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paul/Downloads/daiybriefingtranscripts/"/>
    </mc:Choice>
  </mc:AlternateContent>
  <xr:revisionPtr revIDLastSave="0" documentId="13_ncr:1_{AEAB2BAA-5CBB-FF4D-9F7A-9CAD07AE75F9}" xr6:coauthVersionLast="45" xr6:coauthVersionMax="45" xr10:uidLastSave="{00000000-0000-0000-0000-000000000000}"/>
  <bookViews>
    <workbookView xWindow="380" yWindow="460" windowWidth="28040" windowHeight="16720" xr2:uid="{00000000-000D-0000-FFFF-FFFF00000000}"/>
  </bookViews>
  <sheets>
    <sheet name="pivot" sheetId="2" r:id="rId1"/>
    <sheet name="field % by date" sheetId="10" r:id="rId2"/>
    <sheet name="speaker time &amp; %" sheetId="9" r:id="rId3"/>
    <sheet name="govspeaker lookup" sheetId="6" r:id="rId4"/>
    <sheet name="pivot apps by field" sheetId="4" r:id="rId5"/>
    <sheet name="apps by name" sheetId="3" r:id="rId6"/>
    <sheet name="dptranscriptswlookup" sheetId="1" r:id="rId7"/>
  </sheets>
  <definedNames>
    <definedName name="_xlnm._FilterDatabase" localSheetId="5" hidden="1">'apps by name'!$A$1:$AC$88</definedName>
    <definedName name="_xlnm._FilterDatabase" localSheetId="6" hidden="1">dptranscriptswlookup!$A$1:$AK$1937</definedName>
  </definedNames>
  <calcPr calcId="191029"/>
  <pivotCaches>
    <pivotCache cacheId="0" r:id="rId8"/>
    <pivotCache cacheId="2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2" i="1"/>
  <c r="T3" i="1"/>
  <c r="U3" i="1"/>
  <c r="T4" i="1"/>
  <c r="U4" i="1"/>
  <c r="T5" i="1"/>
  <c r="U5" i="1"/>
  <c r="T6" i="1"/>
  <c r="U6" i="1"/>
  <c r="T7" i="1"/>
  <c r="U7" i="1"/>
  <c r="T8" i="1"/>
  <c r="U8" i="1"/>
  <c r="T9" i="1"/>
  <c r="U9" i="1"/>
  <c r="T10" i="1"/>
  <c r="U10" i="1"/>
  <c r="T11" i="1"/>
  <c r="U11" i="1"/>
  <c r="T12" i="1"/>
  <c r="U12" i="1"/>
  <c r="T13" i="1"/>
  <c r="U13" i="1"/>
  <c r="T14" i="1"/>
  <c r="U14" i="1"/>
  <c r="T15" i="1"/>
  <c r="U15" i="1"/>
  <c r="T16" i="1"/>
  <c r="U16" i="1"/>
  <c r="T17" i="1"/>
  <c r="U17" i="1"/>
  <c r="T18" i="1"/>
  <c r="U18" i="1"/>
  <c r="T19" i="1"/>
  <c r="U19" i="1"/>
  <c r="T20" i="1"/>
  <c r="U20" i="1"/>
  <c r="T21" i="1"/>
  <c r="U21" i="1"/>
  <c r="T22" i="1"/>
  <c r="U22" i="1"/>
  <c r="T23" i="1"/>
  <c r="U23" i="1"/>
  <c r="T24" i="1"/>
  <c r="U24" i="1"/>
  <c r="T25" i="1"/>
  <c r="U25" i="1"/>
  <c r="T26" i="1"/>
  <c r="U26" i="1"/>
  <c r="T27" i="1"/>
  <c r="U27" i="1"/>
  <c r="T28" i="1"/>
  <c r="U28" i="1"/>
  <c r="T29" i="1"/>
  <c r="U29" i="1"/>
  <c r="T30" i="1"/>
  <c r="U30" i="1"/>
  <c r="T31" i="1"/>
  <c r="U31" i="1"/>
  <c r="T32" i="1"/>
  <c r="U32" i="1"/>
  <c r="T33" i="1"/>
  <c r="U33"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2" i="1"/>
  <c r="U52" i="1"/>
  <c r="T53" i="1"/>
  <c r="U53" i="1"/>
  <c r="T54" i="1"/>
  <c r="U54" i="1"/>
  <c r="T55" i="1"/>
  <c r="U55" i="1"/>
  <c r="T56" i="1"/>
  <c r="U56" i="1"/>
  <c r="T57" i="1"/>
  <c r="U57" i="1"/>
  <c r="T58" i="1"/>
  <c r="U58" i="1"/>
  <c r="T59" i="1"/>
  <c r="U59" i="1"/>
  <c r="T60" i="1"/>
  <c r="U60" i="1"/>
  <c r="T61" i="1"/>
  <c r="U61" i="1"/>
  <c r="T62" i="1"/>
  <c r="U62" i="1"/>
  <c r="T63" i="1"/>
  <c r="U63" i="1"/>
  <c r="T64" i="1"/>
  <c r="U64" i="1"/>
  <c r="T65" i="1"/>
  <c r="U65"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88" i="1"/>
  <c r="U88" i="1"/>
  <c r="T89" i="1"/>
  <c r="U89" i="1"/>
  <c r="T90" i="1"/>
  <c r="U90" i="1"/>
  <c r="T91" i="1"/>
  <c r="U91" i="1"/>
  <c r="T92" i="1"/>
  <c r="U92" i="1"/>
  <c r="T93" i="1"/>
  <c r="U93" i="1"/>
  <c r="T94" i="1"/>
  <c r="U94" i="1"/>
  <c r="T95" i="1"/>
  <c r="U95" i="1"/>
  <c r="T96" i="1"/>
  <c r="U96" i="1"/>
  <c r="T97" i="1"/>
  <c r="U97" i="1"/>
  <c r="T98" i="1"/>
  <c r="U98" i="1"/>
  <c r="T99" i="1"/>
  <c r="U99" i="1"/>
  <c r="T100" i="1"/>
  <c r="U100" i="1"/>
  <c r="T101" i="1"/>
  <c r="U101" i="1"/>
  <c r="T102" i="1"/>
  <c r="U102" i="1"/>
  <c r="T103" i="1"/>
  <c r="U103" i="1"/>
  <c r="T104" i="1"/>
  <c r="U104" i="1"/>
  <c r="T105" i="1"/>
  <c r="U105" i="1"/>
  <c r="T106" i="1"/>
  <c r="U106" i="1"/>
  <c r="T107" i="1"/>
  <c r="U107" i="1"/>
  <c r="T108" i="1"/>
  <c r="U108" i="1"/>
  <c r="T109" i="1"/>
  <c r="U109" i="1"/>
  <c r="T110" i="1"/>
  <c r="U110" i="1"/>
  <c r="T111" i="1"/>
  <c r="U111" i="1"/>
  <c r="T112" i="1"/>
  <c r="U112" i="1"/>
  <c r="T113" i="1"/>
  <c r="U113" i="1"/>
  <c r="T114" i="1"/>
  <c r="U114" i="1"/>
  <c r="T115" i="1"/>
  <c r="U115" i="1"/>
  <c r="T116" i="1"/>
  <c r="U116" i="1"/>
  <c r="T117" i="1"/>
  <c r="U117" i="1"/>
  <c r="T118" i="1"/>
  <c r="U118" i="1"/>
  <c r="T119" i="1"/>
  <c r="U119" i="1"/>
  <c r="T120" i="1"/>
  <c r="U120" i="1"/>
  <c r="T121" i="1"/>
  <c r="U121" i="1"/>
  <c r="T122" i="1"/>
  <c r="U122" i="1"/>
  <c r="T123" i="1"/>
  <c r="U123" i="1"/>
  <c r="T124" i="1"/>
  <c r="U124" i="1"/>
  <c r="T125" i="1"/>
  <c r="U125" i="1"/>
  <c r="T126" i="1"/>
  <c r="U126" i="1"/>
  <c r="T127" i="1"/>
  <c r="U127" i="1"/>
  <c r="T128" i="1"/>
  <c r="U128" i="1"/>
  <c r="T129" i="1"/>
  <c r="U129" i="1"/>
  <c r="T130" i="1"/>
  <c r="U130" i="1"/>
  <c r="T131" i="1"/>
  <c r="U131" i="1"/>
  <c r="T132" i="1"/>
  <c r="U132" i="1"/>
  <c r="T133" i="1"/>
  <c r="U133" i="1"/>
  <c r="T134" i="1"/>
  <c r="U134" i="1"/>
  <c r="T135" i="1"/>
  <c r="U135" i="1"/>
  <c r="T136" i="1"/>
  <c r="U136" i="1"/>
  <c r="T137" i="1"/>
  <c r="U137" i="1"/>
  <c r="T138" i="1"/>
  <c r="U138" i="1"/>
  <c r="T139" i="1"/>
  <c r="U139" i="1"/>
  <c r="T140" i="1"/>
  <c r="U140" i="1"/>
  <c r="T141" i="1"/>
  <c r="U141" i="1"/>
  <c r="T142" i="1"/>
  <c r="U142" i="1"/>
  <c r="T143" i="1"/>
  <c r="U143" i="1"/>
  <c r="T144" i="1"/>
  <c r="U144" i="1"/>
  <c r="T145" i="1"/>
  <c r="U145" i="1"/>
  <c r="T146" i="1"/>
  <c r="U146" i="1"/>
  <c r="T147" i="1"/>
  <c r="U147" i="1"/>
  <c r="T148" i="1"/>
  <c r="U148" i="1"/>
  <c r="T149" i="1"/>
  <c r="U149" i="1"/>
  <c r="T150" i="1"/>
  <c r="U150" i="1"/>
  <c r="T151" i="1"/>
  <c r="U151"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4" i="1"/>
  <c r="U174" i="1"/>
  <c r="T175" i="1"/>
  <c r="U175" i="1"/>
  <c r="T176" i="1"/>
  <c r="U176" i="1"/>
  <c r="T177" i="1"/>
  <c r="U177" i="1"/>
  <c r="T178" i="1"/>
  <c r="U178" i="1"/>
  <c r="T179" i="1"/>
  <c r="U179" i="1"/>
  <c r="T180" i="1"/>
  <c r="U180" i="1"/>
  <c r="T181" i="1"/>
  <c r="U181" i="1"/>
  <c r="T182" i="1"/>
  <c r="U182" i="1"/>
  <c r="T183" i="1"/>
  <c r="U183" i="1"/>
  <c r="T184" i="1"/>
  <c r="U184" i="1"/>
  <c r="T185" i="1"/>
  <c r="U185" i="1"/>
  <c r="T186" i="1"/>
  <c r="U186" i="1"/>
  <c r="T187" i="1"/>
  <c r="U187" i="1"/>
  <c r="T188" i="1"/>
  <c r="U188" i="1"/>
  <c r="T189" i="1"/>
  <c r="U189" i="1"/>
  <c r="T190" i="1"/>
  <c r="U190" i="1"/>
  <c r="T191" i="1"/>
  <c r="U191" i="1"/>
  <c r="T192" i="1"/>
  <c r="U192" i="1"/>
  <c r="T193" i="1"/>
  <c r="U193" i="1"/>
  <c r="T194" i="1"/>
  <c r="U194" i="1"/>
  <c r="T195" i="1"/>
  <c r="U195" i="1"/>
  <c r="T196" i="1"/>
  <c r="U196" i="1"/>
  <c r="T197" i="1"/>
  <c r="U197" i="1"/>
  <c r="T198" i="1"/>
  <c r="U198" i="1"/>
  <c r="T199" i="1"/>
  <c r="U199" i="1"/>
  <c r="T200" i="1"/>
  <c r="U200" i="1"/>
  <c r="T201" i="1"/>
  <c r="U201" i="1"/>
  <c r="T202" i="1"/>
  <c r="U202" i="1"/>
  <c r="T203" i="1"/>
  <c r="U203" i="1"/>
  <c r="T204" i="1"/>
  <c r="U204" i="1"/>
  <c r="T205" i="1"/>
  <c r="U205" i="1"/>
  <c r="T206" i="1"/>
  <c r="U206" i="1"/>
  <c r="T207" i="1"/>
  <c r="U207" i="1"/>
  <c r="T208" i="1"/>
  <c r="U208" i="1"/>
  <c r="T209" i="1"/>
  <c r="U209" i="1"/>
  <c r="T210" i="1"/>
  <c r="U210" i="1"/>
  <c r="T211" i="1"/>
  <c r="U211" i="1"/>
  <c r="T212" i="1"/>
  <c r="U212" i="1"/>
  <c r="T213" i="1"/>
  <c r="U213" i="1"/>
  <c r="T214" i="1"/>
  <c r="U214" i="1"/>
  <c r="T215" i="1"/>
  <c r="U215" i="1"/>
  <c r="T216" i="1"/>
  <c r="U216" i="1"/>
  <c r="T217" i="1"/>
  <c r="U217" i="1"/>
  <c r="T218" i="1"/>
  <c r="U218" i="1"/>
  <c r="T219" i="1"/>
  <c r="U219" i="1"/>
  <c r="T220" i="1"/>
  <c r="U220" i="1"/>
  <c r="T221" i="1"/>
  <c r="U221" i="1"/>
  <c r="T222" i="1"/>
  <c r="U222" i="1"/>
  <c r="T223" i="1"/>
  <c r="U223" i="1"/>
  <c r="T224" i="1"/>
  <c r="U224" i="1"/>
  <c r="T225" i="1"/>
  <c r="U225" i="1"/>
  <c r="T226" i="1"/>
  <c r="U226" i="1"/>
  <c r="T227" i="1"/>
  <c r="U227" i="1"/>
  <c r="T228" i="1"/>
  <c r="U228" i="1"/>
  <c r="T229" i="1"/>
  <c r="U229" i="1"/>
  <c r="T230" i="1"/>
  <c r="U230" i="1"/>
  <c r="T231" i="1"/>
  <c r="U231" i="1"/>
  <c r="T232" i="1"/>
  <c r="U232" i="1"/>
  <c r="T233" i="1"/>
  <c r="U233" i="1"/>
  <c r="T234" i="1"/>
  <c r="U234" i="1"/>
  <c r="T235" i="1"/>
  <c r="U235" i="1"/>
  <c r="T236" i="1"/>
  <c r="U236" i="1"/>
  <c r="T237" i="1"/>
  <c r="U237" i="1"/>
  <c r="T238" i="1"/>
  <c r="U238" i="1"/>
  <c r="T239" i="1"/>
  <c r="U239" i="1"/>
  <c r="T240" i="1"/>
  <c r="U240" i="1"/>
  <c r="T241" i="1"/>
  <c r="U241" i="1"/>
  <c r="T242" i="1"/>
  <c r="U242" i="1"/>
  <c r="T243" i="1"/>
  <c r="U243" i="1"/>
  <c r="T244" i="1"/>
  <c r="U244" i="1"/>
  <c r="T245" i="1"/>
  <c r="U245" i="1"/>
  <c r="T246" i="1"/>
  <c r="U246" i="1"/>
  <c r="T247" i="1"/>
  <c r="U247" i="1"/>
  <c r="T248" i="1"/>
  <c r="U248" i="1"/>
  <c r="T249" i="1"/>
  <c r="U249" i="1"/>
  <c r="T250" i="1"/>
  <c r="U250" i="1"/>
  <c r="T251" i="1"/>
  <c r="U251" i="1"/>
  <c r="T252" i="1"/>
  <c r="U252" i="1"/>
  <c r="T253" i="1"/>
  <c r="U253" i="1"/>
  <c r="T254" i="1"/>
  <c r="U254" i="1"/>
  <c r="T255" i="1"/>
  <c r="U255" i="1"/>
  <c r="T256" i="1"/>
  <c r="U256" i="1"/>
  <c r="T257" i="1"/>
  <c r="U257" i="1"/>
  <c r="T258" i="1"/>
  <c r="U258" i="1"/>
  <c r="T259" i="1"/>
  <c r="U259" i="1"/>
  <c r="T260" i="1"/>
  <c r="U260" i="1"/>
  <c r="T261" i="1"/>
  <c r="U261" i="1"/>
  <c r="T262" i="1"/>
  <c r="U262" i="1"/>
  <c r="T263" i="1"/>
  <c r="U263" i="1"/>
  <c r="T264" i="1"/>
  <c r="U264" i="1"/>
  <c r="T265" i="1"/>
  <c r="U265" i="1"/>
  <c r="T266" i="1"/>
  <c r="U266" i="1"/>
  <c r="T267" i="1"/>
  <c r="U267" i="1"/>
  <c r="T268" i="1"/>
  <c r="U268" i="1"/>
  <c r="T269" i="1"/>
  <c r="U269" i="1"/>
  <c r="T270" i="1"/>
  <c r="U270" i="1"/>
  <c r="T271" i="1"/>
  <c r="U271" i="1"/>
  <c r="T272" i="1"/>
  <c r="U272" i="1"/>
  <c r="T273" i="1"/>
  <c r="U273" i="1"/>
  <c r="T274" i="1"/>
  <c r="U274" i="1"/>
  <c r="T275" i="1"/>
  <c r="U275" i="1"/>
  <c r="T276" i="1"/>
  <c r="U276" i="1"/>
  <c r="T277" i="1"/>
  <c r="U277" i="1"/>
  <c r="T278" i="1"/>
  <c r="U278" i="1"/>
  <c r="T279" i="1"/>
  <c r="U279" i="1"/>
  <c r="T280" i="1"/>
  <c r="U280" i="1"/>
  <c r="T281" i="1"/>
  <c r="U281" i="1"/>
  <c r="T282" i="1"/>
  <c r="U282" i="1"/>
  <c r="T283" i="1"/>
  <c r="U283" i="1"/>
  <c r="T284" i="1"/>
  <c r="U284" i="1"/>
  <c r="T285" i="1"/>
  <c r="U285" i="1"/>
  <c r="T286" i="1"/>
  <c r="U286" i="1"/>
  <c r="T287" i="1"/>
  <c r="U287" i="1"/>
  <c r="T288" i="1"/>
  <c r="U288" i="1"/>
  <c r="T289" i="1"/>
  <c r="U289" i="1"/>
  <c r="T290" i="1"/>
  <c r="U290" i="1"/>
  <c r="T291" i="1"/>
  <c r="U291" i="1"/>
  <c r="T292" i="1"/>
  <c r="U292" i="1"/>
  <c r="T293" i="1"/>
  <c r="U293" i="1"/>
  <c r="T294" i="1"/>
  <c r="U294" i="1"/>
  <c r="T295" i="1"/>
  <c r="U295" i="1"/>
  <c r="T296" i="1"/>
  <c r="U296" i="1"/>
  <c r="T297" i="1"/>
  <c r="U297" i="1"/>
  <c r="T298" i="1"/>
  <c r="U298" i="1"/>
  <c r="T299" i="1"/>
  <c r="U299" i="1"/>
  <c r="T300" i="1"/>
  <c r="U300" i="1"/>
  <c r="T301" i="1"/>
  <c r="U301" i="1"/>
  <c r="T302" i="1"/>
  <c r="U302" i="1"/>
  <c r="T303" i="1"/>
  <c r="U303" i="1"/>
  <c r="T304" i="1"/>
  <c r="U304" i="1"/>
  <c r="T305" i="1"/>
  <c r="U305" i="1"/>
  <c r="T306" i="1"/>
  <c r="U306" i="1"/>
  <c r="T307" i="1"/>
  <c r="U307" i="1"/>
  <c r="T308" i="1"/>
  <c r="U308" i="1"/>
  <c r="T309" i="1"/>
  <c r="U309" i="1"/>
  <c r="T310" i="1"/>
  <c r="U310" i="1"/>
  <c r="T311" i="1"/>
  <c r="U311" i="1"/>
  <c r="T312" i="1"/>
  <c r="U312" i="1"/>
  <c r="T313" i="1"/>
  <c r="U313" i="1"/>
  <c r="T314" i="1"/>
  <c r="U314" i="1"/>
  <c r="T315" i="1"/>
  <c r="U315" i="1"/>
  <c r="T316" i="1"/>
  <c r="U316" i="1"/>
  <c r="T317" i="1"/>
  <c r="U317" i="1"/>
  <c r="T318" i="1"/>
  <c r="U318" i="1"/>
  <c r="T319" i="1"/>
  <c r="U319" i="1"/>
  <c r="T320" i="1"/>
  <c r="U320" i="1"/>
  <c r="T321" i="1"/>
  <c r="U321" i="1"/>
  <c r="T322" i="1"/>
  <c r="U322" i="1"/>
  <c r="T323" i="1"/>
  <c r="U323" i="1"/>
  <c r="T324" i="1"/>
  <c r="U324" i="1"/>
  <c r="T325" i="1"/>
  <c r="U325" i="1"/>
  <c r="T326" i="1"/>
  <c r="U326" i="1"/>
  <c r="T327" i="1"/>
  <c r="U327" i="1"/>
  <c r="T328" i="1"/>
  <c r="U328" i="1"/>
  <c r="T329" i="1"/>
  <c r="U329" i="1"/>
  <c r="T330" i="1"/>
  <c r="U330" i="1"/>
  <c r="T331" i="1"/>
  <c r="U331" i="1"/>
  <c r="T332" i="1"/>
  <c r="U332" i="1"/>
  <c r="T333" i="1"/>
  <c r="U333" i="1"/>
  <c r="T334" i="1"/>
  <c r="U334" i="1"/>
  <c r="T335" i="1"/>
  <c r="U335" i="1"/>
  <c r="T336" i="1"/>
  <c r="U336" i="1"/>
  <c r="T337" i="1"/>
  <c r="U337" i="1"/>
  <c r="T338" i="1"/>
  <c r="U338" i="1"/>
  <c r="T339" i="1"/>
  <c r="U339" i="1"/>
  <c r="T340" i="1"/>
  <c r="U340" i="1"/>
  <c r="T341" i="1"/>
  <c r="U341" i="1"/>
  <c r="T342" i="1"/>
  <c r="U342" i="1"/>
  <c r="T343" i="1"/>
  <c r="U343" i="1"/>
  <c r="T344" i="1"/>
  <c r="U344" i="1"/>
  <c r="T345" i="1"/>
  <c r="U345" i="1"/>
  <c r="T346" i="1"/>
  <c r="U346" i="1"/>
  <c r="T347" i="1"/>
  <c r="U347" i="1"/>
  <c r="T348" i="1"/>
  <c r="U348" i="1"/>
  <c r="T349" i="1"/>
  <c r="U349" i="1"/>
  <c r="T350" i="1"/>
  <c r="U350" i="1"/>
  <c r="T351" i="1"/>
  <c r="U351" i="1"/>
  <c r="T352" i="1"/>
  <c r="U352" i="1"/>
  <c r="T353" i="1"/>
  <c r="U353" i="1"/>
  <c r="T354" i="1"/>
  <c r="U354" i="1"/>
  <c r="T355" i="1"/>
  <c r="U355" i="1"/>
  <c r="T356" i="1"/>
  <c r="U356" i="1"/>
  <c r="T357" i="1"/>
  <c r="U357" i="1"/>
  <c r="T358" i="1"/>
  <c r="U358" i="1"/>
  <c r="T359" i="1"/>
  <c r="U359" i="1"/>
  <c r="T360" i="1"/>
  <c r="U360" i="1"/>
  <c r="T361" i="1"/>
  <c r="U361" i="1"/>
  <c r="T362" i="1"/>
  <c r="U362" i="1"/>
  <c r="T363" i="1"/>
  <c r="U363" i="1"/>
  <c r="T364" i="1"/>
  <c r="U364" i="1"/>
  <c r="T365" i="1"/>
  <c r="U365" i="1"/>
  <c r="T366" i="1"/>
  <c r="U366" i="1"/>
  <c r="T367" i="1"/>
  <c r="U367" i="1"/>
  <c r="T368" i="1"/>
  <c r="U368" i="1"/>
  <c r="T369" i="1"/>
  <c r="U369" i="1"/>
  <c r="T370" i="1"/>
  <c r="U370" i="1"/>
  <c r="T371" i="1"/>
  <c r="U371" i="1"/>
  <c r="T372" i="1"/>
  <c r="U372" i="1"/>
  <c r="T373" i="1"/>
  <c r="U373" i="1"/>
  <c r="T374" i="1"/>
  <c r="U374" i="1"/>
  <c r="T375" i="1"/>
  <c r="U375" i="1"/>
  <c r="T376" i="1"/>
  <c r="U376" i="1"/>
  <c r="T377" i="1"/>
  <c r="U377" i="1"/>
  <c r="T378" i="1"/>
  <c r="U378" i="1"/>
  <c r="T379" i="1"/>
  <c r="U379" i="1"/>
  <c r="T380" i="1"/>
  <c r="U380" i="1"/>
  <c r="T381" i="1"/>
  <c r="U381" i="1"/>
  <c r="T382" i="1"/>
  <c r="U382" i="1"/>
  <c r="T383" i="1"/>
  <c r="U383" i="1"/>
  <c r="T384" i="1"/>
  <c r="U384" i="1"/>
  <c r="T385" i="1"/>
  <c r="U385" i="1"/>
  <c r="T386" i="1"/>
  <c r="U386" i="1"/>
  <c r="T387" i="1"/>
  <c r="U387" i="1"/>
  <c r="T388" i="1"/>
  <c r="U388" i="1"/>
  <c r="T389" i="1"/>
  <c r="U389" i="1"/>
  <c r="T390" i="1"/>
  <c r="U390" i="1"/>
  <c r="T391" i="1"/>
  <c r="U391" i="1"/>
  <c r="T392" i="1"/>
  <c r="U392" i="1"/>
  <c r="T393" i="1"/>
  <c r="U393" i="1"/>
  <c r="T394" i="1"/>
  <c r="U394" i="1"/>
  <c r="T395" i="1"/>
  <c r="U395" i="1"/>
  <c r="T396" i="1"/>
  <c r="U396" i="1"/>
  <c r="T397" i="1"/>
  <c r="U397" i="1"/>
  <c r="T398" i="1"/>
  <c r="U398" i="1"/>
  <c r="T399" i="1"/>
  <c r="U399" i="1"/>
  <c r="T400" i="1"/>
  <c r="U400" i="1"/>
  <c r="T401" i="1"/>
  <c r="U401" i="1"/>
  <c r="T402" i="1"/>
  <c r="U402" i="1"/>
  <c r="T403" i="1"/>
  <c r="U403" i="1"/>
  <c r="T404" i="1"/>
  <c r="U404" i="1"/>
  <c r="T405" i="1"/>
  <c r="U405" i="1"/>
  <c r="T406" i="1"/>
  <c r="U406" i="1"/>
  <c r="T407" i="1"/>
  <c r="U407" i="1"/>
  <c r="T408" i="1"/>
  <c r="U408" i="1"/>
  <c r="T409" i="1"/>
  <c r="U409" i="1"/>
  <c r="T410" i="1"/>
  <c r="U410" i="1"/>
  <c r="T411" i="1"/>
  <c r="U411" i="1"/>
  <c r="T412" i="1"/>
  <c r="U412" i="1"/>
  <c r="T413" i="1"/>
  <c r="U413" i="1"/>
  <c r="T414" i="1"/>
  <c r="U414" i="1"/>
  <c r="T415" i="1"/>
  <c r="U415" i="1"/>
  <c r="T416" i="1"/>
  <c r="U416" i="1"/>
  <c r="T417" i="1"/>
  <c r="U417" i="1"/>
  <c r="T418" i="1"/>
  <c r="U418" i="1"/>
  <c r="T419" i="1"/>
  <c r="U419" i="1"/>
  <c r="T420" i="1"/>
  <c r="U420" i="1"/>
  <c r="T421" i="1"/>
  <c r="U421" i="1"/>
  <c r="T422" i="1"/>
  <c r="U422" i="1"/>
  <c r="T423" i="1"/>
  <c r="U423" i="1"/>
  <c r="T424" i="1"/>
  <c r="U424" i="1"/>
  <c r="T425" i="1"/>
  <c r="U425" i="1"/>
  <c r="T426" i="1"/>
  <c r="U426" i="1"/>
  <c r="T427" i="1"/>
  <c r="U427" i="1"/>
  <c r="T428" i="1"/>
  <c r="U428" i="1"/>
  <c r="T429" i="1"/>
  <c r="U429" i="1"/>
  <c r="T430" i="1"/>
  <c r="U430" i="1"/>
  <c r="T431" i="1"/>
  <c r="U431" i="1"/>
  <c r="T432" i="1"/>
  <c r="U432" i="1"/>
  <c r="T433" i="1"/>
  <c r="U433" i="1"/>
  <c r="T434" i="1"/>
  <c r="U434" i="1"/>
  <c r="T435" i="1"/>
  <c r="U435" i="1"/>
  <c r="T436" i="1"/>
  <c r="U436" i="1"/>
  <c r="T437" i="1"/>
  <c r="U437" i="1"/>
  <c r="T438" i="1"/>
  <c r="U438" i="1"/>
  <c r="T439" i="1"/>
  <c r="U439" i="1"/>
  <c r="T440" i="1"/>
  <c r="U440" i="1"/>
  <c r="T441" i="1"/>
  <c r="U441" i="1"/>
  <c r="T442" i="1"/>
  <c r="U442" i="1"/>
  <c r="T443" i="1"/>
  <c r="U443" i="1"/>
  <c r="T444" i="1"/>
  <c r="U444" i="1"/>
  <c r="T445" i="1"/>
  <c r="U445" i="1"/>
  <c r="T446" i="1"/>
  <c r="U446" i="1"/>
  <c r="T447" i="1"/>
  <c r="U447" i="1"/>
  <c r="T448" i="1"/>
  <c r="U448" i="1"/>
  <c r="T449" i="1"/>
  <c r="U449" i="1"/>
  <c r="T450" i="1"/>
  <c r="U450" i="1"/>
  <c r="T451" i="1"/>
  <c r="U451" i="1"/>
  <c r="T452" i="1"/>
  <c r="U452" i="1"/>
  <c r="T453" i="1"/>
  <c r="U453" i="1"/>
  <c r="T454" i="1"/>
  <c r="U454" i="1"/>
  <c r="T455" i="1"/>
  <c r="U455" i="1"/>
  <c r="T456" i="1"/>
  <c r="U456" i="1"/>
  <c r="T457" i="1"/>
  <c r="U457" i="1"/>
  <c r="T458" i="1"/>
  <c r="U458" i="1"/>
  <c r="T459" i="1"/>
  <c r="U459" i="1"/>
  <c r="T460" i="1"/>
  <c r="U460" i="1"/>
  <c r="T461" i="1"/>
  <c r="U461" i="1"/>
  <c r="T462" i="1"/>
  <c r="U462" i="1"/>
  <c r="T463" i="1"/>
  <c r="U463" i="1"/>
  <c r="T464" i="1"/>
  <c r="U464" i="1"/>
  <c r="T465" i="1"/>
  <c r="U465" i="1"/>
  <c r="T466" i="1"/>
  <c r="U466" i="1"/>
  <c r="T467" i="1"/>
  <c r="U467" i="1"/>
  <c r="T468" i="1"/>
  <c r="U468" i="1"/>
  <c r="T469" i="1"/>
  <c r="U469" i="1"/>
  <c r="T470" i="1"/>
  <c r="U470" i="1"/>
  <c r="T471" i="1"/>
  <c r="U471" i="1"/>
  <c r="T472" i="1"/>
  <c r="U472" i="1"/>
  <c r="T473" i="1"/>
  <c r="U473" i="1"/>
  <c r="T474" i="1"/>
  <c r="U474" i="1"/>
  <c r="T475" i="1"/>
  <c r="U475" i="1"/>
  <c r="T476" i="1"/>
  <c r="U476" i="1"/>
  <c r="T477" i="1"/>
  <c r="U477" i="1"/>
  <c r="T478" i="1"/>
  <c r="U478" i="1"/>
  <c r="T479" i="1"/>
  <c r="U479" i="1"/>
  <c r="T480" i="1"/>
  <c r="U480" i="1"/>
  <c r="T481" i="1"/>
  <c r="U481" i="1"/>
  <c r="T482" i="1"/>
  <c r="U482" i="1"/>
  <c r="T483" i="1"/>
  <c r="U483" i="1"/>
  <c r="T484" i="1"/>
  <c r="U484" i="1"/>
  <c r="T485" i="1"/>
  <c r="U485" i="1"/>
  <c r="T486" i="1"/>
  <c r="U486" i="1"/>
  <c r="T487" i="1"/>
  <c r="U487" i="1"/>
  <c r="T488" i="1"/>
  <c r="U488" i="1"/>
  <c r="T489" i="1"/>
  <c r="U489" i="1"/>
  <c r="T490" i="1"/>
  <c r="U490" i="1"/>
  <c r="T491" i="1"/>
  <c r="U491" i="1"/>
  <c r="T492" i="1"/>
  <c r="U492" i="1"/>
  <c r="T493" i="1"/>
  <c r="U493" i="1"/>
  <c r="T494" i="1"/>
  <c r="U494" i="1"/>
  <c r="T495" i="1"/>
  <c r="U495"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T530"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2" i="1"/>
  <c r="U572" i="1"/>
  <c r="T573" i="1"/>
  <c r="U573" i="1"/>
  <c r="T574" i="1"/>
  <c r="U574" i="1"/>
  <c r="T575" i="1"/>
  <c r="U575"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5" i="1"/>
  <c r="U605" i="1"/>
  <c r="T606" i="1"/>
  <c r="U606" i="1"/>
  <c r="T607" i="1"/>
  <c r="U607"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8" i="1"/>
  <c r="U638" i="1"/>
  <c r="T639" i="1"/>
  <c r="U639" i="1"/>
  <c r="T640" i="1"/>
  <c r="U640" i="1"/>
  <c r="T641" i="1"/>
  <c r="U641" i="1"/>
  <c r="T642" i="1"/>
  <c r="U642" i="1"/>
  <c r="T643" i="1"/>
  <c r="U643" i="1"/>
  <c r="T644" i="1"/>
  <c r="U644" i="1"/>
  <c r="T645" i="1"/>
  <c r="U645" i="1"/>
  <c r="T646" i="1"/>
  <c r="U646" i="1"/>
  <c r="T647" i="1"/>
  <c r="U647" i="1"/>
  <c r="T648" i="1"/>
  <c r="U648" i="1"/>
  <c r="T649" i="1"/>
  <c r="U649" i="1"/>
  <c r="T650" i="1"/>
  <c r="U650" i="1"/>
  <c r="T651" i="1"/>
  <c r="U651" i="1"/>
  <c r="T652" i="1"/>
  <c r="U652" i="1"/>
  <c r="T653" i="1"/>
  <c r="U653" i="1"/>
  <c r="T654" i="1"/>
  <c r="U654" i="1"/>
  <c r="T655" i="1"/>
  <c r="U655" i="1"/>
  <c r="T656" i="1"/>
  <c r="U656" i="1"/>
  <c r="T657" i="1"/>
  <c r="U657" i="1"/>
  <c r="T658" i="1"/>
  <c r="U658" i="1"/>
  <c r="T659" i="1"/>
  <c r="U659" i="1"/>
  <c r="T660" i="1"/>
  <c r="U660" i="1"/>
  <c r="T661" i="1"/>
  <c r="U661" i="1"/>
  <c r="T662" i="1"/>
  <c r="U662" i="1"/>
  <c r="T663" i="1"/>
  <c r="U663" i="1"/>
  <c r="T664" i="1"/>
  <c r="U664" i="1"/>
  <c r="T665" i="1"/>
  <c r="U665" i="1"/>
  <c r="T666" i="1"/>
  <c r="U666" i="1"/>
  <c r="T667" i="1"/>
  <c r="U667"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689" i="1"/>
  <c r="U689" i="1"/>
  <c r="T690" i="1"/>
  <c r="U690" i="1"/>
  <c r="T691" i="1"/>
  <c r="U691" i="1"/>
  <c r="T692" i="1"/>
  <c r="U692" i="1"/>
  <c r="T693" i="1"/>
  <c r="U693" i="1"/>
  <c r="T694" i="1"/>
  <c r="U694" i="1"/>
  <c r="T695" i="1"/>
  <c r="U695" i="1"/>
  <c r="T696" i="1"/>
  <c r="U696" i="1"/>
  <c r="T697" i="1"/>
  <c r="U697" i="1"/>
  <c r="T698" i="1"/>
  <c r="U698" i="1"/>
  <c r="T699" i="1"/>
  <c r="U699" i="1"/>
  <c r="T700" i="1"/>
  <c r="U700" i="1"/>
  <c r="T701" i="1"/>
  <c r="U701"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1" i="1"/>
  <c r="U761" i="1"/>
  <c r="T762" i="1"/>
  <c r="U762" i="1"/>
  <c r="T763" i="1"/>
  <c r="U763" i="1"/>
  <c r="T764" i="1"/>
  <c r="U764" i="1"/>
  <c r="T765" i="1"/>
  <c r="U765" i="1"/>
  <c r="T766" i="1"/>
  <c r="U766" i="1"/>
  <c r="T767" i="1"/>
  <c r="U767" i="1"/>
  <c r="T768" i="1"/>
  <c r="U768" i="1"/>
  <c r="T769" i="1"/>
  <c r="U769" i="1"/>
  <c r="T770" i="1"/>
  <c r="U770" i="1"/>
  <c r="T771" i="1"/>
  <c r="U771" i="1"/>
  <c r="T772" i="1"/>
  <c r="U772" i="1"/>
  <c r="T773" i="1"/>
  <c r="U773" i="1"/>
  <c r="T774" i="1"/>
  <c r="U774"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795" i="1"/>
  <c r="U795" i="1"/>
  <c r="T796" i="1"/>
  <c r="U796" i="1"/>
  <c r="T797" i="1"/>
  <c r="U797" i="1"/>
  <c r="T798" i="1"/>
  <c r="U798" i="1"/>
  <c r="T799" i="1"/>
  <c r="U799" i="1"/>
  <c r="T800" i="1"/>
  <c r="U800"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3" i="1"/>
  <c r="U823" i="1"/>
  <c r="T824" i="1"/>
  <c r="U824" i="1"/>
  <c r="T825" i="1"/>
  <c r="U825" i="1"/>
  <c r="T826" i="1"/>
  <c r="U826" i="1"/>
  <c r="T827" i="1"/>
  <c r="U827" i="1"/>
  <c r="T828" i="1"/>
  <c r="U828" i="1"/>
  <c r="T829" i="1"/>
  <c r="U829" i="1"/>
  <c r="T830" i="1"/>
  <c r="U830" i="1"/>
  <c r="T831" i="1"/>
  <c r="U831" i="1"/>
  <c r="T832" i="1"/>
  <c r="U832" i="1"/>
  <c r="T833" i="1"/>
  <c r="U833" i="1"/>
  <c r="T834" i="1"/>
  <c r="U834" i="1"/>
  <c r="T835" i="1"/>
  <c r="U835" i="1"/>
  <c r="T836" i="1"/>
  <c r="U836" i="1"/>
  <c r="T837" i="1"/>
  <c r="U837" i="1"/>
  <c r="T838" i="1"/>
  <c r="U838" i="1"/>
  <c r="T839" i="1"/>
  <c r="U839" i="1"/>
  <c r="T840" i="1"/>
  <c r="U840" i="1"/>
  <c r="T841" i="1"/>
  <c r="U841" i="1"/>
  <c r="T842" i="1"/>
  <c r="U842" i="1"/>
  <c r="T843" i="1"/>
  <c r="U843" i="1"/>
  <c r="T844" i="1"/>
  <c r="U844" i="1"/>
  <c r="T845" i="1"/>
  <c r="U845" i="1"/>
  <c r="T846" i="1"/>
  <c r="U846" i="1"/>
  <c r="T847" i="1"/>
  <c r="U847" i="1"/>
  <c r="T848" i="1"/>
  <c r="U848" i="1"/>
  <c r="T849" i="1"/>
  <c r="U849"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3" i="1"/>
  <c r="U893" i="1"/>
  <c r="T894" i="1"/>
  <c r="U894" i="1"/>
  <c r="T895" i="1"/>
  <c r="U895" i="1"/>
  <c r="T896" i="1"/>
  <c r="U896" i="1"/>
  <c r="T897" i="1"/>
  <c r="U897" i="1"/>
  <c r="T898" i="1"/>
  <c r="U898" i="1"/>
  <c r="T899" i="1"/>
  <c r="U899" i="1"/>
  <c r="T900" i="1"/>
  <c r="U900" i="1"/>
  <c r="T901" i="1"/>
  <c r="U901" i="1"/>
  <c r="T902" i="1"/>
  <c r="U902" i="1"/>
  <c r="T903" i="1"/>
  <c r="U903" i="1"/>
  <c r="T904" i="1"/>
  <c r="U904" i="1"/>
  <c r="T905" i="1"/>
  <c r="U905" i="1"/>
  <c r="T906" i="1"/>
  <c r="U906" i="1"/>
  <c r="T907" i="1"/>
  <c r="U907" i="1"/>
  <c r="T908" i="1"/>
  <c r="U908" i="1"/>
  <c r="T909" i="1"/>
  <c r="U909" i="1"/>
  <c r="T910" i="1"/>
  <c r="U910" i="1"/>
  <c r="T911" i="1"/>
  <c r="U911" i="1"/>
  <c r="T912" i="1"/>
  <c r="U912" i="1"/>
  <c r="T913" i="1"/>
  <c r="U913" i="1"/>
  <c r="T914" i="1"/>
  <c r="U914" i="1"/>
  <c r="T915" i="1"/>
  <c r="U915" i="1"/>
  <c r="T916" i="1"/>
  <c r="U916" i="1"/>
  <c r="T917" i="1"/>
  <c r="U917" i="1"/>
  <c r="T918" i="1"/>
  <c r="U918" i="1"/>
  <c r="T919" i="1"/>
  <c r="U919" i="1"/>
  <c r="T920" i="1"/>
  <c r="U920" i="1"/>
  <c r="T921" i="1"/>
  <c r="U921" i="1"/>
  <c r="T922" i="1"/>
  <c r="U922" i="1"/>
  <c r="T923" i="1"/>
  <c r="U923" i="1"/>
  <c r="T924" i="1"/>
  <c r="U924" i="1"/>
  <c r="T925" i="1"/>
  <c r="U925" i="1"/>
  <c r="T926" i="1"/>
  <c r="U926" i="1"/>
  <c r="T927" i="1"/>
  <c r="U927" i="1"/>
  <c r="T928" i="1"/>
  <c r="U928" i="1"/>
  <c r="T929" i="1"/>
  <c r="U929" i="1"/>
  <c r="T930" i="1"/>
  <c r="U930" i="1"/>
  <c r="T931" i="1"/>
  <c r="U931"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49" i="1"/>
  <c r="U949" i="1"/>
  <c r="T950" i="1"/>
  <c r="U950" i="1"/>
  <c r="T951" i="1"/>
  <c r="U951" i="1"/>
  <c r="T952" i="1"/>
  <c r="U952" i="1"/>
  <c r="T953" i="1"/>
  <c r="U953" i="1"/>
  <c r="T954" i="1"/>
  <c r="U954" i="1"/>
  <c r="T955" i="1"/>
  <c r="U955" i="1"/>
  <c r="T956" i="1"/>
  <c r="U956" i="1"/>
  <c r="T957" i="1"/>
  <c r="U957" i="1"/>
  <c r="T958" i="1"/>
  <c r="U958" i="1"/>
  <c r="T959" i="1"/>
  <c r="U959" i="1"/>
  <c r="T960" i="1"/>
  <c r="U960" i="1"/>
  <c r="T961" i="1"/>
  <c r="U961" i="1"/>
  <c r="T962" i="1"/>
  <c r="U962" i="1"/>
  <c r="T963" i="1"/>
  <c r="U963" i="1"/>
  <c r="T964" i="1"/>
  <c r="U964" i="1"/>
  <c r="T965" i="1"/>
  <c r="U965" i="1"/>
  <c r="T966" i="1"/>
  <c r="U966" i="1"/>
  <c r="T967" i="1"/>
  <c r="U967" i="1"/>
  <c r="T968" i="1"/>
  <c r="U968" i="1"/>
  <c r="T969" i="1"/>
  <c r="U969" i="1"/>
  <c r="T970" i="1"/>
  <c r="U970"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5" i="1"/>
  <c r="U985" i="1"/>
  <c r="T986" i="1"/>
  <c r="U986" i="1"/>
  <c r="T987" i="1"/>
  <c r="U987" i="1"/>
  <c r="T988" i="1"/>
  <c r="U988" i="1"/>
  <c r="T989" i="1"/>
  <c r="U989" i="1"/>
  <c r="T990" i="1"/>
  <c r="U990" i="1"/>
  <c r="T991" i="1"/>
  <c r="U991" i="1"/>
  <c r="T992" i="1"/>
  <c r="U992" i="1"/>
  <c r="T993" i="1"/>
  <c r="U993" i="1"/>
  <c r="T994" i="1"/>
  <c r="U994" i="1"/>
  <c r="T995" i="1"/>
  <c r="U995" i="1"/>
  <c r="T996" i="1"/>
  <c r="U996" i="1"/>
  <c r="T997" i="1"/>
  <c r="U997" i="1"/>
  <c r="T998" i="1"/>
  <c r="U998" i="1"/>
  <c r="T999" i="1"/>
  <c r="U999" i="1"/>
  <c r="T1000" i="1"/>
  <c r="U1000" i="1"/>
  <c r="T1001" i="1"/>
  <c r="U1001" i="1"/>
  <c r="T1002" i="1"/>
  <c r="U1002" i="1"/>
  <c r="T1003" i="1"/>
  <c r="U1003" i="1"/>
  <c r="T1004" i="1"/>
  <c r="U1004" i="1"/>
  <c r="T1005" i="1"/>
  <c r="U1005" i="1"/>
  <c r="T1006" i="1"/>
  <c r="U1006" i="1"/>
  <c r="T1007" i="1"/>
  <c r="U1007" i="1"/>
  <c r="T1008" i="1"/>
  <c r="U1008" i="1"/>
  <c r="T1009" i="1"/>
  <c r="U1009" i="1"/>
  <c r="T1010" i="1"/>
  <c r="U1010" i="1"/>
  <c r="T1011" i="1"/>
  <c r="U1011" i="1"/>
  <c r="T1012" i="1"/>
  <c r="U1012" i="1"/>
  <c r="T1013" i="1"/>
  <c r="U1013" i="1"/>
  <c r="T1014" i="1"/>
  <c r="U1014" i="1"/>
  <c r="T1015" i="1"/>
  <c r="U1015" i="1"/>
  <c r="T1016" i="1"/>
  <c r="U1016" i="1"/>
  <c r="T1017" i="1"/>
  <c r="U1017" i="1"/>
  <c r="T1018" i="1"/>
  <c r="U1018" i="1"/>
  <c r="T1019" i="1"/>
  <c r="U1019" i="1"/>
  <c r="T1020" i="1"/>
  <c r="U1020" i="1"/>
  <c r="T1021" i="1"/>
  <c r="U1021" i="1"/>
  <c r="T1022" i="1"/>
  <c r="U1022" i="1"/>
  <c r="T1023" i="1"/>
  <c r="U1023" i="1"/>
  <c r="T1024" i="1"/>
  <c r="U1024" i="1"/>
  <c r="T1025" i="1"/>
  <c r="U1025" i="1"/>
  <c r="T1026" i="1"/>
  <c r="U1026" i="1"/>
  <c r="T1027" i="1"/>
  <c r="U1027" i="1"/>
  <c r="T1028" i="1"/>
  <c r="U1028" i="1"/>
  <c r="T1029" i="1"/>
  <c r="U1029" i="1"/>
  <c r="T1030" i="1"/>
  <c r="U1030" i="1"/>
  <c r="T1031" i="1"/>
  <c r="U1031" i="1"/>
  <c r="T1032" i="1"/>
  <c r="U1032" i="1"/>
  <c r="T1033" i="1"/>
  <c r="U1033" i="1"/>
  <c r="T1034" i="1"/>
  <c r="U1034" i="1"/>
  <c r="T1035" i="1"/>
  <c r="U1035" i="1"/>
  <c r="T1036" i="1"/>
  <c r="U1036" i="1"/>
  <c r="T1037" i="1"/>
  <c r="U1037"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0" i="1"/>
  <c r="U1060" i="1"/>
  <c r="T1061" i="1"/>
  <c r="U1061" i="1"/>
  <c r="T1062" i="1"/>
  <c r="U1062" i="1"/>
  <c r="T1063" i="1"/>
  <c r="U1063" i="1"/>
  <c r="T1064" i="1"/>
  <c r="U1064" i="1"/>
  <c r="T1065" i="1"/>
  <c r="U1065" i="1"/>
  <c r="T1066" i="1"/>
  <c r="U1066" i="1"/>
  <c r="T1067" i="1"/>
  <c r="U1067" i="1"/>
  <c r="T1068" i="1"/>
  <c r="U1068" i="1"/>
  <c r="T1069" i="1"/>
  <c r="U1069" i="1"/>
  <c r="T1070" i="1"/>
  <c r="U1070" i="1"/>
  <c r="T1071" i="1"/>
  <c r="U1071" i="1"/>
  <c r="T1072" i="1"/>
  <c r="U1072" i="1"/>
  <c r="T1073" i="1"/>
  <c r="U1073" i="1"/>
  <c r="T1074" i="1"/>
  <c r="U1074" i="1"/>
  <c r="T1075" i="1"/>
  <c r="U1075" i="1"/>
  <c r="T1076" i="1"/>
  <c r="U1076" i="1"/>
  <c r="T1077" i="1"/>
  <c r="U1077" i="1"/>
  <c r="T1078" i="1"/>
  <c r="U1078" i="1"/>
  <c r="T1079" i="1"/>
  <c r="U1079" i="1"/>
  <c r="T1080" i="1"/>
  <c r="U1080" i="1"/>
  <c r="T1081" i="1"/>
  <c r="U1081" i="1"/>
  <c r="T1082" i="1"/>
  <c r="U1082" i="1"/>
  <c r="T1083" i="1"/>
  <c r="U1083" i="1"/>
  <c r="T1084" i="1"/>
  <c r="U1084" i="1"/>
  <c r="T1085" i="1"/>
  <c r="U1085" i="1"/>
  <c r="T1086" i="1"/>
  <c r="U1086" i="1"/>
  <c r="T1087" i="1"/>
  <c r="U1087" i="1"/>
  <c r="T1088" i="1"/>
  <c r="U1088" i="1"/>
  <c r="T1089" i="1"/>
  <c r="U1089" i="1"/>
  <c r="T1090" i="1"/>
  <c r="U1090" i="1"/>
  <c r="T1091" i="1"/>
  <c r="U1091" i="1"/>
  <c r="T1092" i="1"/>
  <c r="U1092" i="1"/>
  <c r="T1093" i="1"/>
  <c r="U1093" i="1"/>
  <c r="T1094" i="1"/>
  <c r="U1094" i="1"/>
  <c r="T1095" i="1"/>
  <c r="U1095" i="1"/>
  <c r="T1096" i="1"/>
  <c r="U1096"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2" i="1"/>
  <c r="U1132" i="1"/>
  <c r="T1133" i="1"/>
  <c r="U1133" i="1"/>
  <c r="T1134" i="1"/>
  <c r="U1134" i="1"/>
  <c r="T1135" i="1"/>
  <c r="U1135"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1" i="1"/>
  <c r="U1151" i="1"/>
  <c r="T1152" i="1"/>
  <c r="U1152" i="1"/>
  <c r="T1153" i="1"/>
  <c r="U1153" i="1"/>
  <c r="T1154" i="1"/>
  <c r="U1154" i="1"/>
  <c r="T1155" i="1"/>
  <c r="U1155" i="1"/>
  <c r="T1156" i="1"/>
  <c r="U1156" i="1"/>
  <c r="T1157" i="1"/>
  <c r="U1157" i="1"/>
  <c r="T1158" i="1"/>
  <c r="U1158" i="1"/>
  <c r="T1159" i="1"/>
  <c r="U1159" i="1"/>
  <c r="T1160" i="1"/>
  <c r="U1160" i="1"/>
  <c r="T1161" i="1"/>
  <c r="U1161" i="1"/>
  <c r="T1162" i="1"/>
  <c r="U1162" i="1"/>
  <c r="T1163" i="1"/>
  <c r="U1163" i="1"/>
  <c r="T1164" i="1"/>
  <c r="U1164" i="1"/>
  <c r="T1165" i="1"/>
  <c r="U1165" i="1"/>
  <c r="T1166" i="1"/>
  <c r="U1166" i="1"/>
  <c r="T1167" i="1"/>
  <c r="U1167" i="1"/>
  <c r="T1168" i="1"/>
  <c r="U1168" i="1"/>
  <c r="T1169" i="1"/>
  <c r="U1169" i="1"/>
  <c r="T1170" i="1"/>
  <c r="U1170" i="1"/>
  <c r="T1171" i="1"/>
  <c r="U1171" i="1"/>
  <c r="T1172" i="1"/>
  <c r="U1172" i="1"/>
  <c r="T1173" i="1"/>
  <c r="U1173" i="1"/>
  <c r="T1174" i="1"/>
  <c r="U1174" i="1"/>
  <c r="T1175" i="1"/>
  <c r="U1175" i="1"/>
  <c r="T1176" i="1"/>
  <c r="U1176" i="1"/>
  <c r="T1177" i="1"/>
  <c r="U1177" i="1"/>
  <c r="T1178" i="1"/>
  <c r="U1178" i="1"/>
  <c r="T1179" i="1"/>
  <c r="U1179" i="1"/>
  <c r="T1180" i="1"/>
  <c r="U1180"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08" i="1"/>
  <c r="U1208" i="1"/>
  <c r="T1209" i="1"/>
  <c r="U1209" i="1"/>
  <c r="T1210" i="1"/>
  <c r="U1210" i="1"/>
  <c r="T1211" i="1"/>
  <c r="U1211" i="1"/>
  <c r="T1212" i="1"/>
  <c r="U1212" i="1"/>
  <c r="T1213" i="1"/>
  <c r="U1213" i="1"/>
  <c r="T1214" i="1"/>
  <c r="U1214" i="1"/>
  <c r="T1215" i="1"/>
  <c r="U1215" i="1"/>
  <c r="T1216" i="1"/>
  <c r="U1216" i="1"/>
  <c r="T1217" i="1"/>
  <c r="U1217" i="1"/>
  <c r="T1218" i="1"/>
  <c r="U1218" i="1"/>
  <c r="T1219" i="1"/>
  <c r="U1219" i="1"/>
  <c r="T1220" i="1"/>
  <c r="U1220" i="1"/>
  <c r="T1221" i="1"/>
  <c r="U1221" i="1"/>
  <c r="T1222" i="1"/>
  <c r="U1222" i="1"/>
  <c r="T1223" i="1"/>
  <c r="U1223" i="1"/>
  <c r="T1224" i="1"/>
  <c r="U1224" i="1"/>
  <c r="T1225" i="1"/>
  <c r="U1225" i="1"/>
  <c r="T1226" i="1"/>
  <c r="U1226" i="1"/>
  <c r="T1227" i="1"/>
  <c r="U1227" i="1"/>
  <c r="T1228" i="1"/>
  <c r="U1228" i="1"/>
  <c r="T1229" i="1"/>
  <c r="U1229" i="1"/>
  <c r="T1230" i="1"/>
  <c r="U1230" i="1"/>
  <c r="T1231" i="1"/>
  <c r="U1231" i="1"/>
  <c r="T1232" i="1"/>
  <c r="U1232" i="1"/>
  <c r="T1233" i="1"/>
  <c r="U1233" i="1"/>
  <c r="T1234" i="1"/>
  <c r="U1234" i="1"/>
  <c r="T1235" i="1"/>
  <c r="U1235" i="1"/>
  <c r="T1236" i="1"/>
  <c r="U1236" i="1"/>
  <c r="T1237" i="1"/>
  <c r="U1237" i="1"/>
  <c r="T1238" i="1"/>
  <c r="U1238" i="1"/>
  <c r="T1239" i="1"/>
  <c r="U1239" i="1"/>
  <c r="T1240" i="1"/>
  <c r="U1240" i="1"/>
  <c r="T1241" i="1"/>
  <c r="U1241" i="1"/>
  <c r="T1242" i="1"/>
  <c r="U1242" i="1"/>
  <c r="T1243" i="1"/>
  <c r="U1243" i="1"/>
  <c r="T1244" i="1"/>
  <c r="U1244" i="1"/>
  <c r="T1245" i="1"/>
  <c r="U1245" i="1"/>
  <c r="T1246" i="1"/>
  <c r="U1246" i="1"/>
  <c r="T1247" i="1"/>
  <c r="U1247" i="1"/>
  <c r="T1248" i="1"/>
  <c r="U1248" i="1"/>
  <c r="T1249" i="1"/>
  <c r="U1249" i="1"/>
  <c r="T1250" i="1"/>
  <c r="U1250" i="1"/>
  <c r="T1251" i="1"/>
  <c r="U1251" i="1"/>
  <c r="T1252" i="1"/>
  <c r="U1252" i="1"/>
  <c r="T1253" i="1"/>
  <c r="U1253" i="1"/>
  <c r="T1254" i="1"/>
  <c r="U1254" i="1"/>
  <c r="T1255" i="1"/>
  <c r="U1255" i="1"/>
  <c r="T1256" i="1"/>
  <c r="U1256" i="1"/>
  <c r="T1257" i="1"/>
  <c r="U1257" i="1"/>
  <c r="T1258" i="1"/>
  <c r="U1258" i="1"/>
  <c r="T1259" i="1"/>
  <c r="U1259" i="1"/>
  <c r="T1260" i="1"/>
  <c r="U1260" i="1"/>
  <c r="T1261" i="1"/>
  <c r="U1261" i="1"/>
  <c r="T1262" i="1"/>
  <c r="U1262" i="1"/>
  <c r="T1263" i="1"/>
  <c r="U1263" i="1"/>
  <c r="T1264" i="1"/>
  <c r="U1264" i="1"/>
  <c r="T1265" i="1"/>
  <c r="U1265" i="1"/>
  <c r="T1266" i="1"/>
  <c r="U1266" i="1"/>
  <c r="T1267" i="1"/>
  <c r="U1267" i="1"/>
  <c r="T1268" i="1"/>
  <c r="U1268" i="1"/>
  <c r="T1269" i="1"/>
  <c r="U1269" i="1"/>
  <c r="T1270" i="1"/>
  <c r="U1270" i="1"/>
  <c r="T1271" i="1"/>
  <c r="U1271" i="1"/>
  <c r="T1272" i="1"/>
  <c r="U1272" i="1"/>
  <c r="T1273" i="1"/>
  <c r="U1273" i="1"/>
  <c r="T1274" i="1"/>
  <c r="U1274" i="1"/>
  <c r="T1275" i="1"/>
  <c r="U1275" i="1"/>
  <c r="T1276" i="1"/>
  <c r="U1276" i="1"/>
  <c r="T1277" i="1"/>
  <c r="U1277" i="1"/>
  <c r="T1278" i="1"/>
  <c r="U1278" i="1"/>
  <c r="T1279" i="1"/>
  <c r="U1279" i="1"/>
  <c r="T1280" i="1"/>
  <c r="U1280" i="1"/>
  <c r="T1281" i="1"/>
  <c r="U1281" i="1"/>
  <c r="T1282" i="1"/>
  <c r="U1282" i="1"/>
  <c r="T1283" i="1"/>
  <c r="U1283" i="1"/>
  <c r="T1284" i="1"/>
  <c r="U1284" i="1"/>
  <c r="T1285" i="1"/>
  <c r="U1285" i="1"/>
  <c r="T1286" i="1"/>
  <c r="U1286" i="1"/>
  <c r="T1287" i="1"/>
  <c r="U1287" i="1"/>
  <c r="T1288" i="1"/>
  <c r="U1288" i="1"/>
  <c r="T1289" i="1"/>
  <c r="U1289" i="1"/>
  <c r="T1290" i="1"/>
  <c r="U1290" i="1"/>
  <c r="T1291" i="1"/>
  <c r="U1291" i="1"/>
  <c r="T1292" i="1"/>
  <c r="U1292" i="1"/>
  <c r="T1293" i="1"/>
  <c r="U1293" i="1"/>
  <c r="T1294" i="1"/>
  <c r="U1294" i="1"/>
  <c r="T1295" i="1"/>
  <c r="U1295" i="1"/>
  <c r="T1296" i="1"/>
  <c r="U1296" i="1"/>
  <c r="T1297" i="1"/>
  <c r="U1297" i="1"/>
  <c r="T1298" i="1"/>
  <c r="U1298" i="1"/>
  <c r="T1299" i="1"/>
  <c r="U1299" i="1"/>
  <c r="T1300" i="1"/>
  <c r="U1300" i="1"/>
  <c r="T1301" i="1"/>
  <c r="U1301" i="1"/>
  <c r="T1302" i="1"/>
  <c r="U1302" i="1"/>
  <c r="T1303" i="1"/>
  <c r="U1303" i="1"/>
  <c r="T1304" i="1"/>
  <c r="U1304" i="1"/>
  <c r="T1305" i="1"/>
  <c r="U1305" i="1"/>
  <c r="T1306" i="1"/>
  <c r="U1306" i="1"/>
  <c r="T1307" i="1"/>
  <c r="U1307" i="1"/>
  <c r="T1308" i="1"/>
  <c r="U1308" i="1"/>
  <c r="T1309" i="1"/>
  <c r="U1309" i="1"/>
  <c r="T1310" i="1"/>
  <c r="U1310" i="1"/>
  <c r="T1311" i="1"/>
  <c r="U1311" i="1"/>
  <c r="T1312" i="1"/>
  <c r="U1312" i="1"/>
  <c r="T1313" i="1"/>
  <c r="U1313" i="1"/>
  <c r="T1314" i="1"/>
  <c r="U1314" i="1"/>
  <c r="T1315" i="1"/>
  <c r="U1315" i="1"/>
  <c r="T1316" i="1"/>
  <c r="U1316" i="1"/>
  <c r="T1317" i="1"/>
  <c r="U1317" i="1"/>
  <c r="T1318" i="1"/>
  <c r="U1318" i="1"/>
  <c r="T1319" i="1"/>
  <c r="U1319" i="1"/>
  <c r="T1320" i="1"/>
  <c r="U1320" i="1"/>
  <c r="T1321" i="1"/>
  <c r="U1321" i="1"/>
  <c r="T1322" i="1"/>
  <c r="U1322" i="1"/>
  <c r="T1323" i="1"/>
  <c r="U1323" i="1"/>
  <c r="T1324" i="1"/>
  <c r="U1324" i="1"/>
  <c r="T1325" i="1"/>
  <c r="U1325" i="1"/>
  <c r="T1326" i="1"/>
  <c r="U1326" i="1"/>
  <c r="T1327" i="1"/>
  <c r="U1327" i="1"/>
  <c r="T1328" i="1"/>
  <c r="U1328" i="1"/>
  <c r="T1329" i="1"/>
  <c r="U1329" i="1"/>
  <c r="T1330" i="1"/>
  <c r="U1330" i="1"/>
  <c r="T1331" i="1"/>
  <c r="U1331" i="1"/>
  <c r="T1332" i="1"/>
  <c r="U1332" i="1"/>
  <c r="T1333" i="1"/>
  <c r="U1333" i="1"/>
  <c r="T1334" i="1"/>
  <c r="U1334" i="1"/>
  <c r="T1335" i="1"/>
  <c r="U1335" i="1"/>
  <c r="T1336" i="1"/>
  <c r="U1336" i="1"/>
  <c r="T1337" i="1"/>
  <c r="U1337" i="1"/>
  <c r="T1338" i="1"/>
  <c r="U1338" i="1"/>
  <c r="T1339" i="1"/>
  <c r="U1339" i="1"/>
  <c r="T1340" i="1"/>
  <c r="U1340" i="1"/>
  <c r="T1341" i="1"/>
  <c r="U1341"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2" i="1"/>
  <c r="U1362" i="1"/>
  <c r="T1363" i="1"/>
  <c r="U1363" i="1"/>
  <c r="T1364" i="1"/>
  <c r="U1364" i="1"/>
  <c r="T1365" i="1"/>
  <c r="U1365" i="1"/>
  <c r="T1366" i="1"/>
  <c r="U1366" i="1"/>
  <c r="T1367" i="1"/>
  <c r="U1367" i="1"/>
  <c r="T1368" i="1"/>
  <c r="U1368" i="1"/>
  <c r="T1369" i="1"/>
  <c r="U1369" i="1"/>
  <c r="T1370" i="1"/>
  <c r="U1370" i="1"/>
  <c r="T1371" i="1"/>
  <c r="U1371" i="1"/>
  <c r="T1372" i="1"/>
  <c r="U1372" i="1"/>
  <c r="T1373" i="1"/>
  <c r="U1373" i="1"/>
  <c r="T1374" i="1"/>
  <c r="U1374" i="1"/>
  <c r="T1375" i="1"/>
  <c r="U1375" i="1"/>
  <c r="T1376" i="1"/>
  <c r="U1376" i="1"/>
  <c r="T1377" i="1"/>
  <c r="U1377" i="1"/>
  <c r="T1378" i="1"/>
  <c r="U1378" i="1"/>
  <c r="T1379" i="1"/>
  <c r="U1379" i="1"/>
  <c r="T1380" i="1"/>
  <c r="U1380" i="1"/>
  <c r="T1381" i="1"/>
  <c r="U1381" i="1"/>
  <c r="T1382" i="1"/>
  <c r="U1382" i="1"/>
  <c r="T1383" i="1"/>
  <c r="U1383" i="1"/>
  <c r="T1384" i="1"/>
  <c r="U1384" i="1"/>
  <c r="T1385" i="1"/>
  <c r="U1385" i="1"/>
  <c r="T1386" i="1"/>
  <c r="U1386" i="1"/>
  <c r="T1387" i="1"/>
  <c r="U1387" i="1"/>
  <c r="T1388" i="1"/>
  <c r="U1388" i="1"/>
  <c r="T1389" i="1"/>
  <c r="U1389" i="1"/>
  <c r="T1390" i="1"/>
  <c r="U1390" i="1"/>
  <c r="T1391" i="1"/>
  <c r="U1391" i="1"/>
  <c r="T1392" i="1"/>
  <c r="U1392" i="1"/>
  <c r="T1393" i="1"/>
  <c r="U1393" i="1"/>
  <c r="T1394" i="1"/>
  <c r="U1394" i="1"/>
  <c r="T1395" i="1"/>
  <c r="U1395" i="1"/>
  <c r="T1396" i="1"/>
  <c r="U1396" i="1"/>
  <c r="T1397" i="1"/>
  <c r="U1397" i="1"/>
  <c r="T1398" i="1"/>
  <c r="U1398" i="1"/>
  <c r="T1399" i="1"/>
  <c r="U1399" i="1"/>
  <c r="T1400" i="1"/>
  <c r="U1400" i="1"/>
  <c r="T1401" i="1"/>
  <c r="U1401" i="1"/>
  <c r="T1402" i="1"/>
  <c r="U1402" i="1"/>
  <c r="T1403" i="1"/>
  <c r="U1403" i="1"/>
  <c r="T1404" i="1"/>
  <c r="U1404" i="1"/>
  <c r="T1405" i="1"/>
  <c r="U1405" i="1"/>
  <c r="T1406" i="1"/>
  <c r="U1406" i="1"/>
  <c r="T1407" i="1"/>
  <c r="U1407" i="1"/>
  <c r="T1408" i="1"/>
  <c r="U1408" i="1"/>
  <c r="T1409" i="1"/>
  <c r="U1409" i="1"/>
  <c r="T1410" i="1"/>
  <c r="U1410" i="1"/>
  <c r="T1411" i="1"/>
  <c r="U1411" i="1"/>
  <c r="T1412" i="1"/>
  <c r="U1412" i="1"/>
  <c r="T1413" i="1"/>
  <c r="U1413" i="1"/>
  <c r="T1414" i="1"/>
  <c r="U1414" i="1"/>
  <c r="T1415" i="1"/>
  <c r="U1415" i="1"/>
  <c r="T1416" i="1"/>
  <c r="U1416" i="1"/>
  <c r="T1417" i="1"/>
  <c r="U1417" i="1"/>
  <c r="T1418" i="1"/>
  <c r="U1418" i="1"/>
  <c r="T1419" i="1"/>
  <c r="U1419" i="1"/>
  <c r="T1420" i="1"/>
  <c r="U1420" i="1"/>
  <c r="T1421" i="1"/>
  <c r="U1421" i="1"/>
  <c r="T1422" i="1"/>
  <c r="U1422" i="1"/>
  <c r="T1423" i="1"/>
  <c r="U1423" i="1"/>
  <c r="T1424" i="1"/>
  <c r="U1424" i="1"/>
  <c r="T1425" i="1"/>
  <c r="U1425" i="1"/>
  <c r="T1426" i="1"/>
  <c r="U1426" i="1"/>
  <c r="T1427" i="1"/>
  <c r="U1427" i="1"/>
  <c r="T1428" i="1"/>
  <c r="U1428" i="1"/>
  <c r="T1429" i="1"/>
  <c r="U1429" i="1"/>
  <c r="T1430" i="1"/>
  <c r="U1430" i="1"/>
  <c r="T1431" i="1"/>
  <c r="U1431" i="1"/>
  <c r="T1432" i="1"/>
  <c r="U1432" i="1"/>
  <c r="T1433" i="1"/>
  <c r="U1433" i="1"/>
  <c r="T1434" i="1"/>
  <c r="U1434" i="1"/>
  <c r="T1435" i="1"/>
  <c r="U1435" i="1"/>
  <c r="T1436" i="1"/>
  <c r="U1436" i="1"/>
  <c r="T1437" i="1"/>
  <c r="U1437" i="1"/>
  <c r="T1438" i="1"/>
  <c r="U1438" i="1"/>
  <c r="T1439" i="1"/>
  <c r="U1439" i="1"/>
  <c r="T1440" i="1"/>
  <c r="U1440" i="1"/>
  <c r="T1441" i="1"/>
  <c r="U1441" i="1"/>
  <c r="T1442" i="1"/>
  <c r="U1442" i="1"/>
  <c r="T1443" i="1"/>
  <c r="U1443" i="1"/>
  <c r="T1444" i="1"/>
  <c r="U1444" i="1"/>
  <c r="T1445" i="1"/>
  <c r="U1445" i="1"/>
  <c r="T1446" i="1"/>
  <c r="U1446" i="1"/>
  <c r="T1447" i="1"/>
  <c r="U1447" i="1"/>
  <c r="T1448" i="1"/>
  <c r="U1448" i="1"/>
  <c r="T1449" i="1"/>
  <c r="U1449" i="1"/>
  <c r="T1450" i="1"/>
  <c r="U1450"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3" i="1"/>
  <c r="U1483" i="1"/>
  <c r="T1484" i="1"/>
  <c r="U1484" i="1"/>
  <c r="T1485" i="1"/>
  <c r="U1485" i="1"/>
  <c r="T1486" i="1"/>
  <c r="U1486" i="1"/>
  <c r="T1487" i="1"/>
  <c r="U1487" i="1"/>
  <c r="T1488" i="1"/>
  <c r="U1488" i="1"/>
  <c r="T1489" i="1"/>
  <c r="U1489" i="1"/>
  <c r="T1490" i="1"/>
  <c r="U1490" i="1"/>
  <c r="T1491" i="1"/>
  <c r="U1491" i="1"/>
  <c r="T1492" i="1"/>
  <c r="U1492" i="1"/>
  <c r="T1493" i="1"/>
  <c r="U1493" i="1"/>
  <c r="T1494" i="1"/>
  <c r="U1494" i="1"/>
  <c r="T1495" i="1"/>
  <c r="U1495" i="1"/>
  <c r="T1496" i="1"/>
  <c r="U1496" i="1"/>
  <c r="T1497" i="1"/>
  <c r="U1497" i="1"/>
  <c r="T1498" i="1"/>
  <c r="U1498" i="1"/>
  <c r="T1499" i="1"/>
  <c r="U1499" i="1"/>
  <c r="T1500" i="1"/>
  <c r="U1500" i="1"/>
  <c r="T1501" i="1"/>
  <c r="U1501" i="1"/>
  <c r="T1502" i="1"/>
  <c r="U1502" i="1"/>
  <c r="T1503" i="1"/>
  <c r="U1503" i="1"/>
  <c r="T1504" i="1"/>
  <c r="U1504" i="1"/>
  <c r="T1505" i="1"/>
  <c r="U1505" i="1"/>
  <c r="T1506" i="1"/>
  <c r="U1506" i="1"/>
  <c r="T1507" i="1"/>
  <c r="U1507" i="1"/>
  <c r="T1508" i="1"/>
  <c r="U1508"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1" i="1"/>
  <c r="U1521" i="1"/>
  <c r="T1522" i="1"/>
  <c r="U1522" i="1"/>
  <c r="T1523" i="1"/>
  <c r="U1523" i="1"/>
  <c r="T1524" i="1"/>
  <c r="U1524" i="1"/>
  <c r="T1525" i="1"/>
  <c r="U1525" i="1"/>
  <c r="T1526" i="1"/>
  <c r="U1526" i="1"/>
  <c r="T1527" i="1"/>
  <c r="U1527" i="1"/>
  <c r="T1528" i="1"/>
  <c r="U1528" i="1"/>
  <c r="T1529" i="1"/>
  <c r="U1529" i="1"/>
  <c r="T1530" i="1"/>
  <c r="U1530" i="1"/>
  <c r="T1531" i="1"/>
  <c r="U1531" i="1"/>
  <c r="T1532" i="1"/>
  <c r="U1532" i="1"/>
  <c r="T1533" i="1"/>
  <c r="U1533" i="1"/>
  <c r="T1534" i="1"/>
  <c r="U1534" i="1"/>
  <c r="T1535" i="1"/>
  <c r="U1535" i="1"/>
  <c r="T1536" i="1"/>
  <c r="U1536" i="1"/>
  <c r="T1537" i="1"/>
  <c r="U1537" i="1"/>
  <c r="T1538" i="1"/>
  <c r="U1538" i="1"/>
  <c r="T1539" i="1"/>
  <c r="U1539" i="1"/>
  <c r="T1540" i="1"/>
  <c r="U1540" i="1"/>
  <c r="T1541" i="1"/>
  <c r="U1541" i="1"/>
  <c r="T1542" i="1"/>
  <c r="U1542" i="1"/>
  <c r="T1543" i="1"/>
  <c r="U1543" i="1"/>
  <c r="T1544" i="1"/>
  <c r="U1544" i="1"/>
  <c r="T1545" i="1"/>
  <c r="U1545" i="1"/>
  <c r="T1546" i="1"/>
  <c r="U1546" i="1"/>
  <c r="T1547" i="1"/>
  <c r="U1547" i="1"/>
  <c r="T1548" i="1"/>
  <c r="U1548" i="1"/>
  <c r="T1549" i="1"/>
  <c r="U1549" i="1"/>
  <c r="T1550" i="1"/>
  <c r="U1550" i="1"/>
  <c r="T1551" i="1"/>
  <c r="U1551" i="1"/>
  <c r="T1552" i="1"/>
  <c r="U1552" i="1"/>
  <c r="T1553" i="1"/>
  <c r="U1553" i="1"/>
  <c r="T1554" i="1"/>
  <c r="U1554" i="1"/>
  <c r="T1555" i="1"/>
  <c r="U1555" i="1"/>
  <c r="T1556" i="1"/>
  <c r="U1556" i="1"/>
  <c r="T1557" i="1"/>
  <c r="U1557" i="1"/>
  <c r="T1558" i="1"/>
  <c r="U1558" i="1"/>
  <c r="T1559" i="1"/>
  <c r="U1559" i="1"/>
  <c r="T1560" i="1"/>
  <c r="U1560" i="1"/>
  <c r="T1561" i="1"/>
  <c r="U1561" i="1"/>
  <c r="T1562" i="1"/>
  <c r="U1562" i="1"/>
  <c r="T1563" i="1"/>
  <c r="U1563" i="1"/>
  <c r="T1564" i="1"/>
  <c r="U1564" i="1"/>
  <c r="T1565" i="1"/>
  <c r="U1565" i="1"/>
  <c r="T1566" i="1"/>
  <c r="U1566" i="1"/>
  <c r="T1567" i="1"/>
  <c r="U1567" i="1"/>
  <c r="T1568" i="1"/>
  <c r="U1568" i="1"/>
  <c r="T1569" i="1"/>
  <c r="U1569" i="1"/>
  <c r="T1570" i="1"/>
  <c r="U1570" i="1"/>
  <c r="T1571" i="1"/>
  <c r="U1571" i="1"/>
  <c r="T1572" i="1"/>
  <c r="U1572" i="1"/>
  <c r="T1573" i="1"/>
  <c r="U1573" i="1"/>
  <c r="T1574" i="1"/>
  <c r="U1574" i="1"/>
  <c r="T1575" i="1"/>
  <c r="U1575" i="1"/>
  <c r="T1576" i="1"/>
  <c r="U1576" i="1"/>
  <c r="T1577" i="1"/>
  <c r="U1577" i="1"/>
  <c r="T1578" i="1"/>
  <c r="U1578" i="1"/>
  <c r="T1579" i="1"/>
  <c r="U1579" i="1"/>
  <c r="T1580" i="1"/>
  <c r="U1580" i="1"/>
  <c r="T1581" i="1"/>
  <c r="U1581" i="1"/>
  <c r="T1582" i="1"/>
  <c r="U1582" i="1"/>
  <c r="T1583" i="1"/>
  <c r="U1583" i="1"/>
  <c r="T1584" i="1"/>
  <c r="U1584" i="1"/>
  <c r="T1585" i="1"/>
  <c r="U1585" i="1"/>
  <c r="T1586" i="1"/>
  <c r="U1586" i="1"/>
  <c r="T1587" i="1"/>
  <c r="U1587" i="1"/>
  <c r="T1588" i="1"/>
  <c r="U1588" i="1"/>
  <c r="T1589" i="1"/>
  <c r="U1589" i="1"/>
  <c r="T1590" i="1"/>
  <c r="U1590" i="1"/>
  <c r="T1591" i="1"/>
  <c r="U1591" i="1"/>
  <c r="T1592" i="1"/>
  <c r="U1592" i="1"/>
  <c r="T1593" i="1"/>
  <c r="U1593" i="1"/>
  <c r="T1594" i="1"/>
  <c r="U1594" i="1"/>
  <c r="T1595" i="1"/>
  <c r="U1595" i="1"/>
  <c r="T1596" i="1"/>
  <c r="U1596" i="1"/>
  <c r="T1597" i="1"/>
  <c r="U1597" i="1"/>
  <c r="T1598" i="1"/>
  <c r="U1598" i="1"/>
  <c r="T1599" i="1"/>
  <c r="U1599" i="1"/>
  <c r="T1600" i="1"/>
  <c r="U1600" i="1"/>
  <c r="T1601" i="1"/>
  <c r="U1601" i="1"/>
  <c r="T1602" i="1"/>
  <c r="U1602" i="1"/>
  <c r="T1603" i="1"/>
  <c r="U1603" i="1"/>
  <c r="T1604" i="1"/>
  <c r="U1604" i="1"/>
  <c r="T1605" i="1"/>
  <c r="U1605" i="1"/>
  <c r="T1606" i="1"/>
  <c r="U1606" i="1"/>
  <c r="T1607" i="1"/>
  <c r="U1607" i="1"/>
  <c r="T1608" i="1"/>
  <c r="U1608" i="1"/>
  <c r="T1609" i="1"/>
  <c r="U1609" i="1"/>
  <c r="T1610" i="1"/>
  <c r="U1610" i="1"/>
  <c r="T1611" i="1"/>
  <c r="U1611" i="1"/>
  <c r="T1612" i="1"/>
  <c r="U1612" i="1"/>
  <c r="T1613" i="1"/>
  <c r="U1613" i="1"/>
  <c r="T1614" i="1"/>
  <c r="U1614" i="1"/>
  <c r="T1615" i="1"/>
  <c r="U1615" i="1"/>
  <c r="T1616" i="1"/>
  <c r="U1616" i="1"/>
  <c r="T1617" i="1"/>
  <c r="U1617"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0" i="1"/>
  <c r="U1640" i="1"/>
  <c r="T1641" i="1"/>
  <c r="U1641" i="1"/>
  <c r="T1642" i="1"/>
  <c r="U1642" i="1"/>
  <c r="T1643" i="1"/>
  <c r="U1643" i="1"/>
  <c r="T1644" i="1"/>
  <c r="U1644" i="1"/>
  <c r="T1645" i="1"/>
  <c r="U1645" i="1"/>
  <c r="T1646" i="1"/>
  <c r="U1646" i="1"/>
  <c r="T1647" i="1"/>
  <c r="U1647" i="1"/>
  <c r="T1648" i="1"/>
  <c r="U1648" i="1"/>
  <c r="T1649" i="1"/>
  <c r="U1649" i="1"/>
  <c r="T1650" i="1"/>
  <c r="U1650" i="1"/>
  <c r="T1651" i="1"/>
  <c r="U1651" i="1"/>
  <c r="T1652" i="1"/>
  <c r="U1652" i="1"/>
  <c r="T1653" i="1"/>
  <c r="U1653" i="1"/>
  <c r="T1654" i="1"/>
  <c r="U1654" i="1"/>
  <c r="T1655" i="1"/>
  <c r="U1655" i="1"/>
  <c r="T1656" i="1"/>
  <c r="U1656" i="1"/>
  <c r="T1657" i="1"/>
  <c r="U1657" i="1"/>
  <c r="T1658" i="1"/>
  <c r="U1658" i="1"/>
  <c r="T1659" i="1"/>
  <c r="U1659" i="1"/>
  <c r="T1660" i="1"/>
  <c r="U1660" i="1"/>
  <c r="T1661" i="1"/>
  <c r="U1661" i="1"/>
  <c r="T1662" i="1"/>
  <c r="U1662" i="1"/>
  <c r="T1663" i="1"/>
  <c r="U1663" i="1"/>
  <c r="T1664" i="1"/>
  <c r="U1664" i="1"/>
  <c r="T1665" i="1"/>
  <c r="U1665" i="1"/>
  <c r="T1666" i="1"/>
  <c r="U1666" i="1"/>
  <c r="T1667" i="1"/>
  <c r="U1667" i="1"/>
  <c r="T1668" i="1"/>
  <c r="U1668" i="1"/>
  <c r="T1669" i="1"/>
  <c r="U1669" i="1"/>
  <c r="T1670" i="1"/>
  <c r="U1670" i="1"/>
  <c r="T1671" i="1"/>
  <c r="U1671" i="1"/>
  <c r="T1672" i="1"/>
  <c r="U1672" i="1"/>
  <c r="T1673" i="1"/>
  <c r="U1673" i="1"/>
  <c r="T1674" i="1"/>
  <c r="U1674" i="1"/>
  <c r="T1675" i="1"/>
  <c r="U1675" i="1"/>
  <c r="T1676" i="1"/>
  <c r="U1676" i="1"/>
  <c r="T1677" i="1"/>
  <c r="U1677" i="1"/>
  <c r="T1678" i="1"/>
  <c r="U1678" i="1"/>
  <c r="T1679" i="1"/>
  <c r="U1679" i="1"/>
  <c r="T1680" i="1"/>
  <c r="U1680" i="1"/>
  <c r="T1681" i="1"/>
  <c r="U1681" i="1"/>
  <c r="T1682" i="1"/>
  <c r="U1682" i="1"/>
  <c r="T1683" i="1"/>
  <c r="U1683" i="1"/>
  <c r="T1684" i="1"/>
  <c r="U1684" i="1"/>
  <c r="T1685" i="1"/>
  <c r="U1685" i="1"/>
  <c r="T1686" i="1"/>
  <c r="U1686" i="1"/>
  <c r="T1687" i="1"/>
  <c r="U1687" i="1"/>
  <c r="T1688" i="1"/>
  <c r="U1688" i="1"/>
  <c r="T1689" i="1"/>
  <c r="U1689" i="1"/>
  <c r="T1690" i="1"/>
  <c r="U1690" i="1"/>
  <c r="T1691" i="1"/>
  <c r="U1691" i="1"/>
  <c r="T1692" i="1"/>
  <c r="U1692" i="1"/>
  <c r="T1693" i="1"/>
  <c r="U1693" i="1"/>
  <c r="T1694" i="1"/>
  <c r="U1694" i="1"/>
  <c r="T1695" i="1"/>
  <c r="U1695" i="1"/>
  <c r="T1696" i="1"/>
  <c r="U1696" i="1"/>
  <c r="T1697" i="1"/>
  <c r="U1697" i="1"/>
  <c r="T1698" i="1"/>
  <c r="U1698" i="1"/>
  <c r="T1699" i="1"/>
  <c r="U1699" i="1"/>
  <c r="T1700" i="1"/>
  <c r="U1700" i="1"/>
  <c r="T1701" i="1"/>
  <c r="U1701" i="1"/>
  <c r="T1702" i="1"/>
  <c r="U1702" i="1"/>
  <c r="T1703" i="1"/>
  <c r="U1703" i="1"/>
  <c r="T1704" i="1"/>
  <c r="U1704" i="1"/>
  <c r="T1705" i="1"/>
  <c r="U1705" i="1"/>
  <c r="T1706" i="1"/>
  <c r="U1706" i="1"/>
  <c r="T1707" i="1"/>
  <c r="U1707" i="1"/>
  <c r="T1708" i="1"/>
  <c r="U1708" i="1"/>
  <c r="T1709" i="1"/>
  <c r="U1709" i="1"/>
  <c r="T1710" i="1"/>
  <c r="U1710" i="1"/>
  <c r="T1711" i="1"/>
  <c r="U1711" i="1"/>
  <c r="T1712" i="1"/>
  <c r="U1712" i="1"/>
  <c r="T1713" i="1"/>
  <c r="U1713" i="1"/>
  <c r="T1714" i="1"/>
  <c r="U1714" i="1"/>
  <c r="T1715" i="1"/>
  <c r="U1715" i="1"/>
  <c r="T1716" i="1"/>
  <c r="U1716" i="1"/>
  <c r="T1717" i="1"/>
  <c r="U1717" i="1"/>
  <c r="T1718" i="1"/>
  <c r="U1718" i="1"/>
  <c r="T1719" i="1"/>
  <c r="U1719" i="1"/>
  <c r="T1720" i="1"/>
  <c r="U1720" i="1"/>
  <c r="T1721" i="1"/>
  <c r="U1721" i="1"/>
  <c r="T1722" i="1"/>
  <c r="U1722" i="1"/>
  <c r="T1723" i="1"/>
  <c r="U1723" i="1"/>
  <c r="T1724" i="1"/>
  <c r="U1724" i="1"/>
  <c r="T1725" i="1"/>
  <c r="U1725" i="1"/>
  <c r="T1726" i="1"/>
  <c r="U1726" i="1"/>
  <c r="T1727" i="1"/>
  <c r="U1727" i="1"/>
  <c r="T1728" i="1"/>
  <c r="U1728"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47" i="1"/>
  <c r="U1747" i="1"/>
  <c r="T1748" i="1"/>
  <c r="U1748" i="1"/>
  <c r="T1749" i="1"/>
  <c r="U1749" i="1"/>
  <c r="T1750" i="1"/>
  <c r="U1750"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6" i="1"/>
  <c r="U1766" i="1"/>
  <c r="T1767" i="1"/>
  <c r="U1767" i="1"/>
  <c r="T1768" i="1"/>
  <c r="U1768" i="1"/>
  <c r="T1769" i="1"/>
  <c r="U1769" i="1"/>
  <c r="T1770" i="1"/>
  <c r="U1770" i="1"/>
  <c r="T1771" i="1"/>
  <c r="U1771" i="1"/>
  <c r="T1772" i="1"/>
  <c r="U1772" i="1"/>
  <c r="T1773" i="1"/>
  <c r="U1773" i="1"/>
  <c r="T1774" i="1"/>
  <c r="U1774" i="1"/>
  <c r="T1775" i="1"/>
  <c r="U1775" i="1"/>
  <c r="T1776" i="1"/>
  <c r="U1776" i="1"/>
  <c r="T1777" i="1"/>
  <c r="U1777" i="1"/>
  <c r="T1778" i="1"/>
  <c r="U1778" i="1"/>
  <c r="T1779" i="1"/>
  <c r="U1779" i="1"/>
  <c r="T1780" i="1"/>
  <c r="U1780" i="1"/>
  <c r="T1781" i="1"/>
  <c r="U1781" i="1"/>
  <c r="T1782" i="1"/>
  <c r="U1782" i="1"/>
  <c r="T1783" i="1"/>
  <c r="U1783" i="1"/>
  <c r="T1784" i="1"/>
  <c r="U1784" i="1"/>
  <c r="T1785" i="1"/>
  <c r="U1785" i="1"/>
  <c r="T1786" i="1"/>
  <c r="U1786" i="1"/>
  <c r="T1787" i="1"/>
  <c r="U1787" i="1"/>
  <c r="T1788" i="1"/>
  <c r="U1788" i="1"/>
  <c r="T1789" i="1"/>
  <c r="U1789" i="1"/>
  <c r="T1790" i="1"/>
  <c r="U1790" i="1"/>
  <c r="T1791" i="1"/>
  <c r="U1791" i="1"/>
  <c r="T1792" i="1"/>
  <c r="U1792" i="1"/>
  <c r="T1793" i="1"/>
  <c r="U1793" i="1"/>
  <c r="T1794" i="1"/>
  <c r="U1794" i="1"/>
  <c r="T1795" i="1"/>
  <c r="U1795" i="1"/>
  <c r="T1796" i="1"/>
  <c r="U1796" i="1"/>
  <c r="T1797" i="1"/>
  <c r="U1797" i="1"/>
  <c r="T1798" i="1"/>
  <c r="U1798" i="1"/>
  <c r="T1799" i="1"/>
  <c r="U1799" i="1"/>
  <c r="T1800" i="1"/>
  <c r="U1800" i="1"/>
  <c r="T1801" i="1"/>
  <c r="U1801" i="1"/>
  <c r="T1802" i="1"/>
  <c r="U1802" i="1"/>
  <c r="T1803" i="1"/>
  <c r="U1803" i="1"/>
  <c r="T1804" i="1"/>
  <c r="U1804" i="1"/>
  <c r="T1805" i="1"/>
  <c r="U1805"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4" i="1"/>
  <c r="U1824" i="1"/>
  <c r="T1825" i="1"/>
  <c r="U1825" i="1"/>
  <c r="T1826" i="1"/>
  <c r="U1826" i="1"/>
  <c r="T1827" i="1"/>
  <c r="U1827" i="1"/>
  <c r="T1828" i="1"/>
  <c r="U1828" i="1"/>
  <c r="T1829" i="1"/>
  <c r="U1829" i="1"/>
  <c r="T1830" i="1"/>
  <c r="U1830" i="1"/>
  <c r="T1831" i="1"/>
  <c r="U1831" i="1"/>
  <c r="T1832" i="1"/>
  <c r="U1832" i="1"/>
  <c r="T1833" i="1"/>
  <c r="U1833" i="1"/>
  <c r="T1834" i="1"/>
  <c r="U1834" i="1"/>
  <c r="T1835" i="1"/>
  <c r="U1835" i="1"/>
  <c r="T1836" i="1"/>
  <c r="U1836" i="1"/>
  <c r="T1837" i="1"/>
  <c r="U1837" i="1"/>
  <c r="T1838" i="1"/>
  <c r="U1838" i="1"/>
  <c r="T1839" i="1"/>
  <c r="U1839" i="1"/>
  <c r="T1840" i="1"/>
  <c r="U1840" i="1"/>
  <c r="T1841" i="1"/>
  <c r="U1841" i="1"/>
  <c r="T1842" i="1"/>
  <c r="U1842" i="1"/>
  <c r="T1843" i="1"/>
  <c r="U1843" i="1"/>
  <c r="T1844" i="1"/>
  <c r="U1844" i="1"/>
  <c r="T1845" i="1"/>
  <c r="U1845" i="1"/>
  <c r="T1846" i="1"/>
  <c r="U1846" i="1"/>
  <c r="T1847" i="1"/>
  <c r="U1847" i="1"/>
  <c r="T1848" i="1"/>
  <c r="U1848" i="1"/>
  <c r="T1849" i="1"/>
  <c r="U1849" i="1"/>
  <c r="T1850" i="1"/>
  <c r="U1850" i="1"/>
  <c r="T1851" i="1"/>
  <c r="U1851" i="1"/>
  <c r="T1852" i="1"/>
  <c r="U1852" i="1"/>
  <c r="T1853" i="1"/>
  <c r="U1853" i="1"/>
  <c r="T1854" i="1"/>
  <c r="U1854" i="1"/>
  <c r="T1855" i="1"/>
  <c r="U1855" i="1"/>
  <c r="T1856" i="1"/>
  <c r="U1856" i="1"/>
  <c r="T1857" i="1"/>
  <c r="U1857" i="1"/>
  <c r="T1858" i="1"/>
  <c r="U1858" i="1"/>
  <c r="T1859" i="1"/>
  <c r="U1859" i="1"/>
  <c r="T1860" i="1"/>
  <c r="U1860" i="1"/>
  <c r="T1861" i="1"/>
  <c r="U1861" i="1"/>
  <c r="T1862" i="1"/>
  <c r="U1862" i="1"/>
  <c r="T1863" i="1"/>
  <c r="U1863" i="1"/>
  <c r="T1864" i="1"/>
  <c r="U1864" i="1"/>
  <c r="T1865" i="1"/>
  <c r="U1865" i="1"/>
  <c r="T1866" i="1"/>
  <c r="U1866" i="1"/>
  <c r="T1867" i="1"/>
  <c r="U1867" i="1"/>
  <c r="T1868" i="1"/>
  <c r="U1868" i="1"/>
  <c r="T1869" i="1"/>
  <c r="U1869" i="1"/>
  <c r="T1870" i="1"/>
  <c r="U1870" i="1"/>
  <c r="T1871" i="1"/>
  <c r="U1871" i="1"/>
  <c r="T1872" i="1"/>
  <c r="U1872" i="1"/>
  <c r="T1873" i="1"/>
  <c r="U1873" i="1"/>
  <c r="T1874" i="1"/>
  <c r="U1874" i="1"/>
  <c r="T1875" i="1"/>
  <c r="U1875" i="1"/>
  <c r="T1876" i="1"/>
  <c r="U1876" i="1"/>
  <c r="T1877" i="1"/>
  <c r="U1877" i="1"/>
  <c r="T1878" i="1"/>
  <c r="U1878" i="1"/>
  <c r="T1879" i="1"/>
  <c r="U1879" i="1"/>
  <c r="T1880" i="1"/>
  <c r="U1880" i="1"/>
  <c r="T1881" i="1"/>
  <c r="U1881" i="1"/>
  <c r="T1882" i="1"/>
  <c r="U1882" i="1"/>
  <c r="T1883" i="1"/>
  <c r="U1883" i="1"/>
  <c r="T1884" i="1"/>
  <c r="U1884" i="1"/>
  <c r="T1885" i="1"/>
  <c r="U1885" i="1"/>
  <c r="T1886" i="1"/>
  <c r="U1886" i="1"/>
  <c r="T1887" i="1"/>
  <c r="U1887" i="1"/>
  <c r="T1888" i="1"/>
  <c r="U1888" i="1"/>
  <c r="T1889" i="1"/>
  <c r="U1889" i="1"/>
  <c r="T1890" i="1"/>
  <c r="U1890" i="1"/>
  <c r="T1891" i="1"/>
  <c r="U1891" i="1"/>
  <c r="T1892" i="1"/>
  <c r="U1892" i="1"/>
  <c r="T1893" i="1"/>
  <c r="U1893" i="1"/>
  <c r="T1894" i="1"/>
  <c r="U1894" i="1"/>
  <c r="T1895" i="1"/>
  <c r="U1895" i="1"/>
  <c r="T1896" i="1"/>
  <c r="U1896" i="1"/>
  <c r="T1897" i="1"/>
  <c r="U1897" i="1"/>
  <c r="T1898" i="1"/>
  <c r="U1898" i="1"/>
  <c r="T1899" i="1"/>
  <c r="U1899" i="1"/>
  <c r="T1900" i="1"/>
  <c r="U1900" i="1"/>
  <c r="T1901" i="1"/>
  <c r="U1901" i="1"/>
  <c r="T1902" i="1"/>
  <c r="U1902" i="1"/>
  <c r="T1903" i="1"/>
  <c r="U1903" i="1"/>
  <c r="T1904" i="1"/>
  <c r="U1904" i="1"/>
  <c r="T1905" i="1"/>
  <c r="U1905" i="1"/>
  <c r="T1906" i="1"/>
  <c r="U1906" i="1"/>
  <c r="T1907" i="1"/>
  <c r="U1907" i="1"/>
  <c r="T1908" i="1"/>
  <c r="U1908" i="1"/>
  <c r="T1909" i="1"/>
  <c r="U1909" i="1"/>
  <c r="T1910" i="1"/>
  <c r="U1910" i="1"/>
  <c r="T1911" i="1"/>
  <c r="U1911" i="1"/>
  <c r="T1912" i="1"/>
  <c r="U1912" i="1"/>
  <c r="T1913" i="1"/>
  <c r="U1913" i="1"/>
  <c r="T1914" i="1"/>
  <c r="U1914" i="1"/>
  <c r="T1915" i="1"/>
  <c r="U1915" i="1"/>
  <c r="T1916" i="1"/>
  <c r="U1916" i="1"/>
  <c r="T1917" i="1"/>
  <c r="U1917" i="1"/>
  <c r="T1918" i="1"/>
  <c r="U1918" i="1"/>
  <c r="T1919" i="1"/>
  <c r="U1919" i="1"/>
  <c r="T1920" i="1"/>
  <c r="U1920" i="1"/>
  <c r="T1921" i="1"/>
  <c r="U1921" i="1"/>
  <c r="T1922" i="1"/>
  <c r="U1922" i="1"/>
  <c r="T1923" i="1"/>
  <c r="U1923" i="1"/>
  <c r="T1924" i="1"/>
  <c r="U1924" i="1"/>
  <c r="T1925" i="1"/>
  <c r="U1925" i="1"/>
  <c r="T1926" i="1"/>
  <c r="U1926" i="1"/>
  <c r="T1927" i="1"/>
  <c r="U1927" i="1"/>
  <c r="T1928" i="1"/>
  <c r="U1928" i="1"/>
  <c r="T1929" i="1"/>
  <c r="U1929" i="1"/>
  <c r="T1930" i="1"/>
  <c r="U1930" i="1"/>
  <c r="T1931" i="1"/>
  <c r="U1931" i="1"/>
  <c r="T1932" i="1"/>
  <c r="U1932" i="1"/>
  <c r="T1933" i="1"/>
  <c r="U1933" i="1"/>
  <c r="T1934" i="1"/>
  <c r="U1934" i="1"/>
  <c r="T1935" i="1"/>
  <c r="U1935" i="1"/>
  <c r="T1936" i="1"/>
  <c r="U1936" i="1"/>
  <c r="T1937" i="1"/>
  <c r="U1937" i="1"/>
  <c r="U2" i="1"/>
  <c r="T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2" i="1"/>
  <c r="M2" i="1"/>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N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C3" i="6"/>
  <c r="C4" i="6"/>
  <c r="C5" i="6"/>
  <c r="C6" i="6"/>
  <c r="C7" i="6"/>
  <c r="C8" i="6"/>
  <c r="C9" i="6"/>
  <c r="C10" i="6"/>
  <c r="C11" i="6"/>
  <c r="C12" i="6"/>
  <c r="C13" i="6"/>
  <c r="C14" i="6"/>
  <c r="C15" i="6"/>
  <c r="C16" i="6"/>
  <c r="C17" i="6"/>
  <c r="C18" i="6"/>
  <c r="C19" i="6"/>
  <c r="C20" i="6"/>
  <c r="C21" i="6"/>
  <c r="C22" i="6"/>
  <c r="C23" i="6"/>
  <c r="C24" i="6"/>
  <c r="C25" i="6"/>
  <c r="C26" i="6"/>
  <c r="C2" i="6"/>
  <c r="E5" i="4"/>
  <c r="E6" i="4"/>
  <c r="E7" i="4"/>
  <c r="E8" i="4"/>
  <c r="E9" i="4"/>
  <c r="E10" i="4"/>
  <c r="E4" i="4"/>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2" i="3"/>
</calcChain>
</file>

<file path=xl/sharedStrings.xml><?xml version="1.0" encoding="utf-8"?>
<sst xmlns="http://schemas.openxmlformats.org/spreadsheetml/2006/main" count="21563" uniqueCount="4192">
  <si>
    <t>INDEX</t>
  </si>
  <si>
    <t>url</t>
  </si>
  <si>
    <t>transcript</t>
  </si>
  <si>
    <t>speakerclean</t>
  </si>
  <si>
    <t>lookuporg</t>
  </si>
  <si>
    <t>lookupcategory</t>
  </si>
  <si>
    <t>lookupindustry</t>
  </si>
  <si>
    <t>lookupfield</t>
  </si>
  <si>
    <t>lookupgeocat</t>
  </si>
  <si>
    <t>lookupgeoarea</t>
  </si>
  <si>
    <t>Words only</t>
  </si>
  <si>
    <t>LEN</t>
  </si>
  <si>
    <t>Datestamp</t>
  </si>
  <si>
    <t>dateasdate</t>
  </si>
  <si>
    <t>Timestamp as time</t>
  </si>
  <si>
    <t>Start time</t>
  </si>
  <si>
    <t>Period time (not including last sentence)</t>
  </si>
  <si>
    <t>Last speech</t>
  </si>
  <si>
    <t>Sentence lasted (calculated by avg wpm if last sentence)</t>
  </si>
  <si>
    <t>Last sentence</t>
  </si>
  <si>
    <t>Word count</t>
  </si>
  <si>
    <t>Words per minute</t>
  </si>
  <si>
    <t>Time based on average wpm</t>
  </si>
  <si>
    <t>Latest time for event</t>
  </si>
  <si>
    <t>https://www.rev.com/blog/transcripts/united-kingdom-covid-19-briefing-transcript-april-1</t>
  </si>
  <si>
    <t>Alok Sharma: (21:23);Hi.</t>
  </si>
  <si>
    <t>Alok Sharma</t>
  </si>
  <si>
    <t>Government</t>
  </si>
  <si>
    <t>Central govt</t>
  </si>
  <si>
    <t>N/A</t>
  </si>
  <si>
    <t>UK</t>
  </si>
  <si>
    <t>Hi.</t>
  </si>
  <si>
    <t>Apr 1, 2020</t>
  </si>
  <si>
    <t>Alok Sharma: (19:59);But I think it may be helpful, Yvonne, if you want to amplify on this particular point.</t>
  </si>
  <si>
    <t>But I think it may be helpful, Yvonne, if you want to amplify on this particular point.</t>
  </si>
  <si>
    <t>Alok Sharma: (12:31);Well, Yvonne, could I ask you to take that first?</t>
  </si>
  <si>
    <t>Well, Yvonne, could I ask you to take that first?</t>
  </si>
  <si>
    <t>Emily Ashton: (21:22);Hi.</t>
  </si>
  <si>
    <t>Emily Ashton</t>
  </si>
  <si>
    <t>Buzzfeed UK News</t>
  </si>
  <si>
    <t>Media</t>
  </si>
  <si>
    <t>Online</t>
  </si>
  <si>
    <t>Politics</t>
  </si>
  <si>
    <t>National</t>
  </si>
  <si>
    <t>Alok Sharma: (21:16);Thank you for that, Yvonne.</t>
  </si>
  <si>
    <t>Thank you for that, Yvonne.</t>
  </si>
  <si>
    <t>Alok Sharma: (18:53);Thank you very much for that, Joe.</t>
  </si>
  <si>
    <t>Thank you very much for that, Joe.</t>
  </si>
  <si>
    <t>Alok Sharma: (23:04);Yvonne?</t>
  </si>
  <si>
    <t>Yvonne?</t>
  </si>
  <si>
    <t>Alok Sharma: (17:17);Yes, please.</t>
  </si>
  <si>
    <t>Yes, please.</t>
  </si>
  <si>
    <t>Alok Sharma: (13:20);Yvonne, thank you for that.</t>
  </si>
  <si>
    <t>Yvonne, thank you for that.</t>
  </si>
  <si>
    <t>Alok Sharma: (13:55);Thank you for that.</t>
  </si>
  <si>
    <t>Thank you for that.</t>
  </si>
  <si>
    <t>Alok Sharma: (07:20);Yvonne?</t>
  </si>
  <si>
    <t>Dr. Yvonne Doyle: (17:15);While I’m speaking, do you wish me to speak about the reagents?</t>
  </si>
  <si>
    <t>Dr. Yvonne Doyle</t>
  </si>
  <si>
    <t>Public Health England</t>
  </si>
  <si>
    <t>Health</t>
  </si>
  <si>
    <t>England</t>
  </si>
  <si>
    <t>While I’m speaking, do you wish me to speak about the reagents?</t>
  </si>
  <si>
    <t>Dr. Yvonne Doyle: (12:31);Thank you, Secretary of State.</t>
  </si>
  <si>
    <t>Thank you, Secretary of State.</t>
  </si>
  <si>
    <t>Alok Sharma: (15:33);Thank you. Thank you, Robert. Thank you, Yvonne.</t>
  </si>
  <si>
    <t>Thank you. Thank you, Robert. Thank you, Yvonne.</t>
  </si>
  <si>
    <t>Alok Sharma: (10:49);But Yvonne, if you wanted to comment on this, please?</t>
  </si>
  <si>
    <t>But Yvonne, if you wanted to comment on this, please?</t>
  </si>
  <si>
    <t>Alok Sharma: (16:42);Yvonne, I’m wondering whether you might take that first.</t>
  </si>
  <si>
    <t>Yvonne, I’m wondering whether you might take that first.</t>
  </si>
  <si>
    <t>Alok Sharma: (11:45);Thank you, Laura. Next question is from Sky, Beth Rigby. Beth?</t>
  </si>
  <si>
    <t>Thank you, Laura. Next question is from Sky, Beth Rigby. Beth?</t>
  </si>
  <si>
    <t>Alok Sharma: (21:17);We have one final question, which is from BuzzFeed, from Emily Ashton. Emily?</t>
  </si>
  <si>
    <t>We have one final question, which is from BuzzFeed, from Emily Ashton. Emily?</t>
  </si>
  <si>
    <t>Alok Sharma: (15:36);The next question is from the Evening Standard, from Joe Murphy. Joe?</t>
  </si>
  <si>
    <t>The next question is from the Evening Standard, from Joe Murphy. Joe?</t>
  </si>
  <si>
    <t>Alok Sharma: (18:54);The next question is from Financial Times, from Laura Hughes. Laura?</t>
  </si>
  <si>
    <t>The next question is from Financial Times, from Laura Hughes. Laura?</t>
  </si>
  <si>
    <t>Alok Sharma: (13:56);The next question is from ITV, Robert Peston. Robert?</t>
  </si>
  <si>
    <t>The next question is from ITV, Robert Peston. Robert?</t>
  </si>
  <si>
    <t>Alok Sharma: (09:47);Thank you, Yvonne. I think we’ll now move to the Q&amp;A. The first question is from the BBC, Laura Kuenssberg. Laura?</t>
  </si>
  <si>
    <t>Thank you, Yvonne. I think we’ll now move to the Q&amp;A. The first question is from the BBC, Laura Kuenssberg. Laura?</t>
  </si>
  <si>
    <t>Alok Sharma: (18:01);Joe, I think you made reference to Germany. We, of course, look to see where we can learn throughout this process. Of course, we are working with industry, we’re working with the scientific community to make sure that we have maximum possible supplies.</t>
  </si>
  <si>
    <t>Joe, I think you made reference to Germany. We, of course, look to see where we can learn throughout this process. Of course, we are working with industry, we’re working with the scientific community to make sure that we have maximum possible supplies.</t>
  </si>
  <si>
    <t>Alok Sharma: (22:07);Emily, thank you for that. You’re absolutely right. I pay tribute to the amazing work that NHS staff in the front line across the whole of the NHS and across the public service are doing at this time to support us and support the population.</t>
  </si>
  <si>
    <t>Emily, thank you for that. You’re absolutely right. I pay tribute to the amazing work that NHS staff in the front line across the whole of the NHS and across the public service are doing at this time to support us and support the population.</t>
  </si>
  <si>
    <t>Beth Rigby: (11:50);Thank you. A question first for Yvonne Doyle. Can you give us the number and proportion of frontline NHS staff who’ve been tested for coronavirus? You said 2,000. Is that out of half a million frontline NHS workers. And how are you intending to scale that up?</t>
  </si>
  <si>
    <t>Beth Rigby</t>
  </si>
  <si>
    <t>Sky News</t>
  </si>
  <si>
    <t>TV</t>
  </si>
  <si>
    <t>Thank you. A question first for Yvonne Doyle. Can you give us the number and proportion of frontline NHS staff who’ve been tested for coronavirus? You said 2,000. Is that out of half a million frontline NHS workers. And how are you intending to scale that up?</t>
  </si>
  <si>
    <t>Alok Sharma: (06:19);Just as the taxpayer stepped in to help the banks back in 2008, we will work with the banks to do everything they can to repay that favor and support the businesses and people of the United Kingdom in their time of need.</t>
  </si>
  <si>
    <t>Just as the taxpayer stepped in to help the banks back in 2008, we will work with the banks to do everything they can to repay that favor and support the businesses and people of the United Kingdom in their time of need.</t>
  </si>
  <si>
    <t>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t>
  </si>
  <si>
    <t>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t>
  </si>
  <si>
    <t>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t>
  </si>
  <si>
    <t>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t>
  </si>
  <si>
    <t>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t>
  </si>
  <si>
    <t>Laura Hughes</t>
  </si>
  <si>
    <t>Financial Times</t>
  </si>
  <si>
    <t>Specialist</t>
  </si>
  <si>
    <t>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t>
  </si>
  <si>
    <t>Alok Sharma: (06:59);It is crucial that when we overcome this crisis, as in time we will, that businesses are in a good position to move forward. Times are tough, and we have harder times ahead of us. But I know that together, we will pull through.</t>
  </si>
  <si>
    <t>It is crucial that when we overcome this crisis, as in time we will, that businesses are in a good position to move forward. Times are tough, and we have harder times ahead of us. But I know that together, we will pull through.</t>
  </si>
  <si>
    <t>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t>
  </si>
  <si>
    <t>Laura Kuenssberg</t>
  </si>
  <si>
    <t>BBC News</t>
  </si>
  <si>
    <t>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t>
  </si>
  <si>
    <t>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t>
  </si>
  <si>
    <t>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t>
  </si>
  <si>
    <t>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t>
  </si>
  <si>
    <t>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t>
  </si>
  <si>
    <t>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t>
  </si>
  <si>
    <t>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t>
  </si>
  <si>
    <t>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t>
  </si>
  <si>
    <t>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t>
  </si>
  <si>
    <t>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t>
  </si>
  <si>
    <t>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t>
  </si>
  <si>
    <t>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t>
  </si>
  <si>
    <t>Robert Peston</t>
  </si>
  <si>
    <t>ITV News</t>
  </si>
  <si>
    <t>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t>
  </si>
  <si>
    <t>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t>
  </si>
  <si>
    <t>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t>
  </si>
  <si>
    <t>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t>
  </si>
  <si>
    <t>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t>
  </si>
  <si>
    <t>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t>
  </si>
  <si>
    <t>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t>
  </si>
  <si>
    <t>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t>
  </si>
  <si>
    <t>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t>
  </si>
  <si>
    <t>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t>
  </si>
  <si>
    <t>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t>
  </si>
  <si>
    <t>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t>
  </si>
  <si>
    <t>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t>
  </si>
  <si>
    <t>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t>
  </si>
  <si>
    <t>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t>
  </si>
  <si>
    <t>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t>
  </si>
  <si>
    <t>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t>
  </si>
  <si>
    <t>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t>
  </si>
  <si>
    <t>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t>
  </si>
  <si>
    <t>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t>
  </si>
  <si>
    <t>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t>
  </si>
  <si>
    <t>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t>
  </si>
  <si>
    <t>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t>
  </si>
  <si>
    <t>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t>
  </si>
  <si>
    <t>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t>
  </si>
  <si>
    <t>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t>
  </si>
  <si>
    <t>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t>
  </si>
  <si>
    <t>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t>
  </si>
  <si>
    <t>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t>
  </si>
  <si>
    <t>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t>
  </si>
  <si>
    <t>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t>
  </si>
  <si>
    <t>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t>
  </si>
  <si>
    <t>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t>
  </si>
  <si>
    <t>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t>
  </si>
  <si>
    <t>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t>
  </si>
  <si>
    <t>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t>
  </si>
  <si>
    <t>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t>
  </si>
  <si>
    <t>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t>
  </si>
  <si>
    <t>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t>
  </si>
  <si>
    <t>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t>
  </si>
  <si>
    <t>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t>
  </si>
  <si>
    <t>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t>
  </si>
  <si>
    <t>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t>
  </si>
  <si>
    <t>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t>
  </si>
  <si>
    <t>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t>
  </si>
  <si>
    <t>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t>
  </si>
  <si>
    <t>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t>
  </si>
  <si>
    <t>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t>
  </si>
  <si>
    <t>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t>
  </si>
  <si>
    <t>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t>
  </si>
  <si>
    <t>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t>
  </si>
  <si>
    <t>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t>
  </si>
  <si>
    <t>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t>
  </si>
  <si>
    <t>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t>
  </si>
  <si>
    <t>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t>
  </si>
  <si>
    <t>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t>
  </si>
  <si>
    <t>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t>
  </si>
  <si>
    <t>https://www.rev.com/blog/transcripts/united-kingdom-coronavirus-press-conference-transcript-april-10</t>
  </si>
  <si>
    <t>Ruth May: (46:25);[crosstalk 00:00:46:25].</t>
  </si>
  <si>
    <t>Ruth May</t>
  </si>
  <si>
    <t>NHS England</t>
  </si>
  <si>
    <t>[crosstalk 0000].</t>
  </si>
  <si>
    <t>Apr 10, 2020</t>
  </si>
  <si>
    <t>Hugh Pym: (10:10);Can I come back?</t>
  </si>
  <si>
    <t>Hugh Pym</t>
  </si>
  <si>
    <t>Health/Science</t>
  </si>
  <si>
    <t>Can I come back?</t>
  </si>
  <si>
    <t>Matt Hancock: (46:25);Yes, of course.</t>
  </si>
  <si>
    <t>Matt Hancock</t>
  </si>
  <si>
    <t>Yes, of course.</t>
  </si>
  <si>
    <t>Matt Hancock: (28:23);Thanks very much. Professor.</t>
  </si>
  <si>
    <t>Thanks very much. Professor.</t>
  </si>
  <si>
    <t>Matt Hancock: (10:11);Sure. Yes, Hugh. Sorry. We’ll go back to Hugh and come back to you Sejal.</t>
  </si>
  <si>
    <t>Sure. Yes, Hugh. Sorry. We’ll go back to Hugh and come back to you Sejal.</t>
  </si>
  <si>
    <t>Matt Hancock: (10:06);Thanks very much. [Sejal Maria 00:10:07] from ITV.</t>
  </si>
  <si>
    <t>Thanks very much. [Sejal Maria 001007] from ITV.</t>
  </si>
  <si>
    <t>Matt Hancock: (20:01);Yes. I think this is a question for you Ruth.</t>
  </si>
  <si>
    <t>Yes. I think this is a question for you Ruth.</t>
  </si>
  <si>
    <t>Matt Hancock: (40:51);Thanks very much. Dave West from the Health Service Journal.</t>
  </si>
  <si>
    <t>Thanks very much. Dave West from the Health Service Journal.</t>
  </si>
  <si>
    <t>Matt Hancock: (30:21);Thank you very much. Does that satisfy you Tom?</t>
  </si>
  <si>
    <t>Thank you very much. Does that satisfy you Tom?</t>
  </si>
  <si>
    <t>Matt Hancock: (19:34);Thanks very much. Charlotte at talk radio.</t>
  </si>
  <si>
    <t>Thanks very much. Charlotte at talk radio.</t>
  </si>
  <si>
    <t>Matt Hancock: (32:32);Okay, thanks Tom. Hannah Al-Othman from Buzzfeed. Hello.</t>
  </si>
  <si>
    <t>Okay, thanks Tom. Hannah Al-Othman from Buzzfeed. Hello.</t>
  </si>
  <si>
    <t>Matt Hancock: (37:18);You might’ve been referring to the challenges that we have in Watford last weekend in the question. I don’t know if there was more detail you wanted to ask about?</t>
  </si>
  <si>
    <t>You might’ve been referring to the challenges that we have in Watford last weekend in the question. I don’t know if there was more detail you wanted to ask about?</t>
  </si>
  <si>
    <t>Matt Hancock: (21:06);Thanks very much Charlotte. Anna Mikhailova from The Telegraph.</t>
  </si>
  <si>
    <t>Thanks very much Charlotte. Anna Mikhailova from The Telegraph.</t>
  </si>
  <si>
    <t>Matt Hancock: (02:21);I’ll now ask a Professor Van-Tam to take us through the slides and the data that we publish every day.</t>
  </si>
  <si>
    <t>I’ll now ask a Professor Van-Tam to take us through the slides and the data that we publish every day.</t>
  </si>
  <si>
    <t>Matt Hancock: (07:07);Thank you very much. So if we now go to questions. The first question we’ve got is from Hugh Pym at the BBC.</t>
  </si>
  <si>
    <t>Thank you very much. So if we now go to questions. The first question we’ve got is from Hugh Pym at the BBC.</t>
  </si>
  <si>
    <t>Matt Hancock: (38:52);On the point about whether an individual patient should be put onto a ventilator, that is a different question. It’s not about the capacity. It’s not about the …</t>
  </si>
  <si>
    <t>On the point about whether an individual patient should be put onto a ventilator, that is a different question. It’s not about the capacity. It’s not about the …</t>
  </si>
  <si>
    <t>Matt Hancock: (47:09);Okay. Thanks very much. Well, that concludes our press conference today from Downing street with huge thanks to a Deputy Chief Medical Officer, Jonathan Van-Tam and the Chief Nursing Officer, Ruth May. Thanks very much indeed.</t>
  </si>
  <si>
    <t>Okay. Thanks very much. Well, that concludes our press conference today from Downing street with huge thanks to a Deputy Chief Medical Officer, Jonathan Van-Tam and the Chief Nursing Officer, Ruth May. Thanks very much indeed.</t>
  </si>
  <si>
    <t>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t>
  </si>
  <si>
    <t>Tom Newton Dunn</t>
  </si>
  <si>
    <t>The Sun</t>
  </si>
  <si>
    <t>Newspaper</t>
  </si>
  <si>
    <t>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t>
  </si>
  <si>
    <t>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t>
  </si>
  <si>
    <t>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t>
  </si>
  <si>
    <t>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t>
  </si>
  <si>
    <t>Ben Kentish</t>
  </si>
  <si>
    <t>LBC</t>
  </si>
  <si>
    <t>Radio</t>
  </si>
  <si>
    <t>Regional</t>
  </si>
  <si>
    <t>London</t>
  </si>
  <si>
    <t>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t>
  </si>
  <si>
    <t>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t>
  </si>
  <si>
    <t>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t>
  </si>
  <si>
    <t>Ruth May: (09:47);I know also I was yesterday, at the London XL Nightingale Hospital receiving my refresher training about how to put my PPE on and off and it’s a challenge. It’s tough wearing PPE. So I want to also recognize that for all of our staff right now.</t>
  </si>
  <si>
    <t>I know also I was yesterday, at the London XL Nightingale Hospital receiving my refresher training about how to put my PPE on and off and it’s a challenge. It’s tough wearing PPE. So I want to also recognize that for all of our staff right now.</t>
  </si>
  <si>
    <t>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t>
  </si>
  <si>
    <t>Anna Mikhailova</t>
  </si>
  <si>
    <t>The Telegraph</t>
  </si>
  <si>
    <t>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t>
  </si>
  <si>
    <t>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t>
  </si>
  <si>
    <t>Charlotte Ivers</t>
  </si>
  <si>
    <t>talkRADIO</t>
  </si>
  <si>
    <t>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t>
  </si>
  <si>
    <t>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t>
  </si>
  <si>
    <t>Hannah Al-Othman</t>
  </si>
  <si>
    <t>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t>
  </si>
  <si>
    <t>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t>
  </si>
  <si>
    <t>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t>
  </si>
  <si>
    <t>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t>
  </si>
  <si>
    <t>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t>
  </si>
  <si>
    <t>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t>
  </si>
  <si>
    <t>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t>
  </si>
  <si>
    <t>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t>
  </si>
  <si>
    <t>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t>
  </si>
  <si>
    <t>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t>
  </si>
  <si>
    <t>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t>
  </si>
  <si>
    <t>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t>
  </si>
  <si>
    <t>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t>
  </si>
  <si>
    <t>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t>
  </si>
  <si>
    <t>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t>
  </si>
  <si>
    <t>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t>
  </si>
  <si>
    <t>Professor Jonathan Van-Tam</t>
  </si>
  <si>
    <t>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t>
  </si>
  <si>
    <t>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t>
  </si>
  <si>
    <t>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t>
  </si>
  <si>
    <t>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t>
  </si>
  <si>
    <t>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t>
  </si>
  <si>
    <t>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t>
  </si>
  <si>
    <t>Sejal Karia</t>
  </si>
  <si>
    <t>General</t>
  </si>
  <si>
    <t>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t>
  </si>
  <si>
    <t>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t>
  </si>
  <si>
    <t>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t>
  </si>
  <si>
    <t>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t>
  </si>
  <si>
    <t>Dave West</t>
  </si>
  <si>
    <t>Health Service Journal</t>
  </si>
  <si>
    <t>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t>
  </si>
  <si>
    <t>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t>
  </si>
  <si>
    <t>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t>
  </si>
  <si>
    <t>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t>
  </si>
  <si>
    <t>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t>
  </si>
  <si>
    <t>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t>
  </si>
  <si>
    <t>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t>
  </si>
  <si>
    <t>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t>
  </si>
  <si>
    <t>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t>
  </si>
  <si>
    <t>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t>
  </si>
  <si>
    <t>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t>
  </si>
  <si>
    <t>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t>
  </si>
  <si>
    <t>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t>
  </si>
  <si>
    <t>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t>
  </si>
  <si>
    <t>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t>
  </si>
  <si>
    <t>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t>
  </si>
  <si>
    <t>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t>
  </si>
  <si>
    <t>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t>
  </si>
  <si>
    <t>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t>
  </si>
  <si>
    <t>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t>
  </si>
  <si>
    <t>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t>
  </si>
  <si>
    <t>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t>
  </si>
  <si>
    <t>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t>
  </si>
  <si>
    <t>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t>
  </si>
  <si>
    <t>…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t>
  </si>
  <si>
    <t>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t>
  </si>
  <si>
    <t>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t>
  </si>
  <si>
    <t>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t>
  </si>
  <si>
    <t>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t>
  </si>
  <si>
    <t>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t>
  </si>
  <si>
    <t>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t>
  </si>
  <si>
    <t>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t>
  </si>
  <si>
    <t>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t>
  </si>
  <si>
    <t>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t>
  </si>
  <si>
    <t>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t>
  </si>
  <si>
    <t>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t>
  </si>
  <si>
    <t>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t>
  </si>
  <si>
    <t>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t>
  </si>
  <si>
    <t>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t>
  </si>
  <si>
    <t>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t>
  </si>
  <si>
    <t>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t>
  </si>
  <si>
    <t>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t>
  </si>
  <si>
    <t>…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t>
  </si>
  <si>
    <t>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t>
  </si>
  <si>
    <t>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t>
  </si>
  <si>
    <t>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t>
  </si>
  <si>
    <t>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t>
  </si>
  <si>
    <t>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t>
  </si>
  <si>
    <t>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t>
  </si>
  <si>
    <t>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t>
  </si>
  <si>
    <t>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t>
  </si>
  <si>
    <t>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t>
  </si>
  <si>
    <t>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t>
  </si>
  <si>
    <t>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t>
  </si>
  <si>
    <t>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t>
  </si>
  <si>
    <t>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t>
  </si>
  <si>
    <t>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t>
  </si>
  <si>
    <t>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t>
  </si>
  <si>
    <t>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t>
  </si>
  <si>
    <t>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t>
  </si>
  <si>
    <t>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t>
  </si>
  <si>
    <t>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t>
  </si>
  <si>
    <t>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t>
  </si>
  <si>
    <t>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t>
  </si>
  <si>
    <t>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t>
  </si>
  <si>
    <t>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t>
  </si>
  <si>
    <t>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t>
  </si>
  <si>
    <t>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t>
  </si>
  <si>
    <t>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t>
  </si>
  <si>
    <t>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t>
  </si>
  <si>
    <t>…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t>
  </si>
  <si>
    <t>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t>
  </si>
  <si>
    <t>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t>
  </si>
  <si>
    <t>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t>
  </si>
  <si>
    <t>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t>
  </si>
  <si>
    <t>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t>
  </si>
  <si>
    <t>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t>
  </si>
  <si>
    <t>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t>
  </si>
  <si>
    <t>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t>
  </si>
  <si>
    <t>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t>
  </si>
  <si>
    <t>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t>
  </si>
  <si>
    <t>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t>
  </si>
  <si>
    <t>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t>
  </si>
  <si>
    <t>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t>
  </si>
  <si>
    <t>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t>
  </si>
  <si>
    <t>https://www.rev.com/blog/transcripts/united-kingdom-coronavirus-briefing-transcript-april-12</t>
  </si>
  <si>
    <t>John Stevens: (25:56);Can I just ask a quick follow up?</t>
  </si>
  <si>
    <t>John Stevens</t>
  </si>
  <si>
    <t>Daily Mail</t>
  </si>
  <si>
    <t>Can I just ask a quick follow up?</t>
  </si>
  <si>
    <t>Apr 12, 2020</t>
  </si>
  <si>
    <t>Matt Hancock: (32:54);Thanks very much, Arj. Jill Lawless from the AP.</t>
  </si>
  <si>
    <t>Thanks very much, Arj. Jill Lawless from the AP.</t>
  </si>
  <si>
    <t>Nick Martin: (21:38);Can I just follow that question up?</t>
  </si>
  <si>
    <t>Nick Martin</t>
  </si>
  <si>
    <t>Can I just follow that question up?</t>
  </si>
  <si>
    <t>Nick Martin: (23:54);No. Thank you very much.</t>
  </si>
  <si>
    <t>No. Thank you very much.</t>
  </si>
  <si>
    <t>Matt Hancock: (23:52);Anything more, Nick?</t>
  </si>
  <si>
    <t>Anything more, Nick?</t>
  </si>
  <si>
    <t>Matt Hancock: (25:56);Yes, of course, yeah.</t>
  </si>
  <si>
    <t>Yes, of course, yeah.</t>
  </si>
  <si>
    <t>Matt Hancock: (16:04);Thanks very much, David, unless you want to follow up.</t>
  </si>
  <si>
    <t>Thanks very much, David, unless you want to follow up.</t>
  </si>
  <si>
    <t>Matt Hancock: (23:56);John Stevens at The Mail.</t>
  </si>
  <si>
    <t>John Stevens at The Mail.</t>
  </si>
  <si>
    <t>Yvonne: (22:39);I think Nick might have had a question. Nick?</t>
  </si>
  <si>
    <t>I think Nick might have had a question. Nick?</t>
  </si>
  <si>
    <t>Matt Hancock: (21:39);Yes, of course. John, if you don’t mind, we’ll go back to Nick.</t>
  </si>
  <si>
    <t>Yes, of course. John, if you don’t mind, we’ll go back to Nick.</t>
  </si>
  <si>
    <t>Matt Hancock: (30:18);Arj Singh from the HuffPost.</t>
  </si>
  <si>
    <t>Arj Singh from the HuffPost.</t>
  </si>
  <si>
    <t>Nick Martin: (22:42);… speak now. Are you satisfied that care homes have enough support?</t>
  </si>
  <si>
    <t>… speak now. Are you satisfied that care homes have enough support?</t>
  </si>
  <si>
    <t>John Stevens: (25:58);I wanted to ask on the prime minister, if you know if he’s been given advice and how long he should rest for before he returns to work?</t>
  </si>
  <si>
    <t>I wanted to ask on the prime minister, if you know if he’s been given advice and how long he should rest for before he returns to work?</t>
  </si>
  <si>
    <t>Matt Hancock: (13:29);Thanks very much indeed, Yvonne. And if we go to the BBC, we’ve got David Shukman.</t>
  </si>
  <si>
    <t>Thanks very much indeed, Yvonne. And if we go to the BBC, we’ve got David Shukman.</t>
  </si>
  <si>
    <t>Martha Farley: (17:55);Thank you, Health Secretary. A question to you if I may. The Royal College of Nursing has issued new guidance to its members, telling them that if they haven’t been given.</t>
  </si>
  <si>
    <t>Martha Fairlie</t>
  </si>
  <si>
    <t>Thank you, Health Secretary. A question to you if I may. The Royal College of Nursing has issued new guidance to its members, telling them that if they haven’t been given.</t>
  </si>
  <si>
    <t>Matt Hancock: (26:54);Thanks for the question. Just to be clear, the two and a half days is the time taken to fulfill a …</t>
  </si>
  <si>
    <t>Thanks for the question. Just to be clear, the two and a half days is the time taken to fulfill a …</t>
  </si>
  <si>
    <t>John Stevens: (23:59);Thank you, House Secretary. Do you have updated figures on the number of NHS workers who have died after getting coronavirus and what are you doing to establish the reasons why?</t>
  </si>
  <si>
    <t>Thank you, House Secretary. Do you have updated figures on the number of NHS workers who have died after getting coronavirus and what are you doing to establish the reasons why?</t>
  </si>
  <si>
    <t>Speaker 4: (35:35);See the headlines as they happen and watch BBC News live in the app and get the full story with bbc.co.uk/news. Follow the story for all the latest with BBC News.</t>
  </si>
  <si>
    <t>Presenter (ignore)</t>
  </si>
  <si>
    <t>See the headlines as they happen and watch BBC News live in the app and get the full story with bbc.co.uk/news. Follow the story for all the latest with BBC News.</t>
  </si>
  <si>
    <t>https://www.rev.com/blog/transcripts/boris-johnson-coronavirus-speech-transcript-announcement-after-release-from-hospital</t>
  </si>
  <si>
    <t>Speaker 2: (05:45);So, that was the latest from the prime minister. He’s now been released St. Thomas’s hospital in London. He is going to continue his convalescence checkers after being in Downing Street this afternoon.</t>
  </si>
  <si>
    <t>So, that was the latest from the prime minister. He’s now been released St. Thomas’s hospital in London. He is going to continue his convalescence checkers after being in Downing Street this afternoon.</t>
  </si>
  <si>
    <t>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t>
  </si>
  <si>
    <t>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t>
  </si>
  <si>
    <t>Nick Martin: (20:16);And I’ll tell you if my inbox is anything to go by today, the care sector is watching this right now and is desperate for you to tell them that they will get regular tests so they can end this lottery. Can you give that guarantee to them?</t>
  </si>
  <si>
    <t>And I’ll tell you if my inbox is anything to go by today, the care sector is watching this right now and is desperate for you to tell them that they will get regular tests so they can end this lottery. Can you give that guarantee to them?</t>
  </si>
  <si>
    <t>Matt Hancock: (35:19);Thanks very much indeed, that concludes today’s Downing Street briefing and we’ll no doubt see you all again tomorrow.</t>
  </si>
  <si>
    <t>Thanks very much indeed, that concludes today’s Downing Street briefing and we’ll no doubt see you all again tomorrow.</t>
  </si>
  <si>
    <t>Nick Martin: (21:42);The care operators are telling me that they need this now or tomorrow. What’s the timescale that you can arrange for regular widespread tests to get into care homes? How long will they have to wait for these tests?</t>
  </si>
  <si>
    <t>The care operators are telling me that they need this now or tomorrow. What’s the timescale that you can arrange for regular widespread tests to get into care homes? How long will they have to wait for these tests?</t>
  </si>
  <si>
    <t>Arj Singh: (30:22);Good afternoon. The Chief Scientific Adviser, Sir Patrick Vallance, was happy to go on record last month to say the 20,000 deaths or fewer would be in his words, “A good outcome for the UK.” Given that we’ve now hit 10,000, can we still achieve that good outcome?</t>
  </si>
  <si>
    <t>Arj Singh</t>
  </si>
  <si>
    <t>HuffPost</t>
  </si>
  <si>
    <t>Good afternoon. The Chief Scientific Adviser, Sir Patrick Vallance, was happy to go on record last month to say the 20,000 deaths or fewer would be in his words, “A good outcome for the UK.” Given that we’ve now hit 10,000, can we still achieve that good outcome?</t>
  </si>
  <si>
    <t>Yvonne: (24:49);Thank you, Secretary of State. This is of great importance scientifically as well, that we understand why infections occur in hospitals across healthcare staff and what the avoidable factors in that might be. And that is something that is under investigation at the moment.</t>
  </si>
  <si>
    <t>Thank you, Secretary of State. This is of great importance scientifically as well, that we understand why infections occur in hospitals across healthcare staff and what the avoidable factors in that might be. And that is something that is under investigation at the moment.</t>
  </si>
  <si>
    <t>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t>
  </si>
  <si>
    <t>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t>
  </si>
  <si>
    <t>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t>
  </si>
  <si>
    <t>Nicola Bartlett</t>
  </si>
  <si>
    <t>The Daily Mirror</t>
  </si>
  <si>
    <t>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t>
  </si>
  <si>
    <t>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t>
  </si>
  <si>
    <t>Very good afternoon. A question first to the Secretary of State and then Yvonne Doyle, if I may. Secretary of State, you paint a relatively positive picture of where we are at the moment, but there is a very different picture being painted within our care and nursing homes.</t>
  </si>
  <si>
    <t>Nick Martin: (19:33);I spent a full day in a nursing home the other day, which a full floor had been devoted to elderly patients suffering from coronavirus, and I witnessed flimsy PPE, overstretched staff, a lot of illness, and unfortunately some death of some of the residents.</t>
  </si>
  <si>
    <t>I spent a full day in a nursing home the other day, which a full floor had been devoted to elderly patients suffering from coronavirus, and I witnessed flimsy PPE, overstretched staff, a lot of illness, and unfortunately some death of some of the residents.</t>
  </si>
  <si>
    <t>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t>
  </si>
  <si>
    <t>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t>
  </si>
  <si>
    <t>Boris Johnson: (04:27);That is why we will defeat this coronavirus and defeat it together. We will win because our NHS is the beating heart of this country. It is the best of this country. It is unconquerable. It is powered by love.</t>
  </si>
  <si>
    <t>Boris Johnson</t>
  </si>
  <si>
    <t>That is why we will defeat this coronavirus and defeat it together. We will win because our NHS is the beating heart of this country. It is the best of this country. It is unconquerable. It is powered by love.</t>
  </si>
  <si>
    <t>Boris Johnson: (04:50);So thank you from me, from all of us to the NHS. Let’s remember to follow the rules on social distancing. Stay at home, protect our NHS and save lives. Thank you and happy Easter.</t>
  </si>
  <si>
    <t>So thank you from me, from all of us to the NHS. Let’s remember to follow the rules on social distancing. Stay at home, protect our NHS and save lives. Thank you and happy Easter.</t>
  </si>
  <si>
    <t>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t>
  </si>
  <si>
    <t>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t>
  </si>
  <si>
    <t>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t>
  </si>
  <si>
    <t>David Shukman</t>
  </si>
  <si>
    <t>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t>
  </si>
  <si>
    <t>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t>
  </si>
  <si>
    <t>…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t>
  </si>
  <si>
    <t>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t>
  </si>
  <si>
    <t>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t>
  </si>
  <si>
    <t>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t>
  </si>
  <si>
    <t>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t>
  </si>
  <si>
    <t>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t>
  </si>
  <si>
    <t>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t>
  </si>
  <si>
    <t>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t>
  </si>
  <si>
    <t>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t>
  </si>
  <si>
    <t>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t>
  </si>
  <si>
    <t>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t>
  </si>
  <si>
    <t>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t>
  </si>
  <si>
    <t>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t>
  </si>
  <si>
    <t>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t>
  </si>
  <si>
    <t>Jill Lawless</t>
  </si>
  <si>
    <t>Associated Press</t>
  </si>
  <si>
    <t>Agency</t>
  </si>
  <si>
    <t>International</t>
  </si>
  <si>
    <t>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t>
  </si>
  <si>
    <t>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t>
  </si>
  <si>
    <t>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t>
  </si>
  <si>
    <t>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t>
  </si>
  <si>
    <t>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t>
  </si>
  <si>
    <t>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t>
  </si>
  <si>
    <t>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t>
  </si>
  <si>
    <t>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t>
  </si>
  <si>
    <t>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t>
  </si>
  <si>
    <t>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t>
  </si>
  <si>
    <t>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t>
  </si>
  <si>
    <t>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t>
  </si>
  <si>
    <t>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t>
  </si>
  <si>
    <t>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t>
  </si>
  <si>
    <t>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t>
  </si>
  <si>
    <t>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t>
  </si>
  <si>
    <t>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t>
  </si>
  <si>
    <t>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t>
  </si>
  <si>
    <t>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t>
  </si>
  <si>
    <t>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t>
  </si>
  <si>
    <t>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t>
  </si>
  <si>
    <t>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t>
  </si>
  <si>
    <t>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t>
  </si>
  <si>
    <t>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t>
  </si>
  <si>
    <t>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t>
  </si>
  <si>
    <t>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t>
  </si>
  <si>
    <t>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t>
  </si>
  <si>
    <t>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t>
  </si>
  <si>
    <t>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t>
  </si>
  <si>
    <t>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t>
  </si>
  <si>
    <t>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t>
  </si>
  <si>
    <t>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t>
  </si>
  <si>
    <t>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t>
  </si>
  <si>
    <t>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t>
  </si>
  <si>
    <t>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t>
  </si>
  <si>
    <t>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t>
  </si>
  <si>
    <t>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t>
  </si>
  <si>
    <t>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t>
  </si>
  <si>
    <t>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t>
  </si>
  <si>
    <t>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t>
  </si>
  <si>
    <t>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t>
  </si>
  <si>
    <t>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t>
  </si>
  <si>
    <t>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t>
  </si>
  <si>
    <t>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t>
  </si>
  <si>
    <t>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t>
  </si>
  <si>
    <t>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t>
  </si>
  <si>
    <t>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t>
  </si>
  <si>
    <t>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t>
  </si>
  <si>
    <t>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t>
  </si>
  <si>
    <t>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t>
  </si>
  <si>
    <t>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t>
  </si>
  <si>
    <t>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t>
  </si>
  <si>
    <t>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t>
  </si>
  <si>
    <t>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t>
  </si>
  <si>
    <t>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t>
  </si>
  <si>
    <t>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t>
  </si>
  <si>
    <t>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t>
  </si>
  <si>
    <t>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t>
  </si>
  <si>
    <t>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t>
  </si>
  <si>
    <t>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t>
  </si>
  <si>
    <t>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t>
  </si>
  <si>
    <t>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t>
  </si>
  <si>
    <t>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t>
  </si>
  <si>
    <t>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t>
  </si>
  <si>
    <t>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t>
  </si>
  <si>
    <t>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t>
  </si>
  <si>
    <t>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t>
  </si>
  <si>
    <t>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t>
  </si>
  <si>
    <t>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t>
  </si>
  <si>
    <t>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t>
  </si>
  <si>
    <t>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t>
  </si>
  <si>
    <t>https://www.rev.com/blog/transcripts/great-britain-coronavirus-briefing-transcript-april-14</t>
  </si>
  <si>
    <t>Rishi Sunak: (34:51);Go on.</t>
  </si>
  <si>
    <t>Rishi Sunak</t>
  </si>
  <si>
    <t>Go on.</t>
  </si>
  <si>
    <t>Apr 14, 2020</t>
  </si>
  <si>
    <t>Stephen Powis: (27:58);Yvonne?</t>
  </si>
  <si>
    <t>Stephen Powis</t>
  </si>
  <si>
    <t>Rishi Sunak: (33:48);Then Steve, did you want to pick up or was it Yvonne?</t>
  </si>
  <si>
    <t>Then Steve, did you want to pick up or was it Yvonne?</t>
  </si>
  <si>
    <t>Tom Newton Dunn: (34:49);Quick followup,-</t>
  </si>
  <si>
    <t>Quick followup,-</t>
  </si>
  <si>
    <t>Rishi Sunak: (11:39);Does that cover it, Laura?</t>
  </si>
  <si>
    <t>Does that cover it, Laura?</t>
  </si>
  <si>
    <t>Stephen Powis: (26:03);… care home infections.</t>
  </si>
  <si>
    <t>… care home infections.</t>
  </si>
  <si>
    <t>Rishi Sunak: (29:14);Francis, that answer is comprehensively as they can, hopefully.</t>
  </si>
  <si>
    <t>Francis, that answer is comprehensively as they can, hopefully.</t>
  </si>
  <si>
    <t>Rishi Sunak: (34:45);Perfect. Tom, I think covers everything. Right?</t>
  </si>
  <si>
    <t>Perfect. Tom, I think covers everything. Right?</t>
  </si>
  <si>
    <t>Stephen Powis: (33:49);Yvonne, did you want …</t>
  </si>
  <si>
    <t>Yvonne, did you want …</t>
  </si>
  <si>
    <t>Laura Kuenssberg: (11:56);Do you really think that we could just shake this off within a few months from the economy?</t>
  </si>
  <si>
    <t>Do you really think that we could just shake this off within a few months from the economy?</t>
  </si>
  <si>
    <t>Stephen Powis: (25:58);Should I say something about hospital acquired infections? Yvonne might want to comment too, and Yvonne might want to say something about …</t>
  </si>
  <si>
    <t>Should I say something about hospital acquired infections? Yvonne might want to comment too, and Yvonne might want to say something about …</t>
  </si>
  <si>
    <t>Rishi Sunak: (17:55);Thank you, Paul. If we could turn next to Kathryn Samson at STV?</t>
  </si>
  <si>
    <t>Thank you, Paul. If we could turn next to Kathryn Samson at STV?</t>
  </si>
  <si>
    <t>Rishi Sunak: (37:08);Thanks very much. Can we turn next to Dan O’Donoghue from the Press &amp; Journal?</t>
  </si>
  <si>
    <t>Thanks very much. Can we turn next to Dan O’Donoghue from the Press &amp; Journal?</t>
  </si>
  <si>
    <t>Rishi Sunak: (08:43);Thank you Steve. If we could turn to some questions, think first, Laura Kuenssberg from the BBC.</t>
  </si>
  <si>
    <t>Thank you Steve. If we could turn to some questions, think first, Laura Kuenssberg from the BBC.</t>
  </si>
  <si>
    <t>Rishi Sunak: (29:40);Thank you, Francis. Turn next to Tom Newton Dunn at The Sun.</t>
  </si>
  <si>
    <t>Thank you, Francis. Turn next to Tom Newton Dunn at The Sun.</t>
  </si>
  <si>
    <t>Rishi Sunak: (19:46);Brilliant. Thank you, Kathryn. Can we turn next to Ed Conway from Sky?</t>
  </si>
  <si>
    <t>Brilliant. Thank you, Kathryn. Can we turn next to Ed Conway from Sky?</t>
  </si>
  <si>
    <t>Francis: (29:18);Well, look, just to be absolutely clear, so there is no number of hospital-acquired infections?</t>
  </si>
  <si>
    <t>Francis Elliott</t>
  </si>
  <si>
    <t>The Times</t>
  </si>
  <si>
    <t>Well, look, just to be absolutely clear, so there is no number of hospital-acquired infections?</t>
  </si>
  <si>
    <t>Rishi Sunak: (47:55);Thank you. Dan. I think we had one followup that I may have missed so apologies. Emilio, hi.</t>
  </si>
  <si>
    <t>Thank you. Dan. I think we had one followup that I may have missed so apologies. Emilio, hi.</t>
  </si>
  <si>
    <t>Yvonne Doyle: (34:35);So it would be ideal if we were absolutely clear we were comparing like with like, and that’s what we endeavor to do. But we are always open for learning on that.</t>
  </si>
  <si>
    <t>So it would be ideal if we were absolutely clear we were comparing like with like, and that’s what we endeavor to do. But we are always open for learning on that.</t>
  </si>
  <si>
    <t>Rishi Sunak: (13:03);… to get to a sustainable position in a reasonably soon after we exit. Thank you. The next question is Paul Brand at the ITV. Paul, you there? Brilliant.</t>
  </si>
  <si>
    <t>… to get to a sustainable position in a reasonably soon after we exit. Thank you. The next question is Paul Brand at the ITV. Paul, you there? Brilliant.</t>
  </si>
  <si>
    <t>Rishi Sunak: (30:59);Thanks, Tom. You mentioned three different schemes, and you’re absolutely right to do that, and do keep pushing, because we need to make sure that the interventions we’re putting in place reach the people that they’re designed to help.</t>
  </si>
  <si>
    <t>Thanks, Tom. You mentioned three different schemes, and you’re absolutely right to do that, and do keep pushing, because we need to make sure that the interventions we’re putting in place reach the people that they’re designed to help.</t>
  </si>
  <si>
    <t>Laura Kuenssberg: (08:49);Thank you, Chancellor. People are of course devastated by the numbers of people losing their lives, but tonight with warnings of 2 million extra people unemployed, people are also desperately worried about their jobs.</t>
  </si>
  <si>
    <t>Thank you, Chancellor. People are of course devastated by the numbers of people losing their lives, but tonight with warnings of 2 million extra people unemployed, people are also desperately worried about their jobs.</t>
  </si>
  <si>
    <t>Stephen Powis: (26:06);So the first thing I’d say is we take hospital-acquired infections very seriously. We do in normal times, and we absolutely do now. Now, we have a very strong record in the UK of managing hospital-acquired infections.</t>
  </si>
  <si>
    <t>So the first thing I’d say is we take hospital-acquired infections very seriously. We do in normal times, and we absolutely do now. Now, we have a very strong record in the UK of managing hospital-acquired infections.</t>
  </si>
  <si>
    <t>Stephen Powis: (29:26);So the data is being looked at at the moment. I think you specifically asked about the R number, which is infection rate. The data is not clear enough yet to be able to give that number or to calculate that number.</t>
  </si>
  <si>
    <t>So the data is being looked at at the moment. I think you specifically asked about the R number, which is infection rate. The data is not clear enough yet to be able to give that number or to calculate that number.</t>
  </si>
  <si>
    <t>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t>
  </si>
  <si>
    <t>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t>
  </si>
  <si>
    <t>Yvonne Doyle: (34:19);In the early stages of this epidemic, it was clear that even for death, we were looking at very different denominator populations. So even there, we weren’t actually able to compare like with like, because it was a much younger population that had been tested.</t>
  </si>
  <si>
    <t>In the early stages of this epidemic, it was clear that even for death, we were looking at very different denominator populations. So even there, we weren’t actually able to compare like with like, because it was a much younger population that had been tested.</t>
  </si>
  <si>
    <t>Stephen Powis: (28:57);And on that R number in hospitals, when I said I know what it is, let me be clear, it’s because the data is not clear enough for us to get a good sight of what it is at the moment. But that work will be ongoing as part of our look at healthcare-associated infections.</t>
  </si>
  <si>
    <t>And on that R number in hospitals, when I said I know what it is, let me be clear, it’s because the data is not clear enough for us to get a good sight of what it is at the moment. But that work will be ongoing as part of our look at healthcare-associated infections.</t>
  </si>
  <si>
    <t>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t>
  </si>
  <si>
    <t>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t>
  </si>
  <si>
    <t>Yvonne Doyle: (28:40);Bear in mind, it’s a very challenging group, because many of these residents may have dementia. It’s important that it is a humane response as well. So this is a different challenge to hospitals but of equal concern.</t>
  </si>
  <si>
    <t>Bear in mind, it’s a very challenging group, because many of these residents may have dementia. It’s important that it is a humane response as well. So this is a different challenge to hospitals but of equal concern.</t>
  </si>
  <si>
    <t>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t>
  </si>
  <si>
    <t>Emilio Casalicchio</t>
  </si>
  <si>
    <t>Politico</t>
  </si>
  <si>
    <t>US</t>
  </si>
  <si>
    <t>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t>
  </si>
  <si>
    <t>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t>
  </si>
  <si>
    <t>Paul Brand</t>
  </si>
  <si>
    <t>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t>
  </si>
  <si>
    <t>Rishi Sunak: (04:47);Sadly of those in hospital 12,107 people have now died, an increase of 778 fatalities since yesterday. Our thoughts are with the family and friends of all those who have lost their lives.</t>
  </si>
  <si>
    <t>Sadly of those in hospital 12,107 people have now died, an increase of 778 fatalities since yesterday. Our thoughts are with the family and friends of all those who have lost their lives.</t>
  </si>
  <si>
    <t>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t>
  </si>
  <si>
    <t>…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t>
  </si>
  <si>
    <t>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t>
  </si>
  <si>
    <t>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t>
  </si>
  <si>
    <t>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t>
  </si>
  <si>
    <t>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t>
  </si>
  <si>
    <t>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t>
  </si>
  <si>
    <t>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t>
  </si>
  <si>
    <t>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t>
  </si>
  <si>
    <t>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t>
  </si>
  <si>
    <t>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t>
  </si>
  <si>
    <t>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t>
  </si>
  <si>
    <t>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t>
  </si>
  <si>
    <t>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t>
  </si>
  <si>
    <t>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t>
  </si>
  <si>
    <t>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t>
  </si>
  <si>
    <t>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t>
  </si>
  <si>
    <t>But I think in the next slide you can see that that in turn will then translate into an effect on the number of people who require a hospital bed. Now as we’ve often said, for the vast majority of individuals, this is a mild illness like a flu-like illness or a bad cold.</t>
  </si>
  <si>
    <t>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t>
  </si>
  <si>
    <t>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t>
  </si>
  <si>
    <t>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t>
  </si>
  <si>
    <t>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t>
  </si>
  <si>
    <t>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t>
  </si>
  <si>
    <t>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t>
  </si>
  <si>
    <t>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t>
  </si>
  <si>
    <t>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t>
  </si>
  <si>
    <t>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t>
  </si>
  <si>
    <t>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t>
  </si>
  <si>
    <t>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t>
  </si>
  <si>
    <t>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t>
  </si>
  <si>
    <t>Rishi Sunak: (02:11);The OBR today have been clear that the policies we have set out will do that. The OBR today have been clear that if we had not taken the actions we have, the situation would be much worse. In other words, our plan is the right plan.</t>
  </si>
  <si>
    <t>The OBR today have been clear that the policies we have set out will do that. The OBR today have been clear that if we had not taken the actions we have, the situation would be much worse. In other words, our plan is the right plan.</t>
  </si>
  <si>
    <t>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t>
  </si>
  <si>
    <t>These figures are a powerful reminder to us all of the importance of following the government’s guidance. Stay at home, protect our NHS, and save lives. Thank you. I’ll now hand over to Steve to take you through today’s data in more detail before we take some questions from the media.</t>
  </si>
  <si>
    <t>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t>
  </si>
  <si>
    <t>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t>
  </si>
  <si>
    <t>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t>
  </si>
  <si>
    <t>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t>
  </si>
  <si>
    <t>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t>
  </si>
  <si>
    <t>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t>
  </si>
  <si>
    <t>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t>
  </si>
  <si>
    <t>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t>
  </si>
  <si>
    <t>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t>
  </si>
  <si>
    <t>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t>
  </si>
  <si>
    <t>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t>
  </si>
  <si>
    <t>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t>
  </si>
  <si>
    <t>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t>
  </si>
  <si>
    <t>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t>
  </si>
  <si>
    <t>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t>
  </si>
  <si>
    <t>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t>
  </si>
  <si>
    <t>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t>
  </si>
  <si>
    <t>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t>
  </si>
  <si>
    <t>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t>
  </si>
  <si>
    <t>Kathryn Samson</t>
  </si>
  <si>
    <t>STV News</t>
  </si>
  <si>
    <t>Scotland</t>
  </si>
  <si>
    <t>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t>
  </si>
  <si>
    <t>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t>
  </si>
  <si>
    <t>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t>
  </si>
  <si>
    <t>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t>
  </si>
  <si>
    <t>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t>
  </si>
  <si>
    <t>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t>
  </si>
  <si>
    <t>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t>
  </si>
  <si>
    <t>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t>
  </si>
  <si>
    <t>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t>
  </si>
  <si>
    <t>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t>
  </si>
  <si>
    <t>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t>
  </si>
  <si>
    <t>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t>
  </si>
  <si>
    <t>Ed Conway</t>
  </si>
  <si>
    <t>Economics/Business</t>
  </si>
  <si>
    <t>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t>
  </si>
  <si>
    <t>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t>
  </si>
  <si>
    <t>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t>
  </si>
  <si>
    <t>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t>
  </si>
  <si>
    <t>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t>
  </si>
  <si>
    <t>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t>
  </si>
  <si>
    <t>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t>
  </si>
  <si>
    <t>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t>
  </si>
  <si>
    <t>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t>
  </si>
  <si>
    <t>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t>
  </si>
  <si>
    <t>I think we’ll try and get Dan back, but if I can answer the first part of his question, which I think was … Dan, are you there? We’re struggling to hear you. Why don’t we try and move on, and if we can get Dan back, we can. Yeah, fine. Brilliant. Turning next to Emilio from Politico.</t>
  </si>
  <si>
    <t>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t>
  </si>
  <si>
    <t>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t>
  </si>
  <si>
    <t>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t>
  </si>
  <si>
    <t>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t>
  </si>
  <si>
    <t>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t>
  </si>
  <si>
    <t>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t>
  </si>
  <si>
    <t>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t>
  </si>
  <si>
    <t>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t>
  </si>
  <si>
    <t>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t>
  </si>
  <si>
    <t>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t>
  </si>
  <si>
    <t>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t>
  </si>
  <si>
    <t>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t>
  </si>
  <si>
    <t>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t>
  </si>
  <si>
    <t>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t>
  </si>
  <si>
    <t>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t>
  </si>
  <si>
    <t>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t>
  </si>
  <si>
    <t>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t>
  </si>
  <si>
    <t>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t>
  </si>
  <si>
    <t>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t>
  </si>
  <si>
    <t>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t>
  </si>
  <si>
    <t>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t>
  </si>
  <si>
    <t>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t>
  </si>
  <si>
    <t>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t>
  </si>
  <si>
    <t>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t>
  </si>
  <si>
    <t>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t>
  </si>
  <si>
    <t>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t>
  </si>
  <si>
    <t>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t>
  </si>
  <si>
    <t>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t>
  </si>
  <si>
    <t>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t>
  </si>
  <si>
    <t>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t>
  </si>
  <si>
    <t>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t>
  </si>
  <si>
    <t>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t>
  </si>
  <si>
    <t>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t>
  </si>
  <si>
    <t>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t>
  </si>
  <si>
    <t>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t>
  </si>
  <si>
    <t>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t>
  </si>
  <si>
    <t>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t>
  </si>
  <si>
    <t>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t>
  </si>
  <si>
    <t>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t>
  </si>
  <si>
    <t>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t>
  </si>
  <si>
    <t>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t>
  </si>
  <si>
    <t>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t>
  </si>
  <si>
    <t>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t>
  </si>
  <si>
    <t>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t>
  </si>
  <si>
    <t>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t>
  </si>
  <si>
    <t>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t>
  </si>
  <si>
    <t>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t>
  </si>
  <si>
    <t>…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t>
  </si>
  <si>
    <t>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t>
  </si>
  <si>
    <t>Dan O’Donoghue</t>
  </si>
  <si>
    <t>Press Association</t>
  </si>
  <si>
    <t>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t>
  </si>
  <si>
    <t>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t>
  </si>
  <si>
    <t>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t>
  </si>
  <si>
    <t>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t>
  </si>
  <si>
    <t>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t>
  </si>
  <si>
    <t>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t>
  </si>
  <si>
    <t>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t>
  </si>
  <si>
    <t>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t>
  </si>
  <si>
    <t>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t>
  </si>
  <si>
    <t>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t>
  </si>
  <si>
    <t>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t>
  </si>
  <si>
    <t>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t>
  </si>
  <si>
    <t>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t>
  </si>
  <si>
    <t>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t>
  </si>
  <si>
    <t>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t>
  </si>
  <si>
    <t>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t>
  </si>
  <si>
    <t>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t>
  </si>
  <si>
    <t>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t>
  </si>
  <si>
    <t>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t>
  </si>
  <si>
    <t>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t>
  </si>
  <si>
    <t>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t>
  </si>
  <si>
    <t>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t>
  </si>
  <si>
    <t>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t>
  </si>
  <si>
    <t>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t>
  </si>
  <si>
    <t>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t>
  </si>
  <si>
    <t>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t>
  </si>
  <si>
    <t>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t>
  </si>
  <si>
    <t>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t>
  </si>
  <si>
    <t>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t>
  </si>
  <si>
    <t>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t>
  </si>
  <si>
    <t>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t>
  </si>
  <si>
    <t>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t>
  </si>
  <si>
    <t>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t>
  </si>
  <si>
    <t>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t>
  </si>
  <si>
    <t>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t>
  </si>
  <si>
    <t>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t>
  </si>
  <si>
    <t>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t>
  </si>
  <si>
    <t>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t>
  </si>
  <si>
    <t>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t>
  </si>
  <si>
    <t>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t>
  </si>
  <si>
    <t>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t>
  </si>
  <si>
    <t>https://www.rev.com/blog/transcripts/united-kingdom-coronavirus-briefing-transcript-april-16</t>
  </si>
  <si>
    <t>Dominic Raab: (38:46);Yeah.</t>
  </si>
  <si>
    <t>Dominic Raab</t>
  </si>
  <si>
    <t>Yeah.</t>
  </si>
  <si>
    <t>Apr 16, 2020</t>
  </si>
  <si>
    <t>Dominic Raab: (05:34);Do you want to come back?</t>
  </si>
  <si>
    <t>Do you want to come back?</t>
  </si>
  <si>
    <t>Dominic Raab: (33:53);Patrick, do you want to address the first one?</t>
  </si>
  <si>
    <t>Patrick, do you want to address the first one?</t>
  </si>
  <si>
    <t>Patrick Vallance: (23:28);I think-</t>
  </si>
  <si>
    <t>Patrick Vallance</t>
  </si>
  <si>
    <t>I think-</t>
  </si>
  <si>
    <t>Dominic Raab: (30:12);Chris, I don’t know whether you want to say anything further?</t>
  </si>
  <si>
    <t>Chris, I don’t know whether you want to say anything further?</t>
  </si>
  <si>
    <t>Dominic Raab: (04:11);Patrick, thank you very much.</t>
  </si>
  <si>
    <t>Patrick, thank you very much.</t>
  </si>
  <si>
    <t>Dominic Raab: (18:30);Chris, would you like to add on the ethnicity point?</t>
  </si>
  <si>
    <t>Chris, would you like to add on the ethnicity point?</t>
  </si>
  <si>
    <t>Ben Kentish: (22:03);Thank you.</t>
  </si>
  <si>
    <t>Thank you.</t>
  </si>
  <si>
    <t>Dominic Raab: (12:34);I think Chris wanted to just add something.</t>
  </si>
  <si>
    <t>I think Chris wanted to just add something.</t>
  </si>
  <si>
    <t>Dominic Raab: (11:30);Patrick, I’ll let you address that one.</t>
  </si>
  <si>
    <t>Patrick, I’ll let you address that one.</t>
  </si>
  <si>
    <t>Dominic Raab: (29:28);Dominic, would you like to follow- up on that?</t>
  </si>
  <si>
    <t>Dominic, would you like to follow- up on that?</t>
  </si>
  <si>
    <t>Dominic Raab: (25:31);And would you like to come back on any of that?</t>
  </si>
  <si>
    <t>And would you like to come back on any of that?</t>
  </si>
  <si>
    <t>Dominic Raab: (37:46);Bill, would you like to come back with the last one?</t>
  </si>
  <si>
    <t>Bill, would you like to come back with the last one?</t>
  </si>
  <si>
    <t>Patrick Vallance: (38:43);Shall I just answer about variation as well.</t>
  </si>
  <si>
    <t>Shall I just answer about variation as well.</t>
  </si>
  <si>
    <t>Dominic Raab: (20:00);Sam, would you like to come back on any of that?</t>
  </si>
  <si>
    <t>Sam, would you like to come back on any of that?</t>
  </si>
  <si>
    <t>Dominic Raab: (35:35);Kitty, do you want to come back on any of that?</t>
  </si>
  <si>
    <t>Kitty, do you want to come back on any of that?</t>
  </si>
  <si>
    <t>Dominic Raab: (30:16);Joe Murphy from the Evening Standard.</t>
  </si>
  <si>
    <t>Joe Murphy from the Evening Standard.</t>
  </si>
  <si>
    <t>Chris Whitty: (30:13);No. I think that’s exactly the right thing to say.</t>
  </si>
  <si>
    <t>Chris Whitty</t>
  </si>
  <si>
    <t>Department of Health and Social Care (DHSC)</t>
  </si>
  <si>
    <t>No. I think that’s exactly the right thing to say.</t>
  </si>
  <si>
    <t>Dominic Raab: (36:07);Bill Jacobs from The Lancashire Telegraph.</t>
  </si>
  <si>
    <t>Bill Jacobs from The Lancashire Telegraph.</t>
  </si>
  <si>
    <t>Dominic Raab: (33:21);Kitty Donaldson from Bloomberg.</t>
  </si>
  <si>
    <t>Kitty Donaldson from Bloomberg.</t>
  </si>
  <si>
    <t>Dominic Raab: (08:18);Thank you, Tom. I’ll let Chris address that.</t>
  </si>
  <si>
    <t>Thank you, Tom. I’ll let Chris address that.</t>
  </si>
  <si>
    <t>Dominic Raab: (23:25);I think Patrick were you… Did you get the second one? Or, was that Chris?</t>
  </si>
  <si>
    <t>I think Patrick were you… Did you get the second one? Or, was that Chris?</t>
  </si>
  <si>
    <t>Dominic Raab: (07:15);Tom Clarke from ITV.</t>
  </si>
  <si>
    <t>Tom Clarke from ITV.</t>
  </si>
  <si>
    <t>Dominic Raab: (31:32);Joe, would you like to come back on that?</t>
  </si>
  <si>
    <t>Joe, would you like to come back on that?</t>
  </si>
  <si>
    <t>Dominic Raab: (10:48);Tom, I think that gives you a pretty detailed answer. Is there anything you wanted to come back on?</t>
  </si>
  <si>
    <t>Tom, I think that gives you a pretty detailed answer. Is there anything you wanted to come back on?</t>
  </si>
  <si>
    <t>Dominic Raab: (15:07);Tom, thanks very much. Sam Coates from Sky News.</t>
  </si>
  <si>
    <t>Tom, thanks very much. Sam Coates from Sky News.</t>
  </si>
  <si>
    <t>Dominic Raab: (39:59);Thanks, Bill. Thanks everyone. And that brings to a close today’s press conference. Thank you very much.</t>
  </si>
  <si>
    <t>Thanks, Bill. Thanks everyone. And that brings to a close today’s press conference. Thank you very much.</t>
  </si>
  <si>
    <t>Dominic Raab: (04:13);So we’ll take some questions from the media. Is Laura Kuenssberg there for the BBC?</t>
  </si>
  <si>
    <t>So we’ll take some questions from the media. Is Laura Kuenssberg there for the BBC?</t>
  </si>
  <si>
    <t>Patrick Vallance: (29:20);But vaccines and therapeutics are now being very actively looked at right the way across the world, including in the UK.</t>
  </si>
  <si>
    <t>But vaccines and therapeutics are now being very actively looked at right the way across the world, including in the UK.</t>
  </si>
  <si>
    <t>Patrick Vallance: (25:21);So those two things are not in conflict at the moment, but yes, we do absolutely look at those longterm consequences and modeling maps and thinking about what the implications of that is.</t>
  </si>
  <si>
    <t>So those two things are not in conflict at the moment, but yes, we do absolutely look at those longterm consequences and modeling maps and thinking about what the implications of that is.</t>
  </si>
  <si>
    <t>Dominic Raab: (00:00);… and lets defeat the coronavirus for good. Now, Patrick, I don’t know whether you’re going to give us some more detail on both the state of the coronavirus but also SAGE’s advice today.</t>
  </si>
  <si>
    <t>… and lets defeat the coronavirus for good. Now, Patrick, I don’t know whether you’re going to give us some more detail on both the state of the coronavirus but also SAGE’s advice today.</t>
  </si>
  <si>
    <t>Tom Clarke: (10:52);That was a very detailed answer. Can I just have one follow-up though? An interesting addition today to the data, we’ve got this all cases addition to the number of cases, so-</t>
  </si>
  <si>
    <t>Tom Clarke</t>
  </si>
  <si>
    <t>That was a very detailed answer. Can I just have one follow-up though? An interesting addition today to the data, we’ve got this all cases addition to the number of cases, so-</t>
  </si>
  <si>
    <t>Kitty Donaldson: (35:38);Yes, just First Secretary, what does that mean in practice? Does that mean tariffs? Or does it mean greater restrictions on Chinese investment in the UK? How do you see that playing out?</t>
  </si>
  <si>
    <t>Kitty Donaldson</t>
  </si>
  <si>
    <t>Bloomberg News</t>
  </si>
  <si>
    <t>Yes, just First Secretary, what does that mean in practice? Does that mean tariffs? Or does it mean greater restrictions on Chinese investment in the UK? How do you see that playing out?</t>
  </si>
  <si>
    <t>Dominic Yeatman: (29:31);Thank you. And just in terms of lifting the lockdown, can you give us some idea of how many daily tests will have to be available before community testing can begin?</t>
  </si>
  <si>
    <t>Dominic Yeatman</t>
  </si>
  <si>
    <t>Metro</t>
  </si>
  <si>
    <t>Thank you. And just in terms of lifting the lockdown, can you give us some idea of how many daily tests will have to be available before community testing can begin?</t>
  </si>
  <si>
    <t>Laura Kuenssberg: (05:35);Yeah, I mean as you say, people have overwhelmingly listened to the government’s guidance and followed it. Why do you think then you can’t share with the public anything about what might be next?</t>
  </si>
  <si>
    <t>Yeah, I mean as you say, people have overwhelmingly listened to the government’s guidance and followed it. Why do you think then you can’t share with the public anything about what might be next?</t>
  </si>
  <si>
    <t>Dominic Raab: (26:57);Well, I don’t think the data internationally and Patrick talked through some of it, which shows the international comparisons would bear that out. But I haven’t heard and seen the direct comment, so I’ll pass judgment for the moment on that.</t>
  </si>
  <si>
    <t>Well, I don’t think the data internationally and Patrick talked through some of it, which shows the international comparisons would bear that out. But I haven’t heard and seen the direct comment, so I’ll pass judgment for the moment on that.</t>
  </si>
  <si>
    <t>Chris Whitty: (24:08);But the two other forms are indirect deaths because the NHS is reoriented towards COVID-19 and therefore less able to do other things that are not necessarily so urgent, but are very important.</t>
  </si>
  <si>
    <t>But the two other forms are indirect deaths because the NHS is reoriented towards COVID-19 and therefore less able to do other things that are not necessarily so urgent, but are very important.</t>
  </si>
  <si>
    <t>Chris Whitty: (32:49);Other scientific groups are re-looking at the evidence. I think my summary to date would be the evidence is weak, but the evidence of a small effect is there under certain circumstances. And what we’re really trying to do is work out under what circumstances, if…</t>
  </si>
  <si>
    <t>Other scientific groups are re-looking at the evidence. I think my summary to date would be the evidence is weak, but the evidence of a small effect is there under certain circumstances. And what we’re really trying to do is work out under what circumstances, if…</t>
  </si>
  <si>
    <t>Joe Murphy: (31:57);Specifically, can we ask, when the government came to that conclusion, did it consider only the medical evidence about transmission or was it also taking into account the obvious fact that they’re aren’t at the moment, enough masks to go round to the public?</t>
  </si>
  <si>
    <t>Joe Murphy</t>
  </si>
  <si>
    <t>London Evening Standard</t>
  </si>
  <si>
    <t>Specifically, can we ask, when the government came to that conclusion, did it consider only the medical evidence about transmission or was it also taking into account the obvious fact that they’re aren’t at the moment, enough masks to go round to the public?</t>
  </si>
  <si>
    <t>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t>
  </si>
  <si>
    <t>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t>
  </si>
  <si>
    <t>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t>
  </si>
  <si>
    <t>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t>
  </si>
  <si>
    <t>Dominic Raab: (22:05);Thanks. Well, so first of all, the coronavirus doesn’t apply, doesn’t spread in a uniform, consistent way and so your absolutely right, we’ve made progress. I think Patrick and Chris have set that out, but in terms of care homes, we’re absolutely gripping this.</t>
  </si>
  <si>
    <t>Thanks. Well, so first of all, the coronavirus doesn’t apply, doesn’t spread in a uniform, consistent way and so your absolutely right, we’ve made progress. I think Patrick and Chris have set that out, but in terms of care homes, we’re absolutely gripping this.</t>
  </si>
  <si>
    <t>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t>
  </si>
  <si>
    <t>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t>
  </si>
  <si>
    <t>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t>
  </si>
  <si>
    <t>And that’s one of the reasons why the World Health Organization reiterated its advice that in most settings, masks should be for healthcare workers. However, this is a very live issue that we are re-examining and SAGE, which Patrick chairs, re-looked at that this morning.</t>
  </si>
  <si>
    <t>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t>
  </si>
  <si>
    <t>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t>
  </si>
  <si>
    <t>Bill Jacobs: (37:49);Yes. It’s the number of cases in the Northwest remains stubbornly high, could this mean a slower release from a lockdown in the region than elsewhere in the country? And what steps is the government taking to tackle mental health problems as a result of the pandemic?</t>
  </si>
  <si>
    <t>Bill Jacobs</t>
  </si>
  <si>
    <t>Lancashire Telegraph</t>
  </si>
  <si>
    <t>Preston</t>
  </si>
  <si>
    <t>Yes. It’s the number of cases in the Northwest remains stubbornly high, could this mean a slower release from a lockdown in the region than elsewhere in the country? And what steps is the government taking to tackle mental health problems as a result of the pandemic?</t>
  </si>
  <si>
    <t>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t>
  </si>
  <si>
    <t>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t>
  </si>
  <si>
    <t>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t>
  </si>
  <si>
    <t>…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t>
  </si>
  <si>
    <t>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t>
  </si>
  <si>
    <t>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t>
  </si>
  <si>
    <t>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t>
  </si>
  <si>
    <t>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t>
  </si>
  <si>
    <t>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t>
  </si>
  <si>
    <t>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t>
  </si>
  <si>
    <t>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t>
  </si>
  <si>
    <t>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t>
  </si>
  <si>
    <t>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t>
  </si>
  <si>
    <t>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t>
  </si>
  <si>
    <t>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t>
  </si>
  <si>
    <t>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t>
  </si>
  <si>
    <t>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t>
  </si>
  <si>
    <t>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t>
  </si>
  <si>
    <t>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t>
  </si>
  <si>
    <t>And the reason that we need to do that is based on the five principles that I set out. How do we do this in a reliable way, which protects the NHS at the same time as allowing us to ease up on the economy and engage more in the kind of social activities that people want to?</t>
  </si>
  <si>
    <t>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t>
  </si>
  <si>
    <t>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t>
  </si>
  <si>
    <t>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t>
  </si>
  <si>
    <t>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t>
  </si>
  <si>
    <t>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t>
  </si>
  <si>
    <t>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t>
  </si>
  <si>
    <t>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t>
  </si>
  <si>
    <t>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t>
  </si>
  <si>
    <t>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t>
  </si>
  <si>
    <t>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t>
  </si>
  <si>
    <t>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t>
  </si>
  <si>
    <t>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t>
  </si>
  <si>
    <t>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t>
  </si>
  <si>
    <t>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t>
  </si>
  <si>
    <t>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t>
  </si>
  <si>
    <t>Sam Coates</t>
  </si>
  <si>
    <t>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t>
  </si>
  <si>
    <t>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t>
  </si>
  <si>
    <t>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t>
  </si>
  <si>
    <t>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t>
  </si>
  <si>
    <t>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t>
  </si>
  <si>
    <t>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t>
  </si>
  <si>
    <t>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t>
  </si>
  <si>
    <t>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t>
  </si>
  <si>
    <t>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t>
  </si>
  <si>
    <t>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t>
  </si>
  <si>
    <t>…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t>
  </si>
  <si>
    <t>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t>
  </si>
  <si>
    <t>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t>
  </si>
  <si>
    <t>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t>
  </si>
  <si>
    <t>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t>
  </si>
  <si>
    <t>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t>
  </si>
  <si>
    <t>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t>
  </si>
  <si>
    <t>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t>
  </si>
  <si>
    <t>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t>
  </si>
  <si>
    <t>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t>
  </si>
  <si>
    <t>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t>
  </si>
  <si>
    <t>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t>
  </si>
  <si>
    <t>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t>
  </si>
  <si>
    <t>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t>
  </si>
  <si>
    <t>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t>
  </si>
  <si>
    <t>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t>
  </si>
  <si>
    <t>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t>
  </si>
  <si>
    <t>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t>
  </si>
  <si>
    <t>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t>
  </si>
  <si>
    <t>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t>
  </si>
  <si>
    <t>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t>
  </si>
  <si>
    <t>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t>
  </si>
  <si>
    <t>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t>
  </si>
  <si>
    <t>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t>
  </si>
  <si>
    <t>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t>
  </si>
  <si>
    <t>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t>
  </si>
  <si>
    <t>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t>
  </si>
  <si>
    <t>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t>
  </si>
  <si>
    <t>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t>
  </si>
  <si>
    <t>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t>
  </si>
  <si>
    <t>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t>
  </si>
  <si>
    <t>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t>
  </si>
  <si>
    <t>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t>
  </si>
  <si>
    <t>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t>
  </si>
  <si>
    <t>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t>
  </si>
  <si>
    <t>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t>
  </si>
  <si>
    <t>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t>
  </si>
  <si>
    <t>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t>
  </si>
  <si>
    <t>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t>
  </si>
  <si>
    <t>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t>
  </si>
  <si>
    <t>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t>
  </si>
  <si>
    <t>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t>
  </si>
  <si>
    <t>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t>
  </si>
  <si>
    <t>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t>
  </si>
  <si>
    <t>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t>
  </si>
  <si>
    <t>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t>
  </si>
  <si>
    <t>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t>
  </si>
  <si>
    <t>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t>
  </si>
  <si>
    <t>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t>
  </si>
  <si>
    <t>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t>
  </si>
  <si>
    <t>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t>
  </si>
  <si>
    <t>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t>
  </si>
  <si>
    <t>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t>
  </si>
  <si>
    <t>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t>
  </si>
  <si>
    <t>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t>
  </si>
  <si>
    <t>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t>
  </si>
  <si>
    <t>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t>
  </si>
  <si>
    <t>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t>
  </si>
  <si>
    <t>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t>
  </si>
  <si>
    <t>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t>
  </si>
  <si>
    <t>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t>
  </si>
  <si>
    <t>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t>
  </si>
  <si>
    <t>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t>
  </si>
  <si>
    <t>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t>
  </si>
  <si>
    <t>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t>
  </si>
  <si>
    <t>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t>
  </si>
  <si>
    <t>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t>
  </si>
  <si>
    <t>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t>
  </si>
  <si>
    <t>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t>
  </si>
  <si>
    <t>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t>
  </si>
  <si>
    <t>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t>
  </si>
  <si>
    <t>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t>
  </si>
  <si>
    <t>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t>
  </si>
  <si>
    <t>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t>
  </si>
  <si>
    <t>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t>
  </si>
  <si>
    <t>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t>
  </si>
  <si>
    <t>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t>
  </si>
  <si>
    <t>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t>
  </si>
  <si>
    <t>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t>
  </si>
  <si>
    <t>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t>
  </si>
  <si>
    <t>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t>
  </si>
  <si>
    <t>https://www.rev.com/blog/transcripts/united-kingdom-coronavirus-briefing-transcript-april-20</t>
  </si>
  <si>
    <t>Andy Bell: (22:11);Thank you. [crosstalk 00:22:13].</t>
  </si>
  <si>
    <t>Andy Bell</t>
  </si>
  <si>
    <t>Five News</t>
  </si>
  <si>
    <t>Thank you. [crosstalk 002213].</t>
  </si>
  <si>
    <t>Apr 20, 2020</t>
  </si>
  <si>
    <t>Rishi Sunak: (30:10);Angela, did you want to start with the question?</t>
  </si>
  <si>
    <t>Angela, did you want to start with the question?</t>
  </si>
  <si>
    <t>Yvonne Doyle: (22:11);Follow up?</t>
  </si>
  <si>
    <t>Follow up?</t>
  </si>
  <si>
    <t>Rishi Sunak: (20:18);Is that clear, Beth?</t>
  </si>
  <si>
    <t>Is that clear, Beth?</t>
  </si>
  <si>
    <t>Rishi Sunak: (21:09);Thank you, everyone. Thanks, Beth. Can we go next to Andy Bell from channel five?</t>
  </si>
  <si>
    <t>Thank you, everyone. Thanks, Beth. Can we go next to Andy Bell from channel five?</t>
  </si>
  <si>
    <t>Rishi Sunak: (12:38);Brilliant. Thank you. Does that, Hugh, answer the question?</t>
  </si>
  <si>
    <t>Brilliant. Thank you. Does that, Hugh, answer the question?</t>
  </si>
  <si>
    <t>Rishi Sunak: (14:38);Could we go next to Robert Peston from ITV.</t>
  </si>
  <si>
    <t>Could we go next to Robert Peston from ITV.</t>
  </si>
  <si>
    <t>Rishi Sunak: (17:44);Great. Thank you Yvonne. Thank you. Robert. Could we turn next to Beth Rigby from Sky?</t>
  </si>
  <si>
    <t>Great. Thank you Yvonne. Thank you. Robert. Could we turn next to Beth Rigby from Sky?</t>
  </si>
  <si>
    <t>Rishi Sunak: (34:56);Thanks Michael. Angela, do want to go first and then I can conclude?</t>
  </si>
  <si>
    <t>Thanks Michael. Angela, do want to go first and then I can conclude?</t>
  </si>
  <si>
    <t>Rishi Sunak: (10:43);Brilliant. Thank you, Angela. Can we turn first to Hugh Pym from the BBC?</t>
  </si>
  <si>
    <t>Brilliant. Thank you, Angela. Can we turn first to Hugh Pym from the BBC?</t>
  </si>
  <si>
    <t>Liam Thorpe: (30:03);… impact and that they will get a fair funding settlement that won’t put the people that they care for at more risk.</t>
  </si>
  <si>
    <t>Liam Thorp</t>
  </si>
  <si>
    <t>Liverpool Echo</t>
  </si>
  <si>
    <t>Liverpool</t>
  </si>
  <si>
    <t>… impact and that they will get a fair funding settlement that won’t put the people that they care for at more risk.</t>
  </si>
  <si>
    <t>Speaker 3: (39:03);And addressing one of the most pressing issues, the shortage of personal protective equipment for staff in the NHS and in the care sector, the chancellor said it was an international-</t>
  </si>
  <si>
    <t>And addressing one of the most pressing issues, the shortage of personal protective equipment for staff in the NHS and in the care sector, the chancellor said it was an international-</t>
  </si>
  <si>
    <t>Michael S.: (34:44);People are clearly very scared. Do you have any behavioral modeling which could predict how people will respond when the lockdown is eventually relaxed?</t>
  </si>
  <si>
    <t>Michael Stothard</t>
  </si>
  <si>
    <t>Sifted</t>
  </si>
  <si>
    <t>People are clearly very scared. Do you have any behavioral modeling which could predict how people will respond when the lockdown is eventually relaxed?</t>
  </si>
  <si>
    <t>Rishi Sunak: (38:02);Please do follow the rules. There is, as the First Secretary said, light at the end of the tunnel, but we are not there yet so we must remember to stay at home, protect the NHS and save lives. Thank you.</t>
  </si>
  <si>
    <t>Please do follow the rules. There is, as the First Secretary said, light at the end of the tunnel, but we are not there yet so we must remember to stay at home, protect the NHS and save lives. Thank you.</t>
  </si>
  <si>
    <t>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t>
  </si>
  <si>
    <t>Angela McLean</t>
  </si>
  <si>
    <t>Ministry of Defence</t>
  </si>
  <si>
    <t>Defence</t>
  </si>
  <si>
    <t>I think it would be very interesting to see in the future when all the science has done, what relationship there is between the viruses that have circulated in Liverpool and the viruses that are circulated in Spain. That’s certainly an interesting hypothesis you raised there.</t>
  </si>
  <si>
    <t>Rishi Sunak: (19:12);I think with your specific question on PPE, Yvonne will answer, though I would say, I think in all cases, we’ve taken advice and guidance that is in line with the WHO, the CDC, and Public Health England. But I’ll let Yvonne answer.</t>
  </si>
  <si>
    <t>I think with your specific question on PPE, Yvonne will answer, though I would say, I think in all cases, we’ve taken advice and guidance that is in line with the WHO, the CDC, and Public Health England. But I’ll let Yvonne answer.</t>
  </si>
  <si>
    <t>Hugh Pym: (12:42);Yeah. A quick follow up. On a business issue, chancellor, some small businesses say they’re finding difficulty accessing loans. Are you considering extending the scheme and raising the government guarantees?</t>
  </si>
  <si>
    <t>Yeah. A quick follow up. On a business issue, chancellor, some small businesses say they’re finding difficulty accessing loans. Are you considering extending the scheme and raising the government guarantees?</t>
  </si>
  <si>
    <t>Yvonne Doyle: (20:03);… it is not to take risks and when it is not right to do certain things in practice with the PPE. So, it’s very important that people understand what that is actually saying and it is advice that guidance has not been downgraded.</t>
  </si>
  <si>
    <t>… it is not to take risks and when it is not right to do certain things in practice with the PPE. So, it’s very important that people understand what that is actually saying and it is advice that guidance has not been downgraded.</t>
  </si>
  <si>
    <t>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t>
  </si>
  <si>
    <t>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t>
  </si>
  <si>
    <t>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t>
  </si>
  <si>
    <t>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t>
  </si>
  <si>
    <t>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t>
  </si>
  <si>
    <t>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t>
  </si>
  <si>
    <t>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t>
  </si>
  <si>
    <t>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t>
  </si>
  <si>
    <t>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t>
  </si>
  <si>
    <t>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t>
  </si>
  <si>
    <t>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t>
  </si>
  <si>
    <t>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t>
  </si>
  <si>
    <t>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t>
  </si>
  <si>
    <t>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t>
  </si>
  <si>
    <t>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t>
  </si>
  <si>
    <t>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t>
  </si>
  <si>
    <t>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t>
  </si>
  <si>
    <t>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t>
  </si>
  <si>
    <t>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t>
  </si>
  <si>
    <t>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t>
  </si>
  <si>
    <t>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t>
  </si>
  <si>
    <t>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t>
  </si>
  <si>
    <t>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t>
  </si>
  <si>
    <t>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t>
  </si>
  <si>
    <t>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t>
  </si>
  <si>
    <t>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t>
  </si>
  <si>
    <t>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t>
  </si>
  <si>
    <t>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t>
  </si>
  <si>
    <t>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t>
  </si>
  <si>
    <t>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t>
  </si>
  <si>
    <t>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t>
  </si>
  <si>
    <t>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t>
  </si>
  <si>
    <t>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t>
  </si>
  <si>
    <t>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t>
  </si>
  <si>
    <t>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t>
  </si>
  <si>
    <t>Richard Partington</t>
  </si>
  <si>
    <t>The Guardian</t>
  </si>
  <si>
    <t>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t>
  </si>
  <si>
    <t>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t>
  </si>
  <si>
    <t>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t>
  </si>
  <si>
    <t>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t>
  </si>
  <si>
    <t>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t>
  </si>
  <si>
    <t>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t>
  </si>
  <si>
    <t>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t>
  </si>
  <si>
    <t>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t>
  </si>
  <si>
    <t>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t>
  </si>
  <si>
    <t>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t>
  </si>
  <si>
    <t>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t>
  </si>
  <si>
    <t>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t>
  </si>
  <si>
    <t>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t>
  </si>
  <si>
    <t>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t>
  </si>
  <si>
    <t>Torcuil Crighton</t>
  </si>
  <si>
    <t>Daily Record</t>
  </si>
  <si>
    <t>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t>
  </si>
  <si>
    <t>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t>
  </si>
  <si>
    <t>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t>
  </si>
  <si>
    <t>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t>
  </si>
  <si>
    <t>…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t>
  </si>
  <si>
    <t>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t>
  </si>
  <si>
    <t>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t>
  </si>
  <si>
    <t>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t>
  </si>
  <si>
    <t>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t>
  </si>
  <si>
    <t>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t>
  </si>
  <si>
    <t>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t>
  </si>
  <si>
    <t>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t>
  </si>
  <si>
    <t>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t>
  </si>
  <si>
    <t>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t>
  </si>
  <si>
    <t>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t>
  </si>
  <si>
    <t>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t>
  </si>
  <si>
    <t>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t>
  </si>
  <si>
    <t>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t>
  </si>
  <si>
    <t>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t>
  </si>
  <si>
    <t>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t>
  </si>
  <si>
    <t>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t>
  </si>
  <si>
    <t>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t>
  </si>
  <si>
    <t>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t>
  </si>
  <si>
    <t>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t>
  </si>
  <si>
    <t>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t>
  </si>
  <si>
    <t>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t>
  </si>
  <si>
    <t>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t>
  </si>
  <si>
    <t>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t>
  </si>
  <si>
    <t>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t>
  </si>
  <si>
    <t>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t>
  </si>
  <si>
    <t>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t>
  </si>
  <si>
    <t>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t>
  </si>
  <si>
    <t>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t>
  </si>
  <si>
    <t>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t>
  </si>
  <si>
    <t>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t>
  </si>
  <si>
    <t>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t>
  </si>
  <si>
    <t>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t>
  </si>
  <si>
    <t>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t>
  </si>
  <si>
    <t>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t>
  </si>
  <si>
    <t>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t>
  </si>
  <si>
    <t>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t>
  </si>
  <si>
    <t>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t>
  </si>
  <si>
    <t>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t>
  </si>
  <si>
    <t>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t>
  </si>
  <si>
    <t>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t>
  </si>
  <si>
    <t>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t>
  </si>
  <si>
    <t>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t>
  </si>
  <si>
    <t>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t>
  </si>
  <si>
    <t>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t>
  </si>
  <si>
    <t>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t>
  </si>
  <si>
    <t>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t>
  </si>
  <si>
    <t>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t>
  </si>
  <si>
    <t>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t>
  </si>
  <si>
    <t>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t>
  </si>
  <si>
    <t>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t>
  </si>
  <si>
    <t>https://www.rev.com/blog/transcripts/united-kingdom-coronavirus-briefing-transcript-april-21</t>
  </si>
  <si>
    <t>Matt Hancock: (28:21);Does that satisfy you, Robert?</t>
  </si>
  <si>
    <t>Does that satisfy you, Robert?</t>
  </si>
  <si>
    <t>Apr 21, 2020</t>
  </si>
  <si>
    <t>Matt Hancock: (25:05);Yes.</t>
  </si>
  <si>
    <t>Yes.</t>
  </si>
  <si>
    <t>Professor Jonathan Van-Tam: (39:46);Does that satisfy you, Chris?</t>
  </si>
  <si>
    <t>Does that satisfy you, Chris?</t>
  </si>
  <si>
    <t>Matt Hancock: (23:34);Okay.</t>
  </si>
  <si>
    <t>Okay.</t>
  </si>
  <si>
    <t>Matt Hancock: (36:09);Did I get it right?</t>
  </si>
  <si>
    <t>Did I get it right?</t>
  </si>
  <si>
    <t>Robert Peston: (25:02);Okay. Can you hear me now?</t>
  </si>
  <si>
    <t>Okay. Can you hear me now?</t>
  </si>
  <si>
    <t>Matt Hancock: (24:59);You are muted.</t>
  </si>
  <si>
    <t>You are muted.</t>
  </si>
  <si>
    <t>Matt Hancock: (29:38);Thanks, Robert. Victoria MacDonald, Channel 4.</t>
  </si>
  <si>
    <t>Thanks, Robert. Victoria MacDonald, Channel 4.</t>
  </si>
  <si>
    <t>Matt Hancock: (38:32);Thanks. Professor John Newton.</t>
  </si>
  <si>
    <t>Thanks. Professor John Newton.</t>
  </si>
  <si>
    <t>Laura Kuenssberg: (23:29);Can I come back in?</t>
  </si>
  <si>
    <t>Can I come back in?</t>
  </si>
  <si>
    <t>Matt Hancock: (48:37);And finally Alastair [Smout 00:48:40] from Reuters.</t>
  </si>
  <si>
    <t>And finally Alastair [Smout 004840] from Reuters.</t>
  </si>
  <si>
    <t>Matt Hancock: (27:11);For whom, exactly as you say, a trip to a drive through testing center might be a difficult thing to do. John.</t>
  </si>
  <si>
    <t>For whom, exactly as you say, a trip to a drive through testing center might be a difficult thing to do. John.</t>
  </si>
  <si>
    <t>Pippa Greer: (41:55);Hello. I’ve actually got a question for Professor Newton, but before I do, Secretary of State, if I could just clarify following on from Laura’s question, the top diplomat at the-</t>
  </si>
  <si>
    <t>Pippa Crerar</t>
  </si>
  <si>
    <t>Daily Mirror</t>
  </si>
  <si>
    <t>Hello. I’ve actually got a question for Professor Newton, but before I do, Secretary of State, if I could just clarify following on from Laura’s question, the top diplomat at the-</t>
  </si>
  <si>
    <t>John Netwon: (43:22);[crosstalk 00:01:27] asked a question yet.</t>
  </si>
  <si>
    <t>John Newton</t>
  </si>
  <si>
    <t>[crosstalk 000127] asked a question yet.</t>
  </si>
  <si>
    <t>Matt Hancock: (22:00);Okay, thanks very much indeed, Jonathan. First question is going to be from Laura Kuenssberg at the BBC.</t>
  </si>
  <si>
    <t>Okay, thanks very much indeed, Jonathan. First question is going to be from Laura Kuenssberg at the BBC.</t>
  </si>
  <si>
    <t>Matt Hancock: (46:31);Thanks very much. Geraldine Scott from the Yorkshire Post.</t>
  </si>
  <si>
    <t>Thanks very much. Geraldine Scott from the Yorkshire Post.</t>
  </si>
  <si>
    <t>Matt Hancock: (54:20);Thank you very much indeed. That concludes today’s Downing street press conference, and I’m very grateful to Professor Van-Tam and to Professor John Newton for your support. Thanks very much indeed.</t>
  </si>
  <si>
    <t>Thank you very much indeed. That concludes today’s Downing street press conference, and I’m very grateful to Professor Van-Tam and to Professor John Newton for your support. Thanks very much indeed.</t>
  </si>
  <si>
    <t>Professor Jonathan Van-Tam: (35:58);Thank you, Secretary of State. You’re absolutely right, and really the Secretary of State has answered the medical question for me.</t>
  </si>
  <si>
    <t>Thank you, Secretary of State. You’re absolutely right, and really the Secretary of State has answered the medical question for me.</t>
  </si>
  <si>
    <t>Speaker 3: (53:17);If I could just come back, I think a lot of people would say that Germany is a comparably sized country to Britain and obviously is fairing fairly well, by comparison.</t>
  </si>
  <si>
    <t>Alistair Smout</t>
  </si>
  <si>
    <t>Reuters</t>
  </si>
  <si>
    <t>If I could just come back, I think a lot of people would say that Germany is a comparably sized country to Britain and obviously is fairing fairly well, by comparison.</t>
  </si>
  <si>
    <t>John Netwon: (43:52);It’s a larger question really about how we respond in the future to the pandemic. I think I’m going to pass that one to Jonathan because these are exactly the sort of questions that SAGE are considering.</t>
  </si>
  <si>
    <t>It’s a larger question really about how we respond in the future to the pandemic. I think I’m going to pass that one to Jonathan because these are exactly the sort of questions that SAGE are considering.</t>
  </si>
  <si>
    <t>Matt Hancock: (32:44);It is a complicated picture. None of this takes away the importance of delivering on this agenda or the resources and the support that we’re throwing at it. Daniel Woodson, Talk Radio.</t>
  </si>
  <si>
    <t>It is a complicated picture. None of this takes away the importance of delivering on this agenda or the resources and the support that we’re throwing at it. Daniel Woodson, Talk Radio.</t>
  </si>
  <si>
    <t>Robert: (28:22);If I could just ask, I suppose Jonathan [Van Time 00:28:25] would be best on this. Is the priority when it comes to face masks, frankly, healthcare workers, and although there may be a case for the general public using them at some point, this would just not be the right moment?</t>
  </si>
  <si>
    <t>If I could just ask, I suppose Jonathan [Van Time 002825] would be best on this. Is the priority when it comes to face masks, frankly, healthcare workers, and although there may be a case for the general public using them at some point, this would just not be the right moment?</t>
  </si>
  <si>
    <t>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t>
  </si>
  <si>
    <t>Chris Smith</t>
  </si>
  <si>
    <t>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t>
  </si>
  <si>
    <t>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t>
  </si>
  <si>
    <t>…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t>
  </si>
  <si>
    <t>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t>
  </si>
  <si>
    <t>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t>
  </si>
  <si>
    <t>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t>
  </si>
  <si>
    <t>Unknown</t>
  </si>
  <si>
    <t>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t>
  </si>
  <si>
    <t>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t>
  </si>
  <si>
    <t>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t>
  </si>
  <si>
    <t>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t>
  </si>
  <si>
    <t>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t>
  </si>
  <si>
    <t>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t>
  </si>
  <si>
    <t>What I can say is that there is an absolutely engineering principle here that SAGE places great value and prime importance on never jeopardizing the supplies of PPE to our health and social care workers, and that is a line we are not going to cross under any circumstances.</t>
  </si>
  <si>
    <t>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t>
  </si>
  <si>
    <t>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t>
  </si>
  <si>
    <t>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t>
  </si>
  <si>
    <t>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t>
  </si>
  <si>
    <t>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t>
  </si>
  <si>
    <t>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t>
  </si>
  <si>
    <t>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t>
  </si>
  <si>
    <t>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t>
  </si>
  <si>
    <t>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t>
  </si>
  <si>
    <t>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t>
  </si>
  <si>
    <t>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t>
  </si>
  <si>
    <t>Geraldine Scott</t>
  </si>
  <si>
    <t>Yorkshire Post</t>
  </si>
  <si>
    <t>Yorkshire</t>
  </si>
  <si>
    <t>Thank you. And Yorkshire’s and [inaudible 00]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t>
  </si>
  <si>
    <t>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t>
  </si>
  <si>
    <t>Daniel Woodson</t>
  </si>
  <si>
    <t>TalkRADIO</t>
  </si>
  <si>
    <t>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t>
  </si>
  <si>
    <t>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t>
  </si>
  <si>
    <t>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t>
  </si>
  <si>
    <t>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t>
  </si>
  <si>
    <t>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t>
  </si>
  <si>
    <t>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t>
  </si>
  <si>
    <t>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t>
  </si>
  <si>
    <t>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t>
  </si>
  <si>
    <t>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t>
  </si>
  <si>
    <t>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t>
  </si>
  <si>
    <t>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t>
  </si>
  <si>
    <t>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t>
  </si>
  <si>
    <t>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t>
  </si>
  <si>
    <t>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t>
  </si>
  <si>
    <t>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t>
  </si>
  <si>
    <t>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t>
  </si>
  <si>
    <t>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t>
  </si>
  <si>
    <t>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t>
  </si>
  <si>
    <t>Victoria MacDonald</t>
  </si>
  <si>
    <t>Channel 4 News</t>
  </si>
  <si>
    <t>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t>
  </si>
  <si>
    <t>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t>
  </si>
  <si>
    <t>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t>
  </si>
  <si>
    <t>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t>
  </si>
  <si>
    <t>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t>
  </si>
  <si>
    <t>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t>
  </si>
  <si>
    <t>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t>
  </si>
  <si>
    <t>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t>
  </si>
  <si>
    <t>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t>
  </si>
  <si>
    <t>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t>
  </si>
  <si>
    <t>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t>
  </si>
  <si>
    <t>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t>
  </si>
  <si>
    <t>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t>
  </si>
  <si>
    <t>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t>
  </si>
  <si>
    <t>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t>
  </si>
  <si>
    <t>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t>
  </si>
  <si>
    <t>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t>
  </si>
  <si>
    <t>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t>
  </si>
  <si>
    <t>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t>
  </si>
  <si>
    <t>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t>
  </si>
  <si>
    <t>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t>
  </si>
  <si>
    <t>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t>
  </si>
  <si>
    <t>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t>
  </si>
  <si>
    <t>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t>
  </si>
  <si>
    <t>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t>
  </si>
  <si>
    <t>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t>
  </si>
  <si>
    <t>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t>
  </si>
  <si>
    <t>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t>
  </si>
  <si>
    <t>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t>
  </si>
  <si>
    <t>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t>
  </si>
  <si>
    <t>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t>
  </si>
  <si>
    <t>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t>
  </si>
  <si>
    <t>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t>
  </si>
  <si>
    <t>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t>
  </si>
  <si>
    <t>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t>
  </si>
  <si>
    <t>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t>
  </si>
  <si>
    <t>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t>
  </si>
  <si>
    <t>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t>
  </si>
  <si>
    <t>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t>
  </si>
  <si>
    <t>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t>
  </si>
  <si>
    <t>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t>
  </si>
  <si>
    <t>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t>
  </si>
  <si>
    <t>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t>
  </si>
  <si>
    <t>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t>
  </si>
  <si>
    <t>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t>
  </si>
  <si>
    <t>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t>
  </si>
  <si>
    <t>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t>
  </si>
  <si>
    <t>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t>
  </si>
  <si>
    <t>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t>
  </si>
  <si>
    <t>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t>
  </si>
  <si>
    <t>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t>
  </si>
  <si>
    <t>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t>
  </si>
  <si>
    <t>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t>
  </si>
  <si>
    <t>https://www.rev.com/blog/transcripts/united-kingdom-coronavirus-briefing-transcript-april-22</t>
  </si>
  <si>
    <t>Dominic Raab: (30:07);Sure.</t>
  </si>
  <si>
    <t>Sure.</t>
  </si>
  <si>
    <t>Apr 22, 2020</t>
  </si>
  <si>
    <t>Gordon Rayner: (42:02);… available to all of your key scientific advisors?</t>
  </si>
  <si>
    <t>Gordon Rayner</t>
  </si>
  <si>
    <t>… available to all of your key scientific advisors?</t>
  </si>
  <si>
    <t>Dominic Raab: (44:44);Chris, anything?</t>
  </si>
  <si>
    <t>Chris, anything?</t>
  </si>
  <si>
    <t>Alison Holt: (14:03);Okay. So we’ve seen a-</t>
  </si>
  <si>
    <t>Alison Holt</t>
  </si>
  <si>
    <t>Social Affairs</t>
  </si>
  <si>
    <t>Okay. So we’ve seen a-</t>
  </si>
  <si>
    <t>Dominic Raab: (30:04);Or, would you like a follow up there?</t>
  </si>
  <si>
    <t>Or, would you like a follow up there?</t>
  </si>
  <si>
    <t>Dominic Raab: (24:46);Beth did you want to come back?</t>
  </si>
  <si>
    <t>Beth did you want to come back?</t>
  </si>
  <si>
    <t>Dominic Raab: (35:19);Tom, would you like to follow up on any of that?</t>
  </si>
  <si>
    <t>Tom, would you like to follow up on any of that?</t>
  </si>
  <si>
    <t>Dominic Raab: (28:55);Chris, on the last point.</t>
  </si>
  <si>
    <t>Chris, on the last point.</t>
  </si>
  <si>
    <t>Alison Holt: (13:59);Let me just repeat it.</t>
  </si>
  <si>
    <t>Let me just repeat it.</t>
  </si>
  <si>
    <t>Laura: (30:05);Yeah, if that’s all right.</t>
  </si>
  <si>
    <t>Laura Makin-Isherwood</t>
  </si>
  <si>
    <t>Forces News</t>
  </si>
  <si>
    <t>Yeah, if that’s all right.</t>
  </si>
  <si>
    <t>Dominic Raab: (46:50);Kate Wilson, from The Bristol Post.</t>
  </si>
  <si>
    <t>Kate Wilson, from The Bristol Post.</t>
  </si>
  <si>
    <t>Dominic Raab: (17:25);Alison, did you want to follow up on any of that?</t>
  </si>
  <si>
    <t>Alison, did you want to follow up on any of that?</t>
  </si>
  <si>
    <t>Dominic Raab: (45:57);David, would you like to follow up there?</t>
  </si>
  <si>
    <t>David, would you like to follow up there?</t>
  </si>
  <si>
    <t>Dominic Raab: (14:00);Why don’t you? Please. Thanks.</t>
  </si>
  <si>
    <t>Why don’t you? Please. Thanks.</t>
  </si>
  <si>
    <t>Dominic Raab: (41:32);Gordon, do you want to come back on any of that?</t>
  </si>
  <si>
    <t>Gordon, do you want to come back on any of that?</t>
  </si>
  <si>
    <t>Dominic Raab: (51:40);Would you like to come back on any of that, get the last word?</t>
  </si>
  <si>
    <t>Would you like to come back on any of that, get the last word?</t>
  </si>
  <si>
    <t>Dominic Raab: (47:35);Chris, do you want… Thank you very much, Kate. Do you want to go first, Chris?</t>
  </si>
  <si>
    <t>Chris, do you want… Thank you very much, Kate. Do you want to go first, Chris?</t>
  </si>
  <si>
    <t>Dominic Raab: (31:39);Tom Newton, down from The Sun.</t>
  </si>
  <si>
    <t>Tom Newton, down from The Sun.</t>
  </si>
  <si>
    <t>Dominic Raab: (10:20);Brilliant. Thank you very much, Sir Nick. Chris, would you talk us through some of the latest data please?</t>
  </si>
  <si>
    <t>Brilliant. Thank you very much, Sir Nick. Chris, would you talk us through some of the latest data please?</t>
  </si>
  <si>
    <t>Dominic Raab: (52:28);Thanks very much, Kate. That’s all, I think, for this press conference. Thank you all.</t>
  </si>
  <si>
    <t>Thanks very much, Kate. That’s all, I think, for this press conference. Thank you all.</t>
  </si>
  <si>
    <t>Dominic Raab: (37:25);Thanks, Tom. Can we go next to Gordon Rayner, from The Telegraph?</t>
  </si>
  <si>
    <t>Thanks, Tom. Can we go next to Gordon Rayner, from The Telegraph?</t>
  </si>
  <si>
    <t>Dominic Raab: (13:53);I didn’t catch the last bit of it. I’ll let Chris Whitty talk about, I think, the CQC.</t>
  </si>
  <si>
    <t>I didn’t catch the last bit of it. I’ll let Chris Whitty talk about, I think, the CQC.</t>
  </si>
  <si>
    <t>Dominic Raab: (13:32);Thank you very much, Chris. Let’s turn to the media. Have we got Alison Holt there from the BBC?</t>
  </si>
  <si>
    <t>Thank you very much, Chris. Let’s turn to the media. Have we got Alison Holt there from the BBC?</t>
  </si>
  <si>
    <t>Dominic Raab: (03:47);And I think I’ll now turn over to Sir Nick to brief us on the latest military involvement in the effort.</t>
  </si>
  <si>
    <t>And I think I’ll now turn over to Sir Nick to brief us on the latest military involvement in the effort.</t>
  </si>
  <si>
    <t>Dominic Raab: (43:20);David Hughes, from PA.</t>
  </si>
  <si>
    <t>David Hughes, from PA.</t>
  </si>
  <si>
    <t>Dominic Raab: (45:49);That’s why we set those tests out, the five principles, out last Thursday, because all of those factors inform the proposals and any future decisions we might make.</t>
  </si>
  <si>
    <t>That’s why we set those tests out, the five principles, out last Thursday, because all of those factors inform the proposals and any future decisions we might make.</t>
  </si>
  <si>
    <t>Nick Carter: (52:18);Yes. I mean, in Bristol, we have allocated some combat medics to act as nurses and the like, and some sort of general duties personnel to help support it as well.</t>
  </si>
  <si>
    <t>General Sir Nick Carter</t>
  </si>
  <si>
    <t>Yes. I mean, in Bristol, we have allocated some combat medics to act as nurses and the like, and some sort of general duties personnel to help support it as well.</t>
  </si>
  <si>
    <t>Robert Peston: (20:12);Well, I just want to … You didn’t really say whether the surcharge would be waived. And just on these union representatives, is it just that their managers have just got it wrong?</t>
  </si>
  <si>
    <t>Well, I just want to … You didn’t really say whether the surcharge would be waived. And just on these union representatives, is it just that their managers have just got it wrong?</t>
  </si>
  <si>
    <t>Dominic Raab: (42:02);I would have to go and check, I’m afraid. A huge volume over recent weeks, but it’s not something that immediately springs to mind. Chris, on the-</t>
  </si>
  <si>
    <t>I would have to go and check, I’m afraid. A huge volume over recent weeks, but it’s not something that immediately springs to mind. Chris, on the-</t>
  </si>
  <si>
    <t>Nick Carter: (31:28);Yes. Laura, those military personnel who were deployed alongside healthcare workers and the like, are equipped in the same way that they are for the function that they’re performing.</t>
  </si>
  <si>
    <t>Yes. Laura, those military personnel who were deployed alongside healthcare workers and the like, are equipped in the same way that they are for the function that they’re performing.</t>
  </si>
  <si>
    <t>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t>
  </si>
  <si>
    <t>Kate Wilson</t>
  </si>
  <si>
    <t>Bristol Live</t>
  </si>
  <si>
    <t>Bristol</t>
  </si>
  <si>
    <t>The only thing I wanted, just a little bit more detail if you could on the army as part of the Nightingale Hospital in Bristol. I know you said they had been helped helpful in setting it up. Are they also going to be helping to staff it as well once it’s up and running?</t>
  </si>
  <si>
    <t>Dominic Raab: (51:27);I take your point that they’re the heart and soul of this country, small businesses. We’ll do everything we can. But I think it will be counterproductive if not dangerous if we eased up too early. Not just for public health, but also for entrepreneurs.</t>
  </si>
  <si>
    <t>I take your point that they’re the heart and soul of this country, small businesses. We’ll do everything we can. But I think it will be counterproductive if not dangerous if we eased up too early. Not just for public health, but also for entrepreneurs.</t>
  </si>
  <si>
    <t>Dominic Raab: (38:35);No, I can’t. I think if they were conducted in the circumstances that you described, I’d have to look very carefully at the rules around it. But, I’m happy to take that away and have a look at it. Chris, on the other points.</t>
  </si>
  <si>
    <t>No, I can’t. I think if they were conducted in the circumstances that you described, I’d have to look very carefully at the rules around it. But, I’m happy to take that away and have a look at it. Chris, on the other points.</t>
  </si>
  <si>
    <t>Dominic Raab: (26:15);At the moment right now and I think the vast majority of people in this country recognize it, we’ve got to keep our eye on the ball because we’re coming through the peak, but we’re not done yet. Laura Makin-Isherwood from British Forces News.</t>
  </si>
  <si>
    <t>At the moment right now and I think the vast majority of people in this country recognize it, we’ve got to keep our eye on the ball because we’re coming through the peak, but we’re not done yet. Laura Makin-Isherwood from British Forces News.</t>
  </si>
  <si>
    <t>Alison Holt: (14:03);… doubling in care home deaths in England. In a virus that targets the elderly and the vulnerable, do you see that as inevitable?</t>
  </si>
  <si>
    <t>… doubling in care home deaths in England. In a virus that targets the elderly and the vulnerable, do you see that as inevitable?</t>
  </si>
  <si>
    <t>Chris Whitty: (44:44);There’s a lot of things that you can do with testing. Obviously, patient management. Obviously, allowing people who are in lockdown and they’ve got a relative in the house and that’s the reason they’re there and they’re key workers, to see if they’re able to go to work.</t>
  </si>
  <si>
    <t>There’s a lot of things that you can do with testing. Obviously, patient management. Obviously, allowing people who are in lockdown and they’ve got a relative in the house and that’s the reason they’re there and they’re key workers, to see if they’re able to go to work.</t>
  </si>
  <si>
    <t>Kate Wilson: (47:20);And secondly for the First Secretary, we know that two-thirds of SMEs in Bristol have stopped trading since lockdown began. If Bristol’s figures have indeed peaked at a lower level, would you consider an earlier exit from lockdown in order to restart the economy here?</t>
  </si>
  <si>
    <t>And secondly for the First Secretary, we know that two-thirds of SMEs in Bristol have stopped trading since lockdown began. If Bristol’s figures have indeed peaked at a lower level, would you consider an earlier exit from lockdown in order to restart the economy here?</t>
  </si>
  <si>
    <t>Alison Holt: (13:38);Yes. First Secretary, worrying figures today suggested doubling in care home deaths in England. In a virus that targets the elderly and the vulnerable, do you see that as inevitable?</t>
  </si>
  <si>
    <t>Yes. First Secretary, worrying figures today suggested doubling in care home deaths in England. In a virus that targets the elderly and the vulnerable, do you see that as inevitable?</t>
  </si>
  <si>
    <t>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t>
  </si>
  <si>
    <t>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t>
  </si>
  <si>
    <t>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t>
  </si>
  <si>
    <t>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t>
  </si>
  <si>
    <t>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t>
  </si>
  <si>
    <t>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t>
  </si>
  <si>
    <t>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t>
  </si>
  <si>
    <t>But really elsewhere, there is a little bit of regional variation. But there’s much less, because basically this is an artificial peak brought about by our activity than there might have been had this been running unmitigated, which clearly was absolutely what we are trying to avoid.</t>
  </si>
  <si>
    <t>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t>
  </si>
  <si>
    <t>David Hughes</t>
  </si>
  <si>
    <t>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t>
  </si>
  <si>
    <t>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t>
  </si>
  <si>
    <t>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t>
  </si>
  <si>
    <t>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t>
  </si>
  <si>
    <t>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t>
  </si>
  <si>
    <t>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t>
  </si>
  <si>
    <t>So that’s why we’re putting so much effort into not just the testing, but also the wider tracking and tracing that could be put around that. As the weeks proceed, that could have a significant impact on our ability to ease out of the current social distancing measures.</t>
  </si>
  <si>
    <t>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t>
  </si>
  <si>
    <t>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t>
  </si>
  <si>
    <t>Chris Whitty: (11:35);And if you look at people in hospital with COVID-19, looking across the country, the situation is either improving, and I think it’s particularly improving, for example, in London, or broadly flat across all four nations. Next slide please.</t>
  </si>
  <si>
    <t>And if you look at people in hospital with COVID-19, looking across the country, the situation is either improving, and I think it’s particularly improving, for example, in London, or broadly flat across all four nations. Next slide please.</t>
  </si>
  <si>
    <t>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t>
  </si>
  <si>
    <t>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t>
  </si>
  <si>
    <t>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t>
  </si>
  <si>
    <t>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t>
  </si>
  <si>
    <t>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t>
  </si>
  <si>
    <t>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t>
  </si>
  <si>
    <t>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t>
  </si>
  <si>
    <t>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t>
  </si>
  <si>
    <t>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t>
  </si>
  <si>
    <t>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t>
  </si>
  <si>
    <t>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t>
  </si>
  <si>
    <t>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t>
  </si>
  <si>
    <t>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t>
  </si>
  <si>
    <t>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t>
  </si>
  <si>
    <t>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t>
  </si>
  <si>
    <t>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t>
  </si>
  <si>
    <t>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t>
  </si>
  <si>
    <t>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t>
  </si>
  <si>
    <t>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t>
  </si>
  <si>
    <t>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t>
  </si>
  <si>
    <t>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t>
  </si>
  <si>
    <t>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t>
  </si>
  <si>
    <t>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t>
  </si>
  <si>
    <t>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t>
  </si>
  <si>
    <t>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t>
  </si>
  <si>
    <t>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t>
  </si>
  <si>
    <t>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t>
  </si>
  <si>
    <t>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t>
  </si>
  <si>
    <t>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t>
  </si>
  <si>
    <t>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t>
  </si>
  <si>
    <t>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t>
  </si>
  <si>
    <t>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t>
  </si>
  <si>
    <t>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t>
  </si>
  <si>
    <t>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t>
  </si>
  <si>
    <t>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t>
  </si>
  <si>
    <t>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t>
  </si>
  <si>
    <t>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t>
  </si>
  <si>
    <t>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t>
  </si>
  <si>
    <t>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t>
  </si>
  <si>
    <t>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t>
  </si>
  <si>
    <t>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t>
  </si>
  <si>
    <t>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t>
  </si>
  <si>
    <t>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t>
  </si>
  <si>
    <t>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t>
  </si>
  <si>
    <t>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t>
  </si>
  <si>
    <t>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t>
  </si>
  <si>
    <t>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t>
  </si>
  <si>
    <t>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t>
  </si>
  <si>
    <t>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t>
  </si>
  <si>
    <t>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t>
  </si>
  <si>
    <t>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t>
  </si>
  <si>
    <t>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t>
  </si>
  <si>
    <t>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t>
  </si>
  <si>
    <t>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t>
  </si>
  <si>
    <t>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t>
  </si>
  <si>
    <t>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t>
  </si>
  <si>
    <t>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t>
  </si>
  <si>
    <t>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t>
  </si>
  <si>
    <t>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t>
  </si>
  <si>
    <t>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t>
  </si>
  <si>
    <t>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t>
  </si>
  <si>
    <t>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t>
  </si>
  <si>
    <t>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t>
  </si>
  <si>
    <t>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t>
  </si>
  <si>
    <t>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t>
  </si>
  <si>
    <t>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t>
  </si>
  <si>
    <t>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t>
  </si>
  <si>
    <t>…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t>
  </si>
  <si>
    <t>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t>
  </si>
  <si>
    <t>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t>
  </si>
  <si>
    <t>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t>
  </si>
  <si>
    <t>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t>
  </si>
  <si>
    <t>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t>
  </si>
  <si>
    <t>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t>
  </si>
  <si>
    <t>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t>
  </si>
  <si>
    <t>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t>
  </si>
  <si>
    <t>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t>
  </si>
  <si>
    <t>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t>
  </si>
  <si>
    <t>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t>
  </si>
  <si>
    <t>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t>
  </si>
  <si>
    <t>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t>
  </si>
  <si>
    <t>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t>
  </si>
  <si>
    <t>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t>
  </si>
  <si>
    <t>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t>
  </si>
  <si>
    <t>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t>
  </si>
  <si>
    <t>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t>
  </si>
  <si>
    <t>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t>
  </si>
  <si>
    <t>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t>
  </si>
  <si>
    <t>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t>
  </si>
  <si>
    <t>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t>
  </si>
  <si>
    <t>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t>
  </si>
  <si>
    <t>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t>
  </si>
  <si>
    <t>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t>
  </si>
  <si>
    <t>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t>
  </si>
  <si>
    <t>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t>
  </si>
  <si>
    <t>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t>
  </si>
  <si>
    <t>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t>
  </si>
  <si>
    <t>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t>
  </si>
  <si>
    <t>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t>
  </si>
  <si>
    <t>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t>
  </si>
  <si>
    <t>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t>
  </si>
  <si>
    <t>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t>
  </si>
  <si>
    <t>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t>
  </si>
  <si>
    <t>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t>
  </si>
  <si>
    <t>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t>
  </si>
  <si>
    <t>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t>
  </si>
  <si>
    <t>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t>
  </si>
  <si>
    <t>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t>
  </si>
  <si>
    <t>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t>
  </si>
  <si>
    <t>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t>
  </si>
  <si>
    <t>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t>
  </si>
  <si>
    <t>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t>
  </si>
  <si>
    <t>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t>
  </si>
  <si>
    <t>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t>
  </si>
  <si>
    <t>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t>
  </si>
  <si>
    <t>…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t>
  </si>
  <si>
    <t>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t>
  </si>
  <si>
    <t>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t>
  </si>
  <si>
    <t>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t>
  </si>
  <si>
    <t>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t>
  </si>
  <si>
    <t>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t>
  </si>
  <si>
    <t>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t>
  </si>
  <si>
    <t>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t>
  </si>
  <si>
    <t>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t>
  </si>
  <si>
    <t>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t>
  </si>
  <si>
    <t>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t>
  </si>
  <si>
    <t>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t>
  </si>
  <si>
    <t>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t>
  </si>
  <si>
    <t>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t>
  </si>
  <si>
    <t>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t>
  </si>
  <si>
    <t>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t>
  </si>
  <si>
    <t>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t>
  </si>
  <si>
    <t>https://www.rev.com/blog/transcripts/united-kingdom-coronavirus-briefing-transcript-april-23</t>
  </si>
  <si>
    <t>Matt Hancock: (45:47);Hello.</t>
  </si>
  <si>
    <t>Hello.</t>
  </si>
  <si>
    <t>Apr 23, 2020</t>
  </si>
  <si>
    <t>Hannah Rodger: (45:46);Hello.</t>
  </si>
  <si>
    <t>Hannah Rodger</t>
  </si>
  <si>
    <t>The Herald Scotland</t>
  </si>
  <si>
    <t>Matt Hancock: (35:35);Patrick, anything to add on that?</t>
  </si>
  <si>
    <t>Patrick, anything to add on that?</t>
  </si>
  <si>
    <t>Speaker 3: (25:30);[ inaudible 00:12:30].</t>
  </si>
  <si>
    <t>[ inaudible 001230].</t>
  </si>
  <si>
    <t>Matt Hancock: (25:32);Thanks Robert.</t>
  </si>
  <si>
    <t>Thanks Robert.</t>
  </si>
  <si>
    <t>Matt Hancock: (27:26);Thanks very much. Patrick.</t>
  </si>
  <si>
    <t>Thanks very much. Patrick.</t>
  </si>
  <si>
    <t>Joe Murphy: (39:01);Secretary of State-</t>
  </si>
  <si>
    <t>Secretary of State-</t>
  </si>
  <si>
    <t>Matt Hancock: (25:26);Thanks very much. Robert Peston, ITV.</t>
  </si>
  <si>
    <t>Thanks very much. Robert Peston, ITV.</t>
  </si>
  <si>
    <t>Matt Hancock: (28:27);Thanks very much. Beth Rigby at Sky.</t>
  </si>
  <si>
    <t>Thanks very much. Beth Rigby at Sky.</t>
  </si>
  <si>
    <t>Matt Hancock: (35:52);Thanks very much. Macer Hall from the Express.</t>
  </si>
  <si>
    <t>Thanks very much. Macer Hall from the Express.</t>
  </si>
  <si>
    <t>Matt Hancock: (41:40);Thanks Joe. Did you have another? Sorry? Of course.</t>
  </si>
  <si>
    <t>Thanks Joe. Did you have another? Sorry? Of course.</t>
  </si>
  <si>
    <t>Matt Hancock: (32:41);Thanks very much Beth. Ben Kentish from LBC.</t>
  </si>
  <si>
    <t>Thanks very much Beth. Ben Kentish from LBC.</t>
  </si>
  <si>
    <t>Matt Hancock: (26:27);Thanks Robert. I’ll ask John to answer the first and Patrick to answer the second.</t>
  </si>
  <si>
    <t>Thanks Robert. I’ll ask John to answer the first and Patrick to answer the second.</t>
  </si>
  <si>
    <t>Matt Hancock: (10:15);I’m now going to ask Sir Patrick to set out the latest data on the charts.</t>
  </si>
  <si>
    <t>I’m now going to ask Sir Patrick to set out the latest data on the charts.</t>
  </si>
  <si>
    <t>Matt Hancock: (14:42);Thanks very much. John, if you’d update us on where we are on on the testing program in a bit more detail.</t>
  </si>
  <si>
    <t>Thanks very much. John, if you’d update us on where we are on on the testing program in a bit more detail.</t>
  </si>
  <si>
    <t>Matt Hancock: (48:53);Thanks very much indeed. That concludes the Downing Street coronavirus briefing for today, and I’ll no doubt see you again soon. Thank you.</t>
  </si>
  <si>
    <t>Thanks very much indeed. That concludes the Downing Street coronavirus briefing for today, and I’ll no doubt see you again soon. Thank you.</t>
  </si>
  <si>
    <t>Matt Hancock: (23:08);Thanks very much John, and now we’ll open up to questions. The first question, Laura Coonsburg of the BBC.</t>
  </si>
  <si>
    <t>Thanks very much John, and now we’ll open up to questions. The first question, Laura Coonsburg of the BBC.</t>
  </si>
  <si>
    <t>Matt Hancock: (42:46);Okay. Thanks Joe. I’ve got Dr. Cove from the Brighton Argus.</t>
  </si>
  <si>
    <t>Okay. Thanks Joe. I’ve got Dr. Cove from the Brighton Argus.</t>
  </si>
  <si>
    <t>Matt Hancock: (45:37);Finally, Hannah Rodger from the Herald.</t>
  </si>
  <si>
    <t>Finally, Hannah Rodger from the Herald.</t>
  </si>
  <si>
    <t>Matt Hancock: (37:44);On the important question that you ask about support for the families of those who’ve lost their lives, of course is something that I’m looking into, and I hope to be able to say something more about it very soon. Patrick.</t>
  </si>
  <si>
    <t>On the important question that you ask about support for the families of those who’ve lost their lives, of course is something that I’m looking into, and I hope to be able to say something more about it very soon. Patrick.</t>
  </si>
  <si>
    <t>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t>
  </si>
  <si>
    <t>I don’t think so. I mean, the evidence on face masks has always been quite variable, quite weak, quite difficult to know exactly. And there’s no real trials on it. And we’ve undertaken a review, we’ll give our advice to ministers and they’ll make decisions about what to do around that.</t>
  </si>
  <si>
    <t>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t>
  </si>
  <si>
    <t>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t>
  </si>
  <si>
    <t>Matt Hancock: (34:31);On the second question, we’ve discussed the timings many times before. I don’t accept the premise of the question because we followed the science throughout this, building on that science. And the science develops as we learn more about the virus.</t>
  </si>
  <si>
    <t>On the second question, we’ve discussed the timings many times before. I don’t accept the premise of the question because we followed the science throughout this, building on that science. And the science develops as we learn more about the virus.</t>
  </si>
  <si>
    <t>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t>
  </si>
  <si>
    <t>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t>
  </si>
  <si>
    <t>Matt Hancock: (29:13);Well, thanks. Both of those questions are ultimately for politicians because they are the big judgments. I’ll ask Patrick to comment on the science of the latter, but ultimately the judgements are made by the Cabinet on the advice of the scientists.</t>
  </si>
  <si>
    <t>Well, thanks. Both of those questions are ultimately for politicians because they are the big judgments. I’ll ask Patrick to comment on the science of the latter, but ultimately the judgements are made by the Cabinet on the advice of the scientists.</t>
  </si>
  <si>
    <t>Matt Hancock: (38:39);Final thing I’d say Macer, is that I pay tribute to the support that the Daily Express has shown for our health and care staff throughout this crisis with constant messages of support, which I know that my colleagues appreciate. Joe Murphy from the Evening Standard.</t>
  </si>
  <si>
    <t>Final thing I’d say Macer, is that I pay tribute to the support that the Daily Express has shown for our health and care staff throughout this crisis with constant messages of support, which I know that my colleagues appreciate. Joe Murphy from the Evening Standard.</t>
  </si>
  <si>
    <t>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t>
  </si>
  <si>
    <t>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t>
  </si>
  <si>
    <t>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t>
  </si>
  <si>
    <t>Macer Hall</t>
  </si>
  <si>
    <t>Daily Express</t>
  </si>
  <si>
    <t>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t>
  </si>
  <si>
    <t>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t>
  </si>
  <si>
    <t>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t>
  </si>
  <si>
    <t>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t>
  </si>
  <si>
    <t>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t>
  </si>
  <si>
    <t>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t>
  </si>
  <si>
    <t>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t>
  </si>
  <si>
    <t>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t>
  </si>
  <si>
    <t>…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t>
  </si>
  <si>
    <t>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t>
  </si>
  <si>
    <t>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t>
  </si>
  <si>
    <t>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t>
  </si>
  <si>
    <t>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t>
  </si>
  <si>
    <t>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t>
  </si>
  <si>
    <t>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t>
  </si>
  <si>
    <t>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t>
  </si>
  <si>
    <t>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t>
  </si>
  <si>
    <t>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t>
  </si>
  <si>
    <t>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t>
  </si>
  <si>
    <t>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t>
  </si>
  <si>
    <t>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t>
  </si>
  <si>
    <t>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t>
  </si>
  <si>
    <t>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t>
  </si>
  <si>
    <t>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t>
  </si>
  <si>
    <t>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t>
  </si>
  <si>
    <t>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t>
  </si>
  <si>
    <t>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t>
  </si>
  <si>
    <t>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t>
  </si>
  <si>
    <t>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t>
  </si>
  <si>
    <t>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t>
  </si>
  <si>
    <t>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t>
  </si>
  <si>
    <t>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t>
  </si>
  <si>
    <t>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t>
  </si>
  <si>
    <t>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t>
  </si>
  <si>
    <t>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t>
  </si>
  <si>
    <t>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t>
  </si>
  <si>
    <t>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t>
  </si>
  <si>
    <t>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t>
  </si>
  <si>
    <t>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t>
  </si>
  <si>
    <t>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t>
  </si>
  <si>
    <t>Jody Doherty-Cove</t>
  </si>
  <si>
    <t>Brighton Argus</t>
  </si>
  <si>
    <t>Brighton</t>
  </si>
  <si>
    <t>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t>
  </si>
  <si>
    <t>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t>
  </si>
  <si>
    <t>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t>
  </si>
  <si>
    <t>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t>
  </si>
  <si>
    <t>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t>
  </si>
  <si>
    <t>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t>
  </si>
  <si>
    <t>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t>
  </si>
  <si>
    <t>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t>
  </si>
  <si>
    <t>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t>
  </si>
  <si>
    <t>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t>
  </si>
  <si>
    <t>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t>
  </si>
  <si>
    <t>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t>
  </si>
  <si>
    <t>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t>
  </si>
  <si>
    <t>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t>
  </si>
  <si>
    <t>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t>
  </si>
  <si>
    <t>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t>
  </si>
  <si>
    <t>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t>
  </si>
  <si>
    <t>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t>
  </si>
  <si>
    <t>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t>
  </si>
  <si>
    <t>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t>
  </si>
  <si>
    <t>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t>
  </si>
  <si>
    <t>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t>
  </si>
  <si>
    <t>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t>
  </si>
  <si>
    <t>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t>
  </si>
  <si>
    <t>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t>
  </si>
  <si>
    <t>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t>
  </si>
  <si>
    <t>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t>
  </si>
  <si>
    <t>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t>
  </si>
  <si>
    <t>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t>
  </si>
  <si>
    <t>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t>
  </si>
  <si>
    <t>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t>
  </si>
  <si>
    <t>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t>
  </si>
  <si>
    <t>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t>
  </si>
  <si>
    <t>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t>
  </si>
  <si>
    <t>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t>
  </si>
  <si>
    <t>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t>
  </si>
  <si>
    <t>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t>
  </si>
  <si>
    <t>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t>
  </si>
  <si>
    <t>…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t>
  </si>
  <si>
    <t>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t>
  </si>
  <si>
    <t>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t>
  </si>
  <si>
    <t>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t>
  </si>
  <si>
    <t>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t>
  </si>
  <si>
    <t>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t>
  </si>
  <si>
    <t>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t>
  </si>
  <si>
    <t>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t>
  </si>
  <si>
    <t>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t>
  </si>
  <si>
    <t>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t>
  </si>
  <si>
    <t>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t>
  </si>
  <si>
    <t>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t>
  </si>
  <si>
    <t>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t>
  </si>
  <si>
    <t>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t>
  </si>
  <si>
    <t>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t>
  </si>
  <si>
    <t>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t>
  </si>
  <si>
    <t>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t>
  </si>
  <si>
    <t>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t>
  </si>
  <si>
    <t>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t>
  </si>
  <si>
    <t>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t>
  </si>
  <si>
    <t>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t>
  </si>
  <si>
    <t>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t>
  </si>
  <si>
    <t>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t>
  </si>
  <si>
    <t>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t>
  </si>
  <si>
    <t>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t>
  </si>
  <si>
    <t>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t>
  </si>
  <si>
    <t>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t>
  </si>
  <si>
    <t>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t>
  </si>
  <si>
    <t>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t>
  </si>
  <si>
    <t>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t>
  </si>
  <si>
    <t>…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t>
  </si>
  <si>
    <t>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t>
  </si>
  <si>
    <t>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t>
  </si>
  <si>
    <t>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t>
  </si>
  <si>
    <t>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t>
  </si>
  <si>
    <t>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t>
  </si>
  <si>
    <t>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t>
  </si>
  <si>
    <t>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t>
  </si>
  <si>
    <t>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t>
  </si>
  <si>
    <t>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t>
  </si>
  <si>
    <t>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t>
  </si>
  <si>
    <t>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t>
  </si>
  <si>
    <t>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t>
  </si>
  <si>
    <t>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t>
  </si>
  <si>
    <t>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t>
  </si>
  <si>
    <t>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t>
  </si>
  <si>
    <t>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t>
  </si>
  <si>
    <t>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t>
  </si>
  <si>
    <t>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t>
  </si>
  <si>
    <t>https://www.rev.com/blog/transcripts/united-kingdom-coronavirus-briefing-transcript-april-27</t>
  </si>
  <si>
    <t>Matt Hancock: (18:44);Yes, of course.</t>
  </si>
  <si>
    <t>Apr 27, 2020</t>
  </si>
  <si>
    <t>Hugh Pym: (18:43);Can I ask a follow up?</t>
  </si>
  <si>
    <t>Can I ask a follow up?</t>
  </si>
  <si>
    <t>Matt Hancock: (35:58);Sure.</t>
  </si>
  <si>
    <t>Gordon Rayner: (44:33);And can I just ask you a quick follow up?</t>
  </si>
  <si>
    <t>And can I just ask you a quick follow up?</t>
  </si>
  <si>
    <t>Gordon Rayner: (47:17);Yes thank you.</t>
  </si>
  <si>
    <t>Yes thank you.</t>
  </si>
  <si>
    <t>Matt Hancock: (47:15);Is that okay, Gordon?</t>
  </si>
  <si>
    <t>Is that okay, Gordon?</t>
  </si>
  <si>
    <t>Sebastian Payne: (35:56);Thank you. Mr. Hancock, could I just ask a follow up please?</t>
  </si>
  <si>
    <t>Sebastian Payne</t>
  </si>
  <si>
    <t>Thank you. Mr. Hancock, could I just ask a follow up please?</t>
  </si>
  <si>
    <t>Matt Hancock: (53:55);Thanks Steve. Chris Whitty.</t>
  </si>
  <si>
    <t>Thanks Steve. Chris Whitty.</t>
  </si>
  <si>
    <t>Matt Hancock: (54:42);Yes.</t>
  </si>
  <si>
    <t>Speaker 6: (54:40);Ask a very quick follow up on the restoration.</t>
  </si>
  <si>
    <t>Ask a very quick follow up on the restoration.</t>
  </si>
  <si>
    <t>Matt Hancock: (44:34);Of course yeah.</t>
  </si>
  <si>
    <t>Of course yeah.</t>
  </si>
  <si>
    <t>Matt Hancock: (32:22);And maybe Steve could answer on the NHS point.</t>
  </si>
  <si>
    <t>And maybe Steve could answer on the NHS point.</t>
  </si>
  <si>
    <t>Matt Hancock: (23:56);Thanks very much. Yeah, or course.</t>
  </si>
  <si>
    <t>Thanks very much. Yeah, or course.</t>
  </si>
  <si>
    <t>Matt Hancock: (25:24);Yeah, go ahead.</t>
  </si>
  <si>
    <t>Yeah, go ahead.</t>
  </si>
  <si>
    <t>Matt Hancock: (47:19);Great. We’ve got David Walsh from the Sheffield Star</t>
  </si>
  <si>
    <t>Great. We’ve got David Walsh from the Sheffield Star</t>
  </si>
  <si>
    <t>Matt Hancock: (16:03);… is for people to follow the rules so we can get those five criteria met as soon as possible. I don’t know if you wanted to add anything.</t>
  </si>
  <si>
    <t>… is for people to follow the rules so we can get those five criteria met as soon as possible. I don’t know if you wanted to add anything.</t>
  </si>
  <si>
    <t>Matt Hancock: (21:19);Thanks, Hugh. Robert Peston ITV.</t>
  </si>
  <si>
    <t>Thanks, Hugh. Robert Peston ITV.</t>
  </si>
  <si>
    <t>Matt Hancock: (29:18);Thanks very much, Beth. Gary Gibbon from Channel 4.</t>
  </si>
  <si>
    <t>Thanks very much, Beth. Gary Gibbon from Channel 4.</t>
  </si>
  <si>
    <t>Matt Hancock: (32:55);Thanks very much Garry. Sebastian Payne of the FT.</t>
  </si>
  <si>
    <t>Thanks very much Garry. Sebastian Payne of the FT.</t>
  </si>
  <si>
    <t>Matt Hancock: (24:31);No. Beth Rigby from SKY.</t>
  </si>
  <si>
    <t>No. Beth Rigby from SKY.</t>
  </si>
  <si>
    <t>Matt Hancock: (39:27);Great, do you want to take the first one and then I’ll ask Steve to comment on it.</t>
  </si>
  <si>
    <t>Great, do you want to take the first one and then I’ll ask Steve to comment on it.</t>
  </si>
  <si>
    <t>Matt Hancock: (38:26);Thanks very much. So Gordon Rayner from The Telegraph.</t>
  </si>
  <si>
    <t>Thanks very much. So Gordon Rayner from The Telegraph.</t>
  </si>
  <si>
    <t>Speaker 6: (56:46);I was just going to say very funnily would you see them all the Nightingale hospitals, all seven or I think it’s seven or eight now to be used in that way?</t>
  </si>
  <si>
    <t>I was just going to say very funnily would you see them all the Nightingale hospitals, all seven or I think it’s seven or eight now to be used in that way?</t>
  </si>
  <si>
    <t>Gary Gibbon: (31:33);May I ask a quick second? What’s your current estimate of what R naught is measuring in hospitals and care homes?</t>
  </si>
  <si>
    <t>Gary Gibbon</t>
  </si>
  <si>
    <t>May I ask a quick second? What’s your current estimate of what R naught is measuring in hospitals and care homes?</t>
  </si>
  <si>
    <t>Chris Whitty: (21:07);Only thing to add is that the more testing capacity you’ve got them, the more flexibility you have to do different things, with both the patients and in terms of things like care homes as the Secretary of State was saying.</t>
  </si>
  <si>
    <t>Only thing to add is that the more testing capacity you’ve got them, the more flexibility you have to do different things, with both the patients and in terms of things like care homes as the Secretary of State was saying.</t>
  </si>
  <si>
    <t>Matt Hancock: (56:55);In the first instance, yes, but as we go through this we always keep things like this open to review to work out what’s the best way to use the resources at the nation’s disposal. Steve.</t>
  </si>
  <si>
    <t>In the first instance, yes, but as we go through this we always keep things like this open to review to work out what’s the best way to use the resources at the nation’s disposal. Steve.</t>
  </si>
  <si>
    <t>Matt Hancock: (28:12);We need to get the track and the trace part of that up and running so that they can be effective as we bring the number of new cases down.</t>
  </si>
  <si>
    <t>We need to get the track and the trace part of that up and running so that they can be effective as we bring the number of new cases down.</t>
  </si>
  <si>
    <t>Hugh Pym: (18:45);Beyond this it’s very important to escalate testing capacity significantly to prevent or help prevent a second spike. Where do you want to be with capacity and testing ability in a few months time? How many hundred of thousands a day?</t>
  </si>
  <si>
    <t>Beyond this it’s very important to escalate testing capacity significantly to prevent or help prevent a second spike. Where do you want to be with capacity and testing ability in a few months time? How many hundred of thousands a day?</t>
  </si>
  <si>
    <t>Beth Rigby: (28:25);Can I just follow up just on one thing. Professor Whitty, what explains the mismatch between where you thought the death toll would be at the beginning of the lockdown and where we are ending up a month in? What changed over the course of the past few weeks?</t>
  </si>
  <si>
    <t>Can I just follow up just on one thing. Professor Whitty, what explains the mismatch between where you thought the death toll would be at the beginning of the lockdown and where we are ending up a month in? What changed over the course of the past few weeks?</t>
  </si>
  <si>
    <t>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t>
  </si>
  <si>
    <t>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t>
  </si>
  <si>
    <t>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t>
  </si>
  <si>
    <t>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t>
  </si>
  <si>
    <t>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t>
  </si>
  <si>
    <t>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t>
  </si>
  <si>
    <t>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t>
  </si>
  <si>
    <t>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t>
  </si>
  <si>
    <t>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t>
  </si>
  <si>
    <t>So we want to get through it as soon as possible and we want to support businesses on the way through and those two specific ideas, it’s tempting to say yes to as health secretary, but I think that I need to talk to the chancellor. Thanks very much. Dave West from the HSJ.</t>
  </si>
  <si>
    <t>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t>
  </si>
  <si>
    <t>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t>
  </si>
  <si>
    <t>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t>
  </si>
  <si>
    <t>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t>
  </si>
  <si>
    <t>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t>
  </si>
  <si>
    <t>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t>
  </si>
  <si>
    <t>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t>
  </si>
  <si>
    <t>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t>
  </si>
  <si>
    <t>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t>
  </si>
  <si>
    <t>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t>
  </si>
  <si>
    <t>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t>
  </si>
  <si>
    <t>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t>
  </si>
  <si>
    <t>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t>
  </si>
  <si>
    <t>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t>
  </si>
  <si>
    <t>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t>
  </si>
  <si>
    <t>David Walsh</t>
  </si>
  <si>
    <t>Sheffield Star</t>
  </si>
  <si>
    <t>Sheffield</t>
  </si>
  <si>
    <t>David 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t>
  </si>
  <si>
    <t>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t>
  </si>
  <si>
    <t>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t>
  </si>
  <si>
    <t>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t>
  </si>
  <si>
    <t>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t>
  </si>
  <si>
    <t>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t>
  </si>
  <si>
    <t>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t>
  </si>
  <si>
    <t>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t>
  </si>
  <si>
    <t>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t>
  </si>
  <si>
    <t>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t>
  </si>
  <si>
    <t>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t>
  </si>
  <si>
    <t>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t>
  </si>
  <si>
    <t>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t>
  </si>
  <si>
    <t>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t>
  </si>
  <si>
    <t>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t>
  </si>
  <si>
    <t>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t>
  </si>
  <si>
    <t>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t>
  </si>
  <si>
    <t>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t>
  </si>
  <si>
    <t>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t>
  </si>
  <si>
    <t>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t>
  </si>
  <si>
    <t>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t>
  </si>
  <si>
    <t>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t>
  </si>
  <si>
    <t>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t>
  </si>
  <si>
    <t>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t>
  </si>
  <si>
    <t>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t>
  </si>
  <si>
    <t>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t>
  </si>
  <si>
    <t>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t>
  </si>
  <si>
    <t>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t>
  </si>
  <si>
    <t>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t>
  </si>
  <si>
    <t>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t>
  </si>
  <si>
    <t>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t>
  </si>
  <si>
    <t>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t>
  </si>
  <si>
    <t>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t>
  </si>
  <si>
    <t>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t>
  </si>
  <si>
    <t>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t>
  </si>
  <si>
    <t>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t>
  </si>
  <si>
    <t>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t>
  </si>
  <si>
    <t>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t>
  </si>
  <si>
    <t>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t>
  </si>
  <si>
    <t>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t>
  </si>
  <si>
    <t>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t>
  </si>
  <si>
    <t>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t>
  </si>
  <si>
    <t>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t>
  </si>
  <si>
    <t>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t>
  </si>
  <si>
    <t>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t>
  </si>
  <si>
    <t>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t>
  </si>
  <si>
    <t>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t>
  </si>
  <si>
    <t>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t>
  </si>
  <si>
    <t>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t>
  </si>
  <si>
    <t>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t>
  </si>
  <si>
    <t>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t>
  </si>
  <si>
    <t>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t>
  </si>
  <si>
    <t>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t>
  </si>
  <si>
    <t>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t>
  </si>
  <si>
    <t>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t>
  </si>
  <si>
    <t>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t>
  </si>
  <si>
    <t>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t>
  </si>
  <si>
    <t>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t>
  </si>
  <si>
    <t>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t>
  </si>
  <si>
    <t>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t>
  </si>
  <si>
    <t>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t>
  </si>
  <si>
    <t>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t>
  </si>
  <si>
    <t>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t>
  </si>
  <si>
    <t>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t>
  </si>
  <si>
    <t>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t>
  </si>
  <si>
    <t>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t>
  </si>
  <si>
    <t>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t>
  </si>
  <si>
    <t>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t>
  </si>
  <si>
    <t>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t>
  </si>
  <si>
    <t>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t>
  </si>
  <si>
    <t>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t>
  </si>
  <si>
    <t>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t>
  </si>
  <si>
    <t>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t>
  </si>
  <si>
    <t>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t>
  </si>
  <si>
    <t>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t>
  </si>
  <si>
    <t>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t>
  </si>
  <si>
    <t>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t>
  </si>
  <si>
    <t>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t>
  </si>
  <si>
    <t>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t>
  </si>
  <si>
    <t>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t>
  </si>
  <si>
    <t>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t>
  </si>
  <si>
    <t>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t>
  </si>
  <si>
    <t>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t>
  </si>
  <si>
    <t>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t>
  </si>
  <si>
    <t>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t>
  </si>
  <si>
    <t>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t>
  </si>
  <si>
    <t>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t>
  </si>
  <si>
    <t>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t>
  </si>
  <si>
    <t>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t>
  </si>
  <si>
    <t>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t>
  </si>
  <si>
    <t>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t>
  </si>
  <si>
    <t>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t>
  </si>
  <si>
    <t>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t>
  </si>
  <si>
    <t>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t>
  </si>
  <si>
    <t>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t>
  </si>
  <si>
    <t>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t>
  </si>
  <si>
    <t>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t>
  </si>
  <si>
    <t>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t>
  </si>
  <si>
    <t>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t>
  </si>
  <si>
    <t>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t>
  </si>
  <si>
    <t>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t>
  </si>
  <si>
    <t>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t>
  </si>
  <si>
    <t>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t>
  </si>
  <si>
    <t>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t>
  </si>
  <si>
    <t>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t>
  </si>
  <si>
    <t>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t>
  </si>
  <si>
    <t>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t>
  </si>
  <si>
    <t>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t>
  </si>
  <si>
    <t>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t>
  </si>
  <si>
    <t>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t>
  </si>
  <si>
    <t>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t>
  </si>
  <si>
    <t>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t>
  </si>
  <si>
    <t>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t>
  </si>
  <si>
    <t>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t>
  </si>
  <si>
    <t>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t>
  </si>
  <si>
    <t>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t>
  </si>
  <si>
    <t>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t>
  </si>
  <si>
    <t>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t>
  </si>
  <si>
    <t>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t>
  </si>
  <si>
    <t>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t>
  </si>
  <si>
    <t>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t>
  </si>
  <si>
    <t>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t>
  </si>
  <si>
    <t>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t>
  </si>
  <si>
    <t>https://www.rev.com/blog/transcripts/united-kingdom-covid-19-briefing-transcript-april-3</t>
  </si>
  <si>
    <t>Robert Peston: (28:03);Well, it was simply that-</t>
  </si>
  <si>
    <t>Well, it was simply that-</t>
  </si>
  <si>
    <t>Apr 3, 2020</t>
  </si>
  <si>
    <t>Matt Hancock: (51:35);Okay. Does that answer the question, Jen?</t>
  </si>
  <si>
    <t>Okay. Does that answer the question, Jen?</t>
  </si>
  <si>
    <t>Dan Martin: (44:53);That’s fine. Thanks.</t>
  </si>
  <si>
    <t>Dan Martin</t>
  </si>
  <si>
    <t>Leicester Mercury</t>
  </si>
  <si>
    <t>Leicester</t>
  </si>
  <si>
    <t>That’s fine. Thanks.</t>
  </si>
  <si>
    <t>Jonathan Van-Tam: (20:42);Thank you, Secretary.</t>
  </si>
  <si>
    <t>Thank you, Secretary.</t>
  </si>
  <si>
    <t>Liz Bates: (32:50);That we haven’t tested.</t>
  </si>
  <si>
    <t>Liz Bates</t>
  </si>
  <si>
    <t>That we haven’t tested.</t>
  </si>
  <si>
    <t>Matt Hancock: (40:39);Thanks, Ruth. On the second question, JVT.</t>
  </si>
  <si>
    <t>Thanks, Ruth. On the second question, JVT.</t>
  </si>
  <si>
    <t>Jonathan Van-Tam: (14:01);Thank you, Secretary of State. I’ll begin with the data-</t>
  </si>
  <si>
    <t>Thank you, Secretary of State. I’ll begin with the data-</t>
  </si>
  <si>
    <t>Jonathan Van-Tam: (44:47);No, Secretary of State. I think you’ve answered the question.</t>
  </si>
  <si>
    <t>No, Secretary of State. I think you’ve answered the question.</t>
  </si>
  <si>
    <t>Matt Hancock: (28:00);Any follow-ups to that, Robert?</t>
  </si>
  <si>
    <t>Any follow-ups to that, Robert?</t>
  </si>
  <si>
    <t>Matt Hancock: (44:50);Have you got any follow-up, Dan? Is that okay?</t>
  </si>
  <si>
    <t>Have you got any follow-up, Dan? Is that okay?</t>
  </si>
  <si>
    <t>Jonathan Van-Tam: (25:13);Yes. Yes. Thank you very much. I will answer those questions.</t>
  </si>
  <si>
    <t>Yes. Yes. Thank you very much. I will answer those questions.</t>
  </si>
  <si>
    <t>Matt Hancock: (34:40);Thanks very much. Andy Bell, Channel 5.</t>
  </si>
  <si>
    <t>Thanks very much. Andy Bell, Channel 5.</t>
  </si>
  <si>
    <t>Matt Hancock: (44:54);Okay, good stuff. Martin Bagot from The Mirror. Hello.</t>
  </si>
  <si>
    <t>Okay, good stuff. Martin Bagot from The Mirror. Hello.</t>
  </si>
  <si>
    <t>Matt Hancock: (31:12);Thanks very much. If we go to Liz Bates of Channel 4. Hi, Liz.</t>
  </si>
  <si>
    <t>Thanks very much. If we go to Liz Bates of Channel 4. Hi, Liz.</t>
  </si>
  <si>
    <t>Matt Hancock: (36:53);Thanks very much. We’re going to go to Martin Brown of The Express. Hi, Martin.</t>
  </si>
  <si>
    <t>Thanks very much. We’re going to go to Martin Brown of The Express. Hi, Martin.</t>
  </si>
  <si>
    <t>Matt Hancock: (25:07);JVC, do you want to add to those two questions and also answer Robert’s middle question on the rate of infection.</t>
  </si>
  <si>
    <t>JVC, do you want to add to those two questions and also answer Robert’s middle question on the rate of infection.</t>
  </si>
  <si>
    <t>Matt Hancock: (22:40);Thanks very much. If we go to Robert Peston of ITV. Hi, Robert.</t>
  </si>
  <si>
    <t>Thanks very much. If we go to Robert Peston of ITV. Hi, Robert.</t>
  </si>
  <si>
    <t>Ruth: (39:48);I didn’t get quite the maternity question, Secretary of State. So, would you mind repeating that one?</t>
  </si>
  <si>
    <t>I didn’t get quite the maternity question, Secretary of State. So, would you mind repeating that one?</t>
  </si>
  <si>
    <t>Matt Hancock: (30:28);On the question of DNRs, I’ll hand over to Ruth.</t>
  </si>
  <si>
    <t>On the question of DNRs, I’ll hand over to Ruth.</t>
  </si>
  <si>
    <t>Matt Hancock: (42:24);Thanks very much. I hope that answers the question, Martin. Pretty clear. Dan Martin from The Mail.</t>
  </si>
  <si>
    <t>Thanks very much. I hope that answers the question, Martin. Pretty clear. Dan Martin from The Mail.</t>
  </si>
  <si>
    <t>Matt Hancock: (13:53);Thank you, Ruth. And Jonathan van Tam, if you could bring us up to speed on the treatments and on the latest data that we have.</t>
  </si>
  <si>
    <t>Thank you, Ruth. And Jonathan van Tam, if you could bring us up to speed on the treatments and on the latest data that we have.</t>
  </si>
  <si>
    <t>Matt Hancock: (32:41);And on the second point, can you remind me of the second question?</t>
  </si>
  <si>
    <t>And on the second point, can you remind me of the second question?</t>
  </si>
  <si>
    <t>Jen Williams: (51:35);Yeah, it does. But on the PPE, I mean, obviously you said you’d come back on the numbers in terms of how many you’ve got in the stockpile. But do you know how many you’re going to need over the course of the pandemic?</t>
  </si>
  <si>
    <t>Jen Williams</t>
  </si>
  <si>
    <t>Manchester Evening News</t>
  </si>
  <si>
    <t>Manchester</t>
  </si>
  <si>
    <t>Yeah, it does. But on the PPE, I mean, obviously you said you’d come back on the numbers in terms of how many you’ve got in the stockpile. But do you know how many you’re going to need over the course of the pandemic?</t>
  </si>
  <si>
    <t>Jen Williams: (48:33);Just finally, on PPE as a whole, how many units do we have in the national stockpile, and how many are we expected to need during the course of the outbreak?</t>
  </si>
  <si>
    <t>Just finally, on PPE as a whole, how many units do we have in the national stockpile, and how many are we expected to need during the course of the outbreak?</t>
  </si>
  <si>
    <t>Jonathan Van-Tam: (21:14);Thank you for the two questions. The first one is about when we will turn this curve round, when we are going to peak, and when we’re going to come down.</t>
  </si>
  <si>
    <t>Thank you for the two questions. The first one is about when we will turn this curve round, when we are going to peak, and when we’re going to come down.</t>
  </si>
  <si>
    <t>Martin Brown: (39:55);It was just the same really. What help is being given to the women who are alone in hospital without their loved ones giving birth.</t>
  </si>
  <si>
    <t>Martin Brown</t>
  </si>
  <si>
    <t>It was just the same really. What help is being given to the women who are alone in hospital without their loved ones giving birth.</t>
  </si>
  <si>
    <t>Matt Hancock: (20:43);Thank you very much. If we now go to questions, the first question is going to be from Hugh Pym of the BBC.</t>
  </si>
  <si>
    <t>Thank you very much. If we now go to questions, the first question is going to be from Hugh Pym of the BBC.</t>
  </si>
  <si>
    <t>Jonathan Van-Tam: (22:07);Your second question, is kind of related and about how tall the peak will be and whether there will be enough ventilator capacity across the NHS.</t>
  </si>
  <si>
    <t>Your second question, is kind of related and about how tall the peak will be and whether there will be enough ventilator capacity across the NHS.</t>
  </si>
  <si>
    <t>Jonathan Van-Tam: (16:09);You will see a similar picture for hospital admissions, that they are increasing and again, this reinforces the advice we give. The final slide, please.</t>
  </si>
  <si>
    <t>You will see a similar picture for hospital admissions, that they are increasing and again, this reinforces the advice we give. The final slide, please.</t>
  </si>
  <si>
    <t>Robert Peston: (28:03);[inaudible 00:28:04] did use a ratio of one to a thousand. I mean, it was a rule of thumb that he thought was useful. Do you have a rule of thumb at the moment? Or do you personally, Jonathan, think that’s not terribly helpful.</t>
  </si>
  <si>
    <t>[inaudible 002804] did use a ratio of one to a thousand. I mean, it was a rule of thumb that he thought was useful. Do you have a rule of thumb at the moment? Or do you personally, Jonathan, think that’s not terribly helpful.</t>
  </si>
  <si>
    <t>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t>
  </si>
  <si>
    <t>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t>
  </si>
  <si>
    <t>Liz Bates: (31:37);And secondly, if I may, countries which have carried out more tests and the U.K. Have had fewer deaths per million. Has the decision to carry out fewer tests than places like Germany and South Korea cost lives here?</t>
  </si>
  <si>
    <t>And secondly, if I may, countries which have carried out more tests and the U.K. Have had fewer deaths per million. Has the decision to carry out fewer tests than places like Germany and South Korea cost lives here?</t>
  </si>
  <si>
    <t>Jonathan Van-Tam: (14:03);and the first slide I want to show you is a survey which shows the behavioral change as of 29th of March in relation to the social-distancing advice that the government has given.</t>
  </si>
  <si>
    <t>and the first slide I want to show you is a survey which shows the behavioral change as of 29th of March in relation to the social-distancing advice that the government has given.</t>
  </si>
  <si>
    <t>Matt Hancock: (49:31);So there is capacity in the hospitals right now to deal with COVID-19, and there is no blanket rule. It is a clinical judgment about when somebody goes to hospital. I don’t know if Ruth might want to add something on that.</t>
  </si>
  <si>
    <t>So there is capacity in the hospitals right now to deal with COVID-19, and there is no blanket rule. It is a clinical judgment about when somebody goes to hospital. I don’t know if Ruth might want to add something on that.</t>
  </si>
  <si>
    <t>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t>
  </si>
  <si>
    <t>Afternoon, gentlemen. Firstly, on the clinical trials, Jonathan Van Tam said the success depends to a certain extent on the numbers enrolled in those trials. Was that actually a call to individuals with symptoms to enroll in those trials? Are you looking for volunteers?</t>
  </si>
  <si>
    <t>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t>
  </si>
  <si>
    <t>Thank you. To Matt Hancock, earlier today, you seem to indicate that you did think that Easter Sunday, April the 12th would be the projected peak for coronavirus deaths, but Jonathan Van-Tam doesn’t seem to quite endorse that when speaking just now. Why is that? What’s going on there?</t>
  </si>
  <si>
    <t>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t>
  </si>
  <si>
    <t>Martin Bagot</t>
  </si>
  <si>
    <t>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t>
  </si>
  <si>
    <t>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t>
  </si>
  <si>
    <t>There are countries that have tested more than us, like Germany as you mentioned. But there’s others, like France, that haven’t tested as much as us. The question of the correlations is a very complicated one with lots of factors in it. I don’t know if you want to add anything, JVT.</t>
  </si>
  <si>
    <t>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t>
  </si>
  <si>
    <t>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t>
  </si>
  <si>
    <t>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t>
  </si>
  <si>
    <t>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t>
  </si>
  <si>
    <t>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t>
  </si>
  <si>
    <t>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t>
  </si>
  <si>
    <t>Liz Bates: (31:17);Hi. If I could direct my questions primarily at Matt Hancock. First of all, you hugely based expectations when you said 3.5 million antibody tests had been ordered and would be widely available. Now you’re saying they don’t work? Are these tests ever going to materialize.</t>
  </si>
  <si>
    <t>Hi. If I could direct my questions primarily at Matt Hancock. First of all, you hugely based expectations when you said 3.5 million antibody tests had been ordered and would be widely available. Now you’re saying they don’t work? Are these tests ever going to materialize.</t>
  </si>
  <si>
    <t>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t>
  </si>
  <si>
    <t>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t>
  </si>
  <si>
    <t>Jonathan Van-Tam: (40:41);Yeah. I’ll just begin on the first, actually, to say, I realize this is an awful and distressing illness. And I’m very distressed personally when I hear these stories of families separated, when I hear everything that’s going on in that space. It’s really terrible.</t>
  </si>
  <si>
    <t>Yeah. I’ll just begin on the first, actually, to say, I realize this is an awful and distressing illness. And I’m very distressed personally when I hear these stories of families separated, when I hear everything that’s going on in that space. It’s really terrible.</t>
  </si>
  <si>
    <t>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t>
  </si>
  <si>
    <t>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t>
  </si>
  <si>
    <t>Jonathan Van-Tam: (42:03);…and it is entirely wired into some cultures that masks are worn quite frequently in open spaces. So it’s very different, but in terms of the hard evidence and what the UK government recommends, we do not recommend face masks for general wearing by the public.</t>
  </si>
  <si>
    <t>…and it is entirely wired into some cultures that masks are worn quite frequently in open spaces. So it’s very different, but in terms of the hard evidence and what the UK government recommends, we do not recommend face masks for general wearing by the public.</t>
  </si>
  <si>
    <t>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t>
  </si>
  <si>
    <t>I can tell you that I don’t think we’re anywhere close to that kind of scenario at the moment. We will watch it extremely closely and we will make decisions as we need to on a day-by-day basis. But I repeat, we are not anywhere close to the scenario you describe at the moment.</t>
  </si>
  <si>
    <t>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t>
  </si>
  <si>
    <t>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t>
  </si>
  <si>
    <t>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t>
  </si>
  <si>
    <t>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t>
  </si>
  <si>
    <t>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t>
  </si>
  <si>
    <t>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t>
  </si>
  <si>
    <t>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t>
  </si>
  <si>
    <t>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t>
  </si>
  <si>
    <t>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t>
  </si>
  <si>
    <t>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t>
  </si>
  <si>
    <t>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t>
  </si>
  <si>
    <t>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t>
  </si>
  <si>
    <t>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t>
  </si>
  <si>
    <t>I think that another way to add to that is that pillar four of the testing strategy is having survey tests to try to find the answer to that question as scientifically as possible. And there’s a huge amount of work under way under pillar four. If we go to Sam Coates, from Sky, please.</t>
  </si>
  <si>
    <t>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t>
  </si>
  <si>
    <t>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t>
  </si>
  <si>
    <t>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t>
  </si>
  <si>
    <t>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t>
  </si>
  <si>
    <t>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t>
  </si>
  <si>
    <t>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t>
  </si>
  <si>
    <t>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t>
  </si>
  <si>
    <t>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t>
  </si>
  <si>
    <t>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t>
  </si>
  <si>
    <t>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t>
  </si>
  <si>
    <t>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t>
  </si>
  <si>
    <t>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t>
  </si>
  <si>
    <t>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t>
  </si>
  <si>
    <t>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t>
  </si>
  <si>
    <t>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t>
  </si>
  <si>
    <t>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t>
  </si>
  <si>
    <t>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t>
  </si>
  <si>
    <t>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t>
  </si>
  <si>
    <t>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t>
  </si>
  <si>
    <t>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t>
  </si>
  <si>
    <t>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t>
  </si>
  <si>
    <t>So we, in fact, increased the goal for the end of April from about 25,000 to 100,000. Then we will go on to meet the target that the Prime Minister has previously set out of eventually 250,000 tests a day. It was all, as I set out yesterday, answering that specific question.</t>
  </si>
  <si>
    <t>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t>
  </si>
  <si>
    <t>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t>
  </si>
  <si>
    <t>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t>
  </si>
  <si>
    <t>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t>
  </si>
  <si>
    <t>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t>
  </si>
  <si>
    <t>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t>
  </si>
  <si>
    <t>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t>
  </si>
  <si>
    <t>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t>
  </si>
  <si>
    <t>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t>
  </si>
  <si>
    <t>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t>
  </si>
  <si>
    <t>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t>
  </si>
  <si>
    <t>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t>
  </si>
  <si>
    <t>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t>
  </si>
  <si>
    <t>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t>
  </si>
  <si>
    <t>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t>
  </si>
  <si>
    <t>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t>
  </si>
  <si>
    <t>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t>
  </si>
  <si>
    <t>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t>
  </si>
  <si>
    <t>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t>
  </si>
  <si>
    <t>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t>
  </si>
  <si>
    <t>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t>
  </si>
  <si>
    <t>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t>
  </si>
  <si>
    <t>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t>
  </si>
  <si>
    <t>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t>
  </si>
  <si>
    <t>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t>
  </si>
  <si>
    <t>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t>
  </si>
  <si>
    <t>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t>
  </si>
  <si>
    <t>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t>
  </si>
  <si>
    <t>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t>
  </si>
  <si>
    <t>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t>
  </si>
  <si>
    <t>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t>
  </si>
  <si>
    <t>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t>
  </si>
  <si>
    <t>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t>
  </si>
  <si>
    <t>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t>
  </si>
  <si>
    <t>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t>
  </si>
  <si>
    <t>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t>
  </si>
  <si>
    <t>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t>
  </si>
  <si>
    <t>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t>
  </si>
  <si>
    <t>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t>
  </si>
  <si>
    <t>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t>
  </si>
  <si>
    <t>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t>
  </si>
  <si>
    <t>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t>
  </si>
  <si>
    <t>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t>
  </si>
  <si>
    <t>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t>
  </si>
  <si>
    <t>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t>
  </si>
  <si>
    <t>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t>
  </si>
  <si>
    <t>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t>
  </si>
  <si>
    <t>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t>
  </si>
  <si>
    <t>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t>
  </si>
  <si>
    <t>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t>
  </si>
  <si>
    <t>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t>
  </si>
  <si>
    <t>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t>
  </si>
  <si>
    <t>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t>
  </si>
  <si>
    <t>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t>
  </si>
  <si>
    <t>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t>
  </si>
  <si>
    <t>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t>
  </si>
  <si>
    <t>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t>
  </si>
  <si>
    <t>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t>
  </si>
  <si>
    <t>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t>
  </si>
  <si>
    <t>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t>
  </si>
  <si>
    <t>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t>
  </si>
  <si>
    <t>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t>
  </si>
  <si>
    <t>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t>
  </si>
  <si>
    <t>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t>
  </si>
  <si>
    <t>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t>
  </si>
  <si>
    <t>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t>
  </si>
  <si>
    <t>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t>
  </si>
  <si>
    <t>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t>
  </si>
  <si>
    <t>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t>
  </si>
  <si>
    <t>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t>
  </si>
  <si>
    <t>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t>
  </si>
  <si>
    <t>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t>
  </si>
  <si>
    <t>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t>
  </si>
  <si>
    <t>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t>
  </si>
  <si>
    <t>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t>
  </si>
  <si>
    <t>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t>
  </si>
  <si>
    <t>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t>
  </si>
  <si>
    <t>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t>
  </si>
  <si>
    <t>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t>
  </si>
  <si>
    <t>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t>
  </si>
  <si>
    <t>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t>
  </si>
  <si>
    <t>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t>
  </si>
  <si>
    <t>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t>
  </si>
  <si>
    <t>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t>
  </si>
  <si>
    <t>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t>
  </si>
  <si>
    <t>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t>
  </si>
  <si>
    <t>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t>
  </si>
  <si>
    <t>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t>
  </si>
  <si>
    <t>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t>
  </si>
  <si>
    <t>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t>
  </si>
  <si>
    <t>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t>
  </si>
  <si>
    <t>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t>
  </si>
  <si>
    <t>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t>
  </si>
  <si>
    <t>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t>
  </si>
  <si>
    <t>https://www.rev.com/blog/transcripts/united-kingdom-covid-19-briefing-transcript-april-6</t>
  </si>
  <si>
    <t>Speaker 1: (17:34);[crosstalk 00:17:33].</t>
  </si>
  <si>
    <t>IGNORE. ONE WORD</t>
  </si>
  <si>
    <t>[crosstalk 001733].</t>
  </si>
  <si>
    <t>Apr 6, 2020</t>
  </si>
  <si>
    <t>https://www.rev.com/blog/transcripts/united-kingdom-covid-19-briefing-transcript-april-5</t>
  </si>
  <si>
    <t>Jane Merrick: (13:25);Sorry.</t>
  </si>
  <si>
    <t>Jane Merrick</t>
  </si>
  <si>
    <t>The i Paper</t>
  </si>
  <si>
    <t>Sorry.</t>
  </si>
  <si>
    <t>Jane M: (59:05);Sorry.</t>
  </si>
  <si>
    <t>Dominic Raab: (21:25);Chris Smyth from The Times.</t>
  </si>
  <si>
    <t>Chris Smyth from The Times.</t>
  </si>
  <si>
    <t>Jenny Harries: (37:43);Thank you,. Thank you.</t>
  </si>
  <si>
    <t>Dr. Jenny Harries</t>
  </si>
  <si>
    <t>Thank you,. Thank you.</t>
  </si>
  <si>
    <t>Laura: (08:03);… uncertainties around?</t>
  </si>
  <si>
    <t>… uncertainties around?</t>
  </si>
  <si>
    <t>Matt Hancock: (59:06);Oh sorry. You wanted to come back Jane, sorry.</t>
  </si>
  <si>
    <t>Oh sorry. You wanted to come back Jane, sorry.</t>
  </si>
  <si>
    <t>Matt Hancock: (59:03);Thanks very much Jim at the FT.</t>
  </si>
  <si>
    <t>Thanks very much Jim at the FT.</t>
  </si>
  <si>
    <t>Dominic Raab: (22:12);Chris, you want to go first?</t>
  </si>
  <si>
    <t>Chris, you want to go first?</t>
  </si>
  <si>
    <t>Jim: (16:03);… and different regions coming out of the lockdown before others. Is that possible?</t>
  </si>
  <si>
    <t>Jim Picard</t>
  </si>
  <si>
    <t>… and different regions coming out of the lockdown before others. Is that possible?</t>
  </si>
  <si>
    <t>Dominic Raab: (15:51);Does that address your questions Rob?</t>
  </si>
  <si>
    <t>Does that address your questions Rob?</t>
  </si>
  <si>
    <t>Matt Hancock: (07:22);Did you have a follow-up? You put your hand up?</t>
  </si>
  <si>
    <t>Did you have a follow-up? You put your hand up?</t>
  </si>
  <si>
    <t>Dominic Raab: (20:33);Tom, do you want a come back?</t>
  </si>
  <si>
    <t>Tom, do you want a come back?</t>
  </si>
  <si>
    <t>Dominic Raab: (10:26);Robert Peston, ITV. Oh sorry Beth, did you want to come back?</t>
  </si>
  <si>
    <t>Robert Peston, ITV. Oh sorry Beth, did you want to come back?</t>
  </si>
  <si>
    <t>Dominic Raab: (17:06);Thanks, Angela. Victoria McDonald, Channel Four</t>
  </si>
  <si>
    <t>Thanks, Angela. Victoria McDonald, Channel Four</t>
  </si>
  <si>
    <t>Matt Hancock: (13:25);Oh sorry. You wanted to come back Jane, sorry.</t>
  </si>
  <si>
    <t>Jim: (13:22);Thanks very much. Jim at the FT.</t>
  </si>
  <si>
    <t>Thanks very much. at the FT.</t>
  </si>
  <si>
    <t>Matt Hancock: (46:57);Alex Thomson from Channel four.</t>
  </si>
  <si>
    <t>Alex Thomson from Channel four.</t>
  </si>
  <si>
    <t>Dominic Raab: (28:02);[Stephan 00:28:02] from [inaudible 00:04:02].</t>
  </si>
  <si>
    <t>[Stephan 00] from [inaudible 000402].</t>
  </si>
  <si>
    <t>Dominic Raab: (08:38);Beth Rigby from Skye.</t>
  </si>
  <si>
    <t>Beth Rigby from Skye.</t>
  </si>
  <si>
    <t>Matt Hancock: (43:34);Shehab Khan from ITV.</t>
  </si>
  <si>
    <t>Shehab Khan from ITV.</t>
  </si>
  <si>
    <t>Dominic Raab: (17:30);I don’t know whether Angela or Chris, you want to …</t>
  </si>
  <si>
    <t>I don’t know whether Angela or Chris, you want to …</t>
  </si>
  <si>
    <t>Matt Hancock: (01:00:53);Thanks. Jim from the FT.</t>
  </si>
  <si>
    <t>Thanks. Jim from the FT.</t>
  </si>
  <si>
    <t>Matt Hancock: (01:00:30);Does that answer the question, Jane?</t>
  </si>
  <si>
    <t>Does that answer the question, Jane?</t>
  </si>
  <si>
    <t>Dominic Raab: (07:50);Does that give you the answers you need or do you want to come back?</t>
  </si>
  <si>
    <t>Does that give you the answers you need or do you want to come back?</t>
  </si>
  <si>
    <t>Matt Hancock: (53:02);Did you have a follow up? You put your hand up?</t>
  </si>
  <si>
    <t>Did you have a follow up? You put your hand up?</t>
  </si>
  <si>
    <t>Matt Hancock: (25:18);Final question. Paris from the Scotsman.</t>
  </si>
  <si>
    <t>Final question. Paris from the Scotsman.</t>
  </si>
  <si>
    <t>Matt Hancock: (49:17);Okay, great. Charlotte Ives from talk radio.</t>
  </si>
  <si>
    <t>Okay, great. Charlotte Ives from talk radio.</t>
  </si>
  <si>
    <t>Matt Hancock: (03:37);Okay, great. Charlotte Ivers from talkRADIO.</t>
  </si>
  <si>
    <t>Okay, great. Charlotte Ivers from talkRADIO.</t>
  </si>
  <si>
    <t>Matt Hancock: (37:39);I’ll now handover to Jenny to take us through the daily statistics charts.</t>
  </si>
  <si>
    <t>I’ll now handover to Jenny to take us through the daily statistics charts.</t>
  </si>
  <si>
    <t>Chris Smyth: (25:13);Anna from the telegraph.</t>
  </si>
  <si>
    <t>Anna from the telegraph.</t>
  </si>
  <si>
    <t>Matt Hancock: (14:49);Does that answer the question Jane?</t>
  </si>
  <si>
    <t>Does that answer the question Jane?</t>
  </si>
  <si>
    <t>Matt Hancock: (45:39);Thanks very much. Does that answer your question? Would you like a …</t>
  </si>
  <si>
    <t>Thanks very much. Does that answer your question? Would you like a …</t>
  </si>
  <si>
    <t>Matt Hancock: (23:56);Does that answer your question, Harriet? Or at least explain why we’re not able to answer it?</t>
  </si>
  <si>
    <t>Does that answer your question, Harriet? Or at least explain why we’re not able to answer it?</t>
  </si>
  <si>
    <t>Dominic Raab: (27:07);Did you want to come back on either of those points?</t>
  </si>
  <si>
    <t>Did you want to come back on either of those points?</t>
  </si>
  <si>
    <t>Dominic Raab: (19:11);Tom Newton Dunn from The Sun.</t>
  </si>
  <si>
    <t>Tom Newton Dunn from The Sun.</t>
  </si>
  <si>
    <t>Matt Hancock: (09:41);Thanks very much Jane Merrick at the i.</t>
  </si>
  <si>
    <t>Thanks very much Jane Merrick at the i.</t>
  </si>
  <si>
    <t>Matt Hancock: (55:21);Thanks very much. Jane Merrick at the i.</t>
  </si>
  <si>
    <t>Thanks very much. Jane Merrick at the i.</t>
  </si>
  <si>
    <t>Matt Hancock: (15:12);Thanks Jim from the FT.</t>
  </si>
  <si>
    <t>Thanks Jim from the FT.</t>
  </si>
  <si>
    <t>Jane Merrick: (14:54);I think it was just to get clarity on when that testing would take place for those workers. If there’s no specific timing.</t>
  </si>
  <si>
    <t>I think it was just to get clarity on when that testing would take place for those workers. If there’s no specific timing.</t>
  </si>
  <si>
    <t>Matt Hancock: (41:45);Thanks very much. If we now go to questions. First question, Hugh Pym from the BBC.</t>
  </si>
  <si>
    <t>Thanks very much. If we now go to questions. First question, Hugh Pym from the BBC.</t>
  </si>
  <si>
    <t>Dominic Raab: (06:11);Angela, thank you very much. So I’m very happy to take questions. Laura Kuenssberg from the BBC.</t>
  </si>
  <si>
    <t>Angela, thank you very much. So I’m very happy to take questions. Laura Kuenssberg from the BBC.</t>
  </si>
  <si>
    <t>Jane M: (01:00:34);I think it was just to get clarity on when that testing would take place for those workers. There’s no specific timing.</t>
  </si>
  <si>
    <t>I think it was just to get clarity on when that testing would take place for those workers. There’s no specific timing.</t>
  </si>
  <si>
    <t>Matt Hancock: (19:23);Thanks Jim. The next question from Harriet at the PA. Hi.</t>
  </si>
  <si>
    <t>Thanks Jim. The next question from Harriet at the PA. Hi.</t>
  </si>
  <si>
    <t>Chris Witty: (24:03);… sense to get started early on this, because this is clearly something which, in the long run is going to be very important for how we manage this epidemic.</t>
  </si>
  <si>
    <t>… sense to get started early on this, because this is clearly something which, in the long run is going to be very important for how we manage this epidemic.</t>
  </si>
  <si>
    <t>Robert Peston: (15:54);Except, I’m just being thick I suppose, but I don’t really understand why talking about, even if it’s in the long term, the way we’re going to exit, it somehow distracts-</t>
  </si>
  <si>
    <t>Except, I’m just being thick I suppose, but I don’t really understand why talking about, even if it’s in the long term, the way we’re going to exit, it somehow distracts-</t>
  </si>
  <si>
    <t>Laura Kuenssberg: (07:54);I’m just wondering, there is increasing discussion about what the exit strategy from these restrictions should be. I would be interested to hear Angela or professor, what’s his view on what they might anticipate given all the-</t>
  </si>
  <si>
    <t>I’m just wondering, there is increasing discussion about what the exit strategy from these restrictions should be. I would be interested to hear Angela or professor, what’s his view on what they might anticipate given all the-</t>
  </si>
  <si>
    <t>Alex Thomson: (00:08);What exactly does that mean? So if people continued to ignore your social distancing rule, what does tightening up the measures actually in practical terms mean?</t>
  </si>
  <si>
    <t>Alex Thomson</t>
  </si>
  <si>
    <t>What exactly does that mean? So if people continued to ignore your social distancing rule, what does tightening up the measures actually in practical terms mean?</t>
  </si>
  <si>
    <t>Charlotte I.: (53:06);Yes. I was just going to ask, you talked about us now knowing more about the disease. So knowing what we know now, should we have had these higher levels of protection from the beginning were people at risk?</t>
  </si>
  <si>
    <t>Yes. I was just going to ask, you talked about us now knowing more about the disease. So knowing what we know now, should we have had these higher levels of protection from the beginning were people at risk?</t>
  </si>
  <si>
    <t>Charlotte Ivers: (07:25);Yes. I was just going to ask you talks about us now knowing more about the disease. So knowing what we know now, should we have had these higher levels of protection from the beginning? Were people at risk?</t>
  </si>
  <si>
    <t>Yes. I was just going to ask you talks about us now knowing more about the disease. So knowing what we know now, should we have had these higher levels of protection from the beginning? Were people at risk?</t>
  </si>
  <si>
    <t>Dominic Raab: (19:00);Well, we’re not remotely complacent and we’re doing everything we can to make sure we’ve not only got the capacity but a bit of room for maneuver as Chris has mentioned.</t>
  </si>
  <si>
    <t>Well, we’re not remotely complacent and we’re doing everything we can to make sure we’ve not only got the capacity but a bit of room for maneuver as Chris has mentioned.</t>
  </si>
  <si>
    <t>Jenny Harries: (01:00:41);The outbreaks happen already and the other workers will be falling into the expanding program, which has been ramping up as you’ve heard and I think has been reported on a daily basis this week.</t>
  </si>
  <si>
    <t>The outbreaks happen already and the other workers will be falling into the expanding program, which has been ramping up as you’ve heard and I think has been reported on a daily basis this week.</t>
  </si>
  <si>
    <t>Chris Smyth: (24:31);[crosstalk 00:24:30]. Professor [Witty 00:00:32], you talked about the lab based tests. Does that suggest that we may have to give up on an idea of a home based, instant reading test, and just go back to a system where you have to send results back to a lab?</t>
  </si>
  <si>
    <t>[crosstalk 002430]. Professor [Witty 000032], you talked about the lab based tests. Does that suggest that we may have to give up on an idea of a home based, instant reading test, and just go back to a system where you have to send results back to a lab?</t>
  </si>
  <si>
    <t>Harriet: (19:51);And to Dr. Harrie, as we know that the testing isn’t showing the true picture of the current spread of the virus. How many people do you estimate have had or currently have the Corona virus in the UK?</t>
  </si>
  <si>
    <t>Harriet Line</t>
  </si>
  <si>
    <t>And to Dr. Harrie, as we know that the testing isn’t showing the true picture of the current spread of the virus. How many people do you estimate have had or currently have the Corona virus in the UK?</t>
  </si>
  <si>
    <t>Jenny Harries: (15:00);So the outbreaks happen already and the other workers will be falling into the expanding program which has been ramping up as you’ve heard and I think has been reported on a daily basis this week.</t>
  </si>
  <si>
    <t>So the outbreaks happen already and the other workers will be falling into the expanding program which has been ramping up as you’ve heard and I think has been reported on a daily basis this week.</t>
  </si>
  <si>
    <t>Matt Hancock: (32:03);We mourn their passing, and we offer our profound sympathies to their families and friends. I’ve lost two people that I was fond of, so I understand what a difficult time this is for the country.</t>
  </si>
  <si>
    <t>We mourn their passing, and we offer our profound sympathies to their families and friends. I’ve lost two people that I was fond of, so I understand what a difficult time this is for the country.</t>
  </si>
  <si>
    <t>Stephan: (29:10);Just as a follow-up, I do understand that have said this to banks and you have said that it is important to act on this, but is there anything you can actually do to twist the arms of banks to ensure they do act in this way?</t>
  </si>
  <si>
    <t>Just as a follow-up, I do understand that have said this to banks and you have said that it is important to act on this, but is there anything you can actually do to twist the arms of banks to ensure they do act in this way?</t>
  </si>
  <si>
    <t>Paris: (25:50);And can I ask Dr. Harries, is she still an effective spokes person for the public information campaign and do you have a second home that you’ve visited since movement restrictions came into place?</t>
  </si>
  <si>
    <t>Paris Gourtsoyannis</t>
  </si>
  <si>
    <t>The Scotsman</t>
  </si>
  <si>
    <t>And can I ask Dr. Harries, is she still an effective spokes person for the public information campaign and do you have a second home that you’ve visited since movement restrictions came into place?</t>
  </si>
  <si>
    <t>Chris Smyth: (21:59);Can I also ask, foreign secretary, you chaired the coronavirus meeting this morning, you’re here this afternoon, if the country and the prime minister needs it, do you feel ready to take charge of government?</t>
  </si>
  <si>
    <t>Can I also ask, foreign secretary, you chaired the coronavirus meeting this morning, you’re here this afternoon, if the country and the prime minister needs it, do you feel ready to take charge of government?</t>
  </si>
  <si>
    <t>Tom Newton Dunn: (20:36);Yeah, please. I mean, clearly the country is in some doubt over exactly how well the prime minister is. Mr. [Whitty 00:00:20:42], can you possibly explain, is he in risk of catching pneumonia? Does he have pneumonia? Or is there no chance of that at all?</t>
  </si>
  <si>
    <t>Yeah, please. I mean, clearly the country is in some doubt over exactly how well the prime minister is. Mr. [Whitty 00002042], can you possibly explain, is he in risk of catching pneumonia? Does he have pneumonia? Or is there no chance of that at all?</t>
  </si>
  <si>
    <t>Victoria McDonald: (18:46);Well, I just wondered where we are at the moment. If you look at the modeling and you refer back to some of the slides you’ve just shown, is it the case that ITU is performing better now than you had actually expected at this point?</t>
  </si>
  <si>
    <t>Well, I just wondered where we are at the moment. If you look at the modeling and you refer back to some of the slides you’ve just shown, is it the case that ITU is performing better now than you had actually expected at this point?</t>
  </si>
  <si>
    <t>Shehab Khan: (45:44);Yeah. You mentioned that you were considering tightening up the measures. What exactly does that mean? So if people continued to ignore your social distancing rule, what does tightening up the measures actually in practical terms mean?</t>
  </si>
  <si>
    <t>Shehab Khan</t>
  </si>
  <si>
    <t>Yeah. You mentioned that you were considering tightening up the measures. What exactly does that mean? So if people continued to ignore your social distancing rule, what does tightening up the measures actually in practical terms mean?</t>
  </si>
  <si>
    <t>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t>
  </si>
  <si>
    <t>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t>
  </si>
  <si>
    <t>Angela McLean: (08:05);Again, our suggestion has been completely clear. We need to know how well the current restrictions are working before we can say anything sensible about what the next stage might be.</t>
  </si>
  <si>
    <t>Again, our suggestion has been completely clear. We need to know how well the current restrictions are working before we can say anything sensible about what the next stage might be.</t>
  </si>
  <si>
    <t>Matt Hancock: (33:04);So I say this to the small minority of people who are breaking the rules or pushing the boundaries. You’re risking your own life and the lives of others, and you’re making it harder for us all.</t>
  </si>
  <si>
    <t>So I say this to the small minority of people who are breaking the rules or pushing the boundaries. You’re risking your own life and the lives of others, and you’re making it harder for us all.</t>
  </si>
  <si>
    <t>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t>
  </si>
  <si>
    <t>Yeah, just to clarify so people who have only been going to the shops or only going out for exerciser are still at risk of having Corona virus, having picked it up and those sorts of things you’re saying. And therefor aren’t safe to travel even by car and see family or friends.</t>
  </si>
  <si>
    <t>Professor Whitty: (16:03);… from the imperative of social distancing. I think everyone accepts that social distancing is absolutely vital. But why do people hope that there is a plan to exit? Why would this act reduce the urgency for people who are doing what they’re doing now?</t>
  </si>
  <si>
    <t>… from the imperative of social distancing. I think everyone accepts that social distancing is absolutely vital. But why do people hope that there is a plan to exit? Why would this act reduce the urgency for people who are doing what they’re doing now?</t>
  </si>
  <si>
    <t>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t>
  </si>
  <si>
    <t>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t>
  </si>
  <si>
    <t>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t>
  </si>
  <si>
    <t>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t>
  </si>
  <si>
    <t>Dominic Raab: (18:30);Of course, that’s got to take into account the regional distribution of the need, which is why as well as HMS Nightingale in London, we’ve got the other plans to build in Birmingham, Manchester, Bristol and Harrow Gate. Did you want to come back?</t>
  </si>
  <si>
    <t>Of course, that’s got to take into account the regional distribution of the need, which is why as well as HMS Nightingale in London, we’ve got the other plans to build in Birmingham, Manchester, Bristol and Harrow Gate. Did you want to come back?</t>
  </si>
  <si>
    <t>Dominic Raab: (00:38);The FCO is supporting all of these operational priorities, so we’re deployed the diplomatic network right around the world to source and buy ventilators and protective equipment so that we can reinforce the NHS frontline here at home.</t>
  </si>
  <si>
    <t>The FCO is supporting all of these operational priorities, so we’re deployed the diplomatic network right around the world to source and buy ventilators and protective equipment so that we can reinforce the NHS frontline here at home.</t>
  </si>
  <si>
    <t>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t>
  </si>
  <si>
    <t>Yeah, I mean, on the exit strategy, we know that different departments are already starting to look at what kind of things can be done in their fields, and I’m [inaudible 002721] number 10 on that. Wouldn’t it help business confidence to give some sort of idea of what’s on the table?</t>
  </si>
  <si>
    <t>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t>
  </si>
  <si>
    <t>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t>
  </si>
  <si>
    <t>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t>
  </si>
  <si>
    <t>Business Secretary Alok Sharma has been setting out what the government is doing to support small businesses. And yesterday, Health Secretary Matt Hancock gave an update on what we’re doing to bolster capacity in the NHS, including increasing the number of critical care beds.</t>
  </si>
  <si>
    <t>Matt Hancock: (33:45);To you, to all those at home, to all those who are following the rules, I want to say thank you on behalf of us all and especially on behalf of the doctors, nurses, and other colleagues who put their lives on the line to care for you in the NHS.</t>
  </si>
  <si>
    <t>To you, to all those at home, to all those who are following the rules, I want to say thank you on behalf of us all and especially on behalf of the doctors, nurses, and other colleagues who put their lives on the line to care for you in the NHS.</t>
  </si>
  <si>
    <t>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t>
  </si>
  <si>
    <t>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t>
  </si>
  <si>
    <t>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t>
  </si>
  <si>
    <t>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t>
  </si>
  <si>
    <t>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t>
  </si>
  <si>
    <t>The government’s number one priority, its overriding priority is to get past the peak, and we do that by stopping the spread, which is why those decisions and those considerations, Beth, you right referred to, will have to wait until we’re beyond that point. Robert Peston, ITV.</t>
  </si>
  <si>
    <t>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t>
  </si>
  <si>
    <t>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t>
  </si>
  <si>
    <t>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t>
  </si>
  <si>
    <t>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t>
  </si>
  <si>
    <t>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t>
  </si>
  <si>
    <t>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t>
  </si>
  <si>
    <t>Hugh Pym: (41:51);Thank you very much. Secretary of State, you’ve said there are just over 9,000 ventilators in the system, and in due course, 18, 000 should be in place. How many will there be there next week at a time when experts say the NHS will be close to or at the peak of demand?</t>
  </si>
  <si>
    <t>Thank you very much. Secretary of State, you’ve said there are just over 9,000 ventilators in the system, and in due course, 18, 000 should be in place. How many will there be there next week at a time when experts say the NHS will be close to or at the peak of demand?</t>
  </si>
  <si>
    <t>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t>
  </si>
  <si>
    <t>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t>
  </si>
  <si>
    <t>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t>
  </si>
  <si>
    <t>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t>
  </si>
  <si>
    <t>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t>
  </si>
  <si>
    <t>Thank you very much. I was wondering how does the number of patients in ITU beds in London right now compare with what you’d been planning at this stage? Is there any suggestion that maybe you won’t need as many beds at the ExCel Centre at the Nightingale as you had expected?</t>
  </si>
  <si>
    <t>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t>
  </si>
  <si>
    <t>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t>
  </si>
  <si>
    <t>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t>
  </si>
  <si>
    <t>…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t>
  </si>
  <si>
    <t>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t>
  </si>
  <si>
    <t>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t>
  </si>
  <si>
    <t>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t>
  </si>
  <si>
    <t>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t>
  </si>
  <si>
    <t>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t>
  </si>
  <si>
    <t>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t>
  </si>
  <si>
    <t>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t>
  </si>
  <si>
    <t>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t>
  </si>
  <si>
    <t>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t>
  </si>
  <si>
    <t>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t>
  </si>
  <si>
    <t>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t>
  </si>
  <si>
    <t>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t>
  </si>
  <si>
    <t>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t>
  </si>
  <si>
    <t>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t>
  </si>
  <si>
    <t>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t>
  </si>
  <si>
    <t>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t>
  </si>
  <si>
    <t>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t>
  </si>
  <si>
    <t>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t>
  </si>
  <si>
    <t>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t>
  </si>
  <si>
    <t>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t>
  </si>
  <si>
    <t>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t>
  </si>
  <si>
    <t>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t>
  </si>
  <si>
    <t>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t>
  </si>
  <si>
    <t>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t>
  </si>
  <si>
    <t>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t>
  </si>
  <si>
    <t>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t>
  </si>
  <si>
    <t>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t>
  </si>
  <si>
    <t>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t>
  </si>
  <si>
    <t>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t>
  </si>
  <si>
    <t>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t>
  </si>
  <si>
    <t>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t>
  </si>
  <si>
    <t>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t>
  </si>
  <si>
    <t>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t>
  </si>
  <si>
    <t>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t>
  </si>
  <si>
    <t>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t>
  </si>
  <si>
    <t>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t>
  </si>
  <si>
    <t>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t>
  </si>
  <si>
    <t>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t>
  </si>
  <si>
    <t>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t>
  </si>
  <si>
    <t>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t>
  </si>
  <si>
    <t>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t>
  </si>
  <si>
    <t>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t>
  </si>
  <si>
    <t>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t>
  </si>
  <si>
    <t>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t>
  </si>
  <si>
    <t>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t>
  </si>
  <si>
    <t>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t>
  </si>
  <si>
    <t>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t>
  </si>
  <si>
    <t>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t>
  </si>
  <si>
    <t>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t>
  </si>
  <si>
    <t>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t>
  </si>
  <si>
    <t>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t>
  </si>
  <si>
    <t>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t>
  </si>
  <si>
    <t>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t>
  </si>
  <si>
    <t>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t>
  </si>
  <si>
    <t>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t>
  </si>
  <si>
    <t>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t>
  </si>
  <si>
    <t>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</si>
  <si>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</si>
  <si>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</si>
  <si>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</si>
  <si>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t>
  </si>
  <si>
    <t>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t>
  </si>
  <si>
    <t>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t>
  </si>
  <si>
    <t>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t>
  </si>
  <si>
    <t>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t>
  </si>
  <si>
    <t>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t>
  </si>
  <si>
    <t>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t>
  </si>
  <si>
    <t>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t>
  </si>
  <si>
    <t>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t>
  </si>
  <si>
    <t>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t>
  </si>
  <si>
    <t>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t>
  </si>
  <si>
    <t>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t>
  </si>
  <si>
    <t>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t>
  </si>
  <si>
    <t>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t>
  </si>
  <si>
    <t>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t>
  </si>
  <si>
    <t>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t>
  </si>
  <si>
    <t>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t>
  </si>
  <si>
    <t>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t>
  </si>
  <si>
    <t>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t>
  </si>
  <si>
    <t>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t>
  </si>
  <si>
    <t>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t>
  </si>
  <si>
    <t>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t>
  </si>
  <si>
    <t>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t>
  </si>
  <si>
    <t>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t>
  </si>
  <si>
    <t>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t>
  </si>
  <si>
    <t>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t>
  </si>
  <si>
    <t>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t>
  </si>
  <si>
    <t>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t>
  </si>
  <si>
    <t>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t>
  </si>
  <si>
    <t>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t>
  </si>
  <si>
    <t>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t>
  </si>
  <si>
    <t>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t>
  </si>
  <si>
    <t>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t>
  </si>
  <si>
    <t>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t>
  </si>
  <si>
    <t>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t>
  </si>
  <si>
    <t>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t>
  </si>
  <si>
    <t>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t>
  </si>
  <si>
    <t>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t>
  </si>
  <si>
    <t>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t>
  </si>
  <si>
    <t>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t>
  </si>
  <si>
    <t>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t>
  </si>
  <si>
    <t>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t>
  </si>
  <si>
    <t>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t>
  </si>
  <si>
    <t>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t>
  </si>
  <si>
    <t>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t>
  </si>
  <si>
    <t>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t>
  </si>
  <si>
    <t>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t>
  </si>
  <si>
    <t>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t>
  </si>
  <si>
    <t>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t>
  </si>
  <si>
    <t>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t>
  </si>
  <si>
    <t>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t>
  </si>
  <si>
    <t>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t>
  </si>
  <si>
    <t>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t>
  </si>
  <si>
    <t>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t>
  </si>
  <si>
    <t>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t>
  </si>
  <si>
    <t>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t>
  </si>
  <si>
    <t>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t>
  </si>
  <si>
    <t>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t>
  </si>
  <si>
    <t>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t>
  </si>
  <si>
    <t>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t>
  </si>
  <si>
    <t>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</si>
  <si>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</si>
  <si>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t>
  </si>
  <si>
    <t>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t>
  </si>
  <si>
    <t>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t>
  </si>
  <si>
    <t>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t>
  </si>
  <si>
    <t>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</si>
  <si>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</si>
  <si>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t>
  </si>
  <si>
    <t>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t>
  </si>
  <si>
    <t>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t>
  </si>
  <si>
    <t>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t>
  </si>
  <si>
    <t>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t>
  </si>
  <si>
    <t>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t>
  </si>
  <si>
    <t>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t>
  </si>
  <si>
    <t>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t>
  </si>
  <si>
    <t>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t>
  </si>
  <si>
    <t>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t>
  </si>
  <si>
    <t>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</si>
  <si>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</si>
  <si>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t>
  </si>
  <si>
    <t>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t>
  </si>
  <si>
    <t>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</si>
  <si>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</si>
  <si>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t>
  </si>
  <si>
    <t>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t>
  </si>
  <si>
    <t>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t>
  </si>
  <si>
    <t>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t>
  </si>
  <si>
    <t>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t>
  </si>
  <si>
    <t>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t>
  </si>
  <si>
    <t>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t>
  </si>
  <si>
    <t>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t>
  </si>
  <si>
    <t>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t>
  </si>
  <si>
    <t>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t>
  </si>
  <si>
    <t>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t>
  </si>
  <si>
    <t>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t>
  </si>
  <si>
    <t>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t>
  </si>
  <si>
    <t>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t>
  </si>
  <si>
    <t>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t>
  </si>
  <si>
    <t>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t>
  </si>
  <si>
    <t>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t>
  </si>
  <si>
    <t>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t>
  </si>
  <si>
    <t>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t>
  </si>
  <si>
    <t>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t>
  </si>
  <si>
    <t>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t>
  </si>
  <si>
    <t>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t>
  </si>
  <si>
    <t>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t>
  </si>
  <si>
    <t>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t>
  </si>
  <si>
    <t>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t>
  </si>
  <si>
    <t>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t>
  </si>
  <si>
    <t>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t>
  </si>
  <si>
    <t>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t>
  </si>
  <si>
    <t>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t>
  </si>
  <si>
    <t>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t>
  </si>
  <si>
    <t>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t>
  </si>
  <si>
    <t>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t>
  </si>
  <si>
    <t>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t>
  </si>
  <si>
    <t>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t>
  </si>
  <si>
    <t>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t>
  </si>
  <si>
    <t>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t>
  </si>
  <si>
    <t>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t>
  </si>
  <si>
    <t>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t>
  </si>
  <si>
    <t>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t>
  </si>
  <si>
    <t>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t>
  </si>
  <si>
    <t>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t>
  </si>
  <si>
    <t>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t>
  </si>
  <si>
    <t>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t>
  </si>
  <si>
    <t>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t>
  </si>
  <si>
    <t>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t>
  </si>
  <si>
    <t>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t>
  </si>
  <si>
    <t>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</si>
  <si>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</si>
  <si>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t>
  </si>
  <si>
    <t>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t>
  </si>
  <si>
    <t>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t>
  </si>
  <si>
    <t>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t>
  </si>
  <si>
    <t>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t>
  </si>
  <si>
    <t>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t>
  </si>
  <si>
    <t>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t>
  </si>
  <si>
    <t>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t>
  </si>
  <si>
    <t>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t>
  </si>
  <si>
    <t>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t>
  </si>
  <si>
    <t>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t>
  </si>
  <si>
    <t>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t>
  </si>
  <si>
    <t>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t>
  </si>
  <si>
    <t>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t>
  </si>
  <si>
    <t>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</si>
  <si>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</si>
  <si>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Matt Hancock: (26:55);(silence)</t>
  </si>
  <si>
    <t>(silence)</t>
  </si>
  <si>
    <t>https://www.rev.com/blog/transcripts/united-kingdom-coronavirus-briefing-transcript-april-7</t>
  </si>
  <si>
    <t>Chria Whitty: (18:31);It was Patrick-</t>
  </si>
  <si>
    <t>It was Patrick-</t>
  </si>
  <si>
    <t>Apr 7, 2020</t>
  </si>
  <si>
    <t>Joe Murphy: (24:41);So is that on the care homes?</t>
  </si>
  <si>
    <t>So is that on the care homes?</t>
  </si>
  <si>
    <t>Dominic Raab: (18:31);Oh, it’s Patrick. Apologies.</t>
  </si>
  <si>
    <t>Oh, it’s Patrick. Apologies.</t>
  </si>
  <si>
    <t>Dominic Raab: (26:03);Rob Merrick from the Inde.</t>
  </si>
  <si>
    <t>Rob Merrick from the Inde.</t>
  </si>
  <si>
    <t>Dominic Raab: (14:20);Did you want to follow up there, Rob boy?</t>
  </si>
  <si>
    <t>Did you want to follow up there, Rob boy?</t>
  </si>
  <si>
    <t>Dominic Raab: (30:05);Did you have a follow up, Rob?</t>
  </si>
  <si>
    <t>Did you have a follow up, Rob?</t>
  </si>
  <si>
    <t>Mark Austin: (15:57);Yeah. And Chris, does he have an answer?</t>
  </si>
  <si>
    <t>Mark Austin</t>
  </si>
  <si>
    <t>Yeah. And Chris, does he have an answer?</t>
  </si>
  <si>
    <t>Dominic Raab: (22:02);Heather, do you want to follow up or anything else you want to-</t>
  </si>
  <si>
    <t>Heather, do you want to follow up or anything else you want to-</t>
  </si>
  <si>
    <t>Dominic Raab: (19:21);Do you want to come back, Jason, on any of that?</t>
  </si>
  <si>
    <t>Do you want to come back, Jason, on any of that?</t>
  </si>
  <si>
    <t>Dominic Raab: (11:08);Laura, is that okay? Did you want to come back on any of it?</t>
  </si>
  <si>
    <t>Laura, is that okay? Did you want to come back on any of it?</t>
  </si>
  <si>
    <t>Chria Whitty: (11:05);I agree.</t>
  </si>
  <si>
    <t>I agree.</t>
  </si>
  <si>
    <t>Dominic Raab: (16:38);Jason Groves from the Daily Mail.</t>
  </si>
  <si>
    <t>Jason Groves from the Daily Mail.</t>
  </si>
  <si>
    <t>Dominic Raab: (09:34);Thank you, Patrick. I’m now happy to take some questions from the media. Laura Kuenssberg from the BBC.</t>
  </si>
  <si>
    <t>Thank you, Patrick. I’m now happy to take some questions from the media. Laura Kuenssberg from the BBC.</t>
  </si>
  <si>
    <t>Heather Stewart: (22:05);Yes. In terms of when we might see that review, it depends on when you feel you have enough and relevant enough data? We won’t necessarily see it [inaudible 00:22:17]</t>
  </si>
  <si>
    <t>Heather Stewart</t>
  </si>
  <si>
    <t>Yes. In terms of when we might see that review, it depends on when you feel you have enough and relevant enough data? We won’t necessarily see it [inaudible 002217]</t>
  </si>
  <si>
    <t>Chria Whitty: (14:09);What I think that the one thing I’d add to that is we all know that Germany got ahead in terms of its ability to do testing for the virus. There’s a lot to learn from that and we’ve been trying to learn the lessons from that.</t>
  </si>
  <si>
    <t>What I think that the one thing I’d add to that is we all know that Germany got ahead in terms of its ability to do testing for the virus. There’s a lot to learn from that and we’ve been trying to learn the lessons from that.</t>
  </si>
  <si>
    <t>Dominic Raab: (27:03);Well, just on that, I think the health secretary was very clear on the target. What I’ve tried to set out is the progress that we’ve made. Clearly more work to do, but important that we’ve made the progress we have so far. Chris.</t>
  </si>
  <si>
    <t>Well, just on that, I think the health secretary was very clear on the target. What I’ve tried to set out is the progress that we’ve made. Clearly more work to do, but important that we’ve made the progress we have so far. Chris.</t>
  </si>
  <si>
    <t>Jason Groves: (19:24);Well, just to clarify, Mr. Raab, it sounds like the instructions you’re getting from the PM is that this lockdown is going to have to stay. We are going to have to keep our foot on the pedal for a few more weeks at least. Is that a fair interpretation?</t>
  </si>
  <si>
    <t>Jason Groves</t>
  </si>
  <si>
    <t>The Daily Mail</t>
  </si>
  <si>
    <t>Well, just to clarify, Mr. Raab, it sounds like the instructions you’re getting from the PM is that this lockdown is going to have to stay. We are going to have to keep our foot on the pedal for a few more weeks at least. Is that a fair interpretation?</t>
  </si>
  <si>
    <t>Robert Peston: (14:22);Well it was just, you didn’t quite say that you feel confident that if you had to make a change of direction and you weren’t able to communicate with the prime minister, would you have the confidence in doing that?</t>
  </si>
  <si>
    <t>Well it was just, you didn’t quite say that you feel confident that if you had to make a change of direction and you weren’t able to communicate with the prime minister, would you have the confidence in doing that?</t>
  </si>
  <si>
    <t>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t>
  </si>
  <si>
    <t>I’ve got total confidence in the arrangements that the prime minister has put in place so that I can discharge the responsibility for him, deputizing for him while he’s out of action. Obviously, we hope that we’ll be for a very limited period of time. Mark Austin from Sky.</t>
  </si>
  <si>
    <t>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t>
  </si>
  <si>
    <t>Rob Merrick</t>
  </si>
  <si>
    <t>The Independent</t>
  </si>
  <si>
    <t>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t>
  </si>
  <si>
    <t>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t>
  </si>
  <si>
    <t>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t>
  </si>
  <si>
    <t>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t>
  </si>
  <si>
    <t>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t>
  </si>
  <si>
    <t>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t>
  </si>
  <si>
    <t>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t>
  </si>
  <si>
    <t>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t>
  </si>
  <si>
    <t>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t>
  </si>
  <si>
    <t>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t>
  </si>
  <si>
    <t>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t>
  </si>
  <si>
    <t>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t>
  </si>
  <si>
    <t>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t>
  </si>
  <si>
    <t>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t>
  </si>
  <si>
    <t>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t>
  </si>
  <si>
    <t>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t>
  </si>
  <si>
    <t>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t>
  </si>
  <si>
    <t>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t>
  </si>
  <si>
    <t>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t>
  </si>
  <si>
    <t>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t>
  </si>
  <si>
    <t>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t>
  </si>
  <si>
    <t>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t>
  </si>
  <si>
    <t>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t>
  </si>
  <si>
    <t>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t>
  </si>
  <si>
    <t>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t>
  </si>
  <si>
    <t>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t>
  </si>
  <si>
    <t>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t>
  </si>
  <si>
    <t>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t>
  </si>
  <si>
    <t>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t>
  </si>
  <si>
    <t>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t>
  </si>
  <si>
    <t>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t>
  </si>
  <si>
    <t>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t>
  </si>
  <si>
    <t>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t>
  </si>
  <si>
    <t>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t>
  </si>
  <si>
    <t>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t>
  </si>
  <si>
    <t>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t>
  </si>
  <si>
    <t>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t>
  </si>
  <si>
    <t>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t>
  </si>
  <si>
    <t>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t>
  </si>
  <si>
    <t>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t>
  </si>
  <si>
    <t>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t>
  </si>
  <si>
    <t>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t>
  </si>
  <si>
    <t>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t>
  </si>
  <si>
    <t>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t>
  </si>
  <si>
    <t>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t>
  </si>
  <si>
    <t>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t>
  </si>
  <si>
    <t>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t>
  </si>
  <si>
    <t>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t>
  </si>
  <si>
    <t>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t>
  </si>
  <si>
    <t>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t>
  </si>
  <si>
    <t>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t>
  </si>
  <si>
    <t>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t>
  </si>
  <si>
    <t>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t>
  </si>
  <si>
    <t>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t>
  </si>
  <si>
    <t>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t>
  </si>
  <si>
    <t>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t>
  </si>
  <si>
    <t>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t>
  </si>
  <si>
    <t>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t>
  </si>
  <si>
    <t>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t>
  </si>
  <si>
    <t>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t>
  </si>
  <si>
    <t>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t>
  </si>
  <si>
    <t>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t>
  </si>
  <si>
    <t>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t>
  </si>
  <si>
    <t>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t>
  </si>
  <si>
    <t>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t>
  </si>
  <si>
    <t>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t>
  </si>
  <si>
    <t>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t>
  </si>
  <si>
    <t>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t>
  </si>
  <si>
    <t>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t>
  </si>
  <si>
    <t>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t>
  </si>
  <si>
    <t>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t>
  </si>
  <si>
    <t>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t>
  </si>
  <si>
    <t>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t>
  </si>
  <si>
    <t>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t>
  </si>
  <si>
    <t>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t>
  </si>
  <si>
    <t>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t>
  </si>
  <si>
    <t>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t>
  </si>
  <si>
    <t>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t>
  </si>
  <si>
    <t>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t>
  </si>
  <si>
    <t>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t>
  </si>
  <si>
    <t>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t>
  </si>
  <si>
    <t>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t>
  </si>
  <si>
    <t>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t>
  </si>
  <si>
    <t>https://www.rev.com/blog/transcripts/united-kingdom-covid-19-briefing-transcript-april-8</t>
  </si>
  <si>
    <t>Nathan Hall: (31:13);Thank you.</t>
  </si>
  <si>
    <t>Apr 8, 2020</t>
  </si>
  <si>
    <t>Rishi Sunak: (37:43);Do you have anything you wanted to add finally?</t>
  </si>
  <si>
    <t>Do you have anything you wanted to add finally?</t>
  </si>
  <si>
    <t>Angela McLean: (06:37);If I may.</t>
  </si>
  <si>
    <t>If I may.</t>
  </si>
  <si>
    <t>Piper Quier: (26:24);Can I come back?</t>
  </si>
  <si>
    <t>Rishi Sunak: (14:10);Would you comment to testing?</t>
  </si>
  <si>
    <t>Would you comment to testing?</t>
  </si>
  <si>
    <t>Rishi Sunak: (06:37);Perfect.</t>
  </si>
  <si>
    <t>Perfect.</t>
  </si>
  <si>
    <t>Rishi Sunak: (26:25);Yeah, of course.</t>
  </si>
  <si>
    <t>Yeah, of course.</t>
  </si>
  <si>
    <t>Angela: (36:24);Yes, very happy to take that question.</t>
  </si>
  <si>
    <t>Yes, very happy to take that question.</t>
  </si>
  <si>
    <t>Rishi Sunak: (36:22);Angela, do want to take the question on that?</t>
  </si>
  <si>
    <t>Angela, do want to take the question on that?</t>
  </si>
  <si>
    <t>Rishi Sunak: (19:31);Brilliant. And I hope, does that answer your question?</t>
  </si>
  <si>
    <t>Brilliant. And I hope, does that answer your question?</t>
  </si>
  <si>
    <t>Rishi Sunak: (09:54);Thank you. Stephen, anything you wanted to add?</t>
  </si>
  <si>
    <t>Thank you. Stephen, anything you wanted to add?</t>
  </si>
  <si>
    <t>Rishi Sunak: (33:20);Brilliant. Thank you, Steve. Does that answer your question?</t>
  </si>
  <si>
    <t>Brilliant. Thank you, Steve. Does that answer your question?</t>
  </si>
  <si>
    <t>Rishi Sunak: (15:31);Thank you, Tom. I hope, I hope that …</t>
  </si>
  <si>
    <t>Thank you, Tom. I hope, I hope that …</t>
  </si>
  <si>
    <t>Rishi Sunak: (17:12);Brilliant. Thank you. Tom. Can we turn to Andy Bell from Channel 5?</t>
  </si>
  <si>
    <t>Brilliant. Thank you. Tom. Can we turn to Andy Bell from Channel 5?</t>
  </si>
  <si>
    <t>Rishi Sunak: (20:39);Thank you, Andy. Gary Gibbon from Channel 4.</t>
  </si>
  <si>
    <t>Thank you, Andy. Gary Gibbon from Channel 4.</t>
  </si>
  <si>
    <t>Rishi Sunak: (31:13);Perfect. Thank you. James Taxfield, Mail Online?</t>
  </si>
  <si>
    <t>Perfect. Thank you. James Taxfield, Mail Online?</t>
  </si>
  <si>
    <t>Rishi Sunak: (11:18);Thank you, Steve. If we take some questions, I think first up is Laura Kuenssberg from BBC.</t>
  </si>
  <si>
    <t>Thank you, Steve. If we take some questions, I think first up is Laura Kuenssberg from BBC.</t>
  </si>
  <si>
    <t>Rishi Sunak: (34:24);Thank you. Can we turn to Tim Ross from Bloomberg? Tim, are you there?</t>
  </si>
  <si>
    <t>Thank you. Can we turn to Tim Ross from Bloomberg? Tim, are you there?</t>
  </si>
  <si>
    <t>Rishi Sunak: (28:46);Great. Thank you Piper. Could we go next to … Is it Nathan Hall from The Express or no?</t>
  </si>
  <si>
    <t>Great. Thank you Piper. Could we go next to … Is it Nathan Hall from The Express or no?</t>
  </si>
  <si>
    <t>Press Corps: (33:24);I was just going to say the point on the Downing Street social distancing, in hindsight, do you think that that could have been more rigorously observed there?</t>
  </si>
  <si>
    <t>James Tapsfield</t>
  </si>
  <si>
    <t>Mail Online</t>
  </si>
  <si>
    <t>I was just going to say the point on the Downing Street social distancing, in hindsight, do you think that that could have been more rigorously observed there?</t>
  </si>
  <si>
    <t>Rishi Sunak: (38:01);Brilliant. Thank you. Well if I could possibly wrap up. Thank you Tim for that, and just say thank you to Angela. Thank you, Steve, for answering all the questions.</t>
  </si>
  <si>
    <t>Brilliant. Thank you. Well if I could possibly wrap up. Thank you Tim for that, and just say thank you to Angela. Thank you, Steve, for answering all the questions.</t>
  </si>
  <si>
    <t>Tim Ross: (34:30);Hello, yes. Chancellor, you say the prime minister is improving. Do you expect to see him able to leave hospital next week sometime? What are your expectations there?</t>
  </si>
  <si>
    <t>Tim Ross</t>
  </si>
  <si>
    <t>Hello, yes. Chancellor, you say the prime minister is improving. Do you expect to see him able to leave hospital next week sometime? What are your expectations there?</t>
  </si>
  <si>
    <t>Rishi Sunak: (21:51);I think that’s what other commentators have said as well. That if we weren’t doing all the things that we’re doing, if we won’t put in place these unprecedented measures, it would certainly be worse. I believe we’re doing the right things. I can’t-</t>
  </si>
  <si>
    <t>I think that’s what other commentators have said as well. That if we weren’t doing all the things that we’re doing, if we won’t put in place these unprecedented measures, it would certainly be worse. I believe we’re doing the right things. I can’t-</t>
  </si>
  <si>
    <t>Piper Quier: (26:27);I mean, I can understand that obviously the data and the science suggested it’s too soon to see. But Mr. Paris was talking just days ago about green shoots and so the beginnings of signs of the curve flattening, was that premature?</t>
  </si>
  <si>
    <t>I mean, I can understand that obviously the data and the science suggested it’s too soon to see. But Mr. Paris was talking just days ago about green shoots and so the beginnings of signs of the curve flattening, was that premature?</t>
  </si>
  <si>
    <t>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t>
  </si>
  <si>
    <t>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t>
  </si>
  <si>
    <t>Stephen Powis: (11:03);… services just as you always have done. They are there for you and although we are focusing on Coronavirus, it’s important that we also continue to focus on other emergency conditions.</t>
  </si>
  <si>
    <t>… services just as you always have done. They are there for you and although we are focusing on Coronavirus, it’s important that we also continue to focus on other emergency conditions.</t>
  </si>
  <si>
    <t>Andy Bell: (19:34);I’d just like to come back to the idea of whether different parts of the country could theoretically emerge at different times from lockdown. Whether that’s, first of all, politically possible, and secondly, whether that’s in any way scientifically or medically desirable.</t>
  </si>
  <si>
    <t>I’d just like to come back to the idea of whether different parts of the country could theoretically emerge at different times from lockdown. Whether that’s, first of all, politically possible, and secondly, whether that’s in any way scientifically or medically desirable.</t>
  </si>
  <si>
    <t>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t>
  </si>
  <si>
    <t>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t>
  </si>
  <si>
    <t>Laura Kuenssberg: (11:24);Thank you, Chancellor. You keep saying whatever it takes to help people through this time and with support from the economy. But do you accept, Chancellor, that under the lockdown there is a tradeoff between protecting people’s health and protecting people’s jobs?</t>
  </si>
  <si>
    <t>Thank you, Chancellor. You keep saying whatever it takes to help people through this time and with support from the economy. But do you accept, Chancellor, that under the lockdown there is a tradeoff between protecting people’s health and protecting people’s jobs?</t>
  </si>
  <si>
    <t>Angela: (37:27);But I’m not going to do that right now because that’s something that we do in a rather formal process. The model has come to Sage, and then Sage puts that together, and we send it over to our politicians in order to make decisions.</t>
  </si>
  <si>
    <t>But I’m not going to do that right now because that’s something that we do in a rather formal process. The model has come to Sage, and then Sage puts that together, and we send it over to our politicians in order to make decisions.</t>
  </si>
  <si>
    <t>Stephen Powis: (33:03);… renowned for its critical care capacity. So I’m absolutely confident, absolutely confident, that my colleagues, all the clinical staff, doctors, nurses, and everybody else at Saint Thomas’s is providing exceptional world-class care.</t>
  </si>
  <si>
    <t>… renowned for its critical care capacity. So I’m absolutely confident, absolutely confident, that my colleagues, all the clinical staff, doctors, nurses, and everybody else at Saint Thomas’s is providing exceptional world-class care.</t>
  </si>
  <si>
    <t>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t>
  </si>
  <si>
    <t>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t>
  </si>
  <si>
    <t>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t>
  </si>
  <si>
    <t>As you know, Sage has been publishing its material so that is available, and I think also to add that many of the academic groups that contribute to Sage publish their own research and modeling independently. And so that is there for all to see in terms of those key academic groups.</t>
  </si>
  <si>
    <t>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t>
  </si>
  <si>
    <t>…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t>
  </si>
  <si>
    <t>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t>
  </si>
  <si>
    <t>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t>
  </si>
  <si>
    <t>Andy Gibbon: (20:44);Thank you. Chancellor, can I ask you. We’ve had unemployment figures from one European country so far, post-COVID crisis: Norway. Unemployment, well over 10%. From the data you look at in the Treasury, can you hand on heart say we’re not going to see something like that here?</t>
  </si>
  <si>
    <t>Thank you. Chancellor, can I ask you. We’ve had unemployment figures from one European country so far, post-COVID crisis Norway. Unemployment, well over 10%. From the data you look at in the Treasury, can you hand on heart say we’re not going to see something like that here?</t>
  </si>
  <si>
    <t>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t>
  </si>
  <si>
    <t>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t>
  </si>
  <si>
    <t>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t>
  </si>
  <si>
    <t>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t>
  </si>
  <si>
    <t>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t>
  </si>
  <si>
    <t>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t>
  </si>
  <si>
    <t>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t>
  </si>
  <si>
    <t>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t>
  </si>
  <si>
    <t>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t>
  </si>
  <si>
    <t>And last night the BBC announced their Big Night In charity appeal on April the 23rd. and today I can confirm that the government will match pound for pound whatever the public decides to donate, starting with at least £20 million to the National Emergencies Trust Appeal.</t>
  </si>
  <si>
    <t>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t>
  </si>
  <si>
    <t>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t>
  </si>
  <si>
    <t>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t>
  </si>
  <si>
    <t>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t>
  </si>
  <si>
    <t>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t>
  </si>
  <si>
    <t>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t>
  </si>
  <si>
    <t>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t>
  </si>
  <si>
    <t>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t>
  </si>
  <si>
    <t>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t>
  </si>
  <si>
    <t>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t>
  </si>
  <si>
    <t>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t>
  </si>
  <si>
    <t>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t>
  </si>
  <si>
    <t>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t>
  </si>
  <si>
    <t>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t>
  </si>
  <si>
    <t>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t>
  </si>
  <si>
    <t>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t>
  </si>
  <si>
    <t>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t>
  </si>
  <si>
    <t>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t>
  </si>
  <si>
    <t>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t>
  </si>
  <si>
    <t>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t>
  </si>
  <si>
    <t>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t>
  </si>
  <si>
    <t>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t>
  </si>
  <si>
    <t>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t>
  </si>
  <si>
    <t>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t>
  </si>
  <si>
    <t>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t>
  </si>
  <si>
    <t>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t>
  </si>
  <si>
    <t>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t>
  </si>
  <si>
    <t>…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t>
  </si>
  <si>
    <t>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t>
  </si>
  <si>
    <t>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t>
  </si>
  <si>
    <t>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t>
  </si>
  <si>
    <t>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t>
  </si>
  <si>
    <t>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t>
  </si>
  <si>
    <t>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t>
  </si>
  <si>
    <t>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t>
  </si>
  <si>
    <t>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t>
  </si>
  <si>
    <t>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t>
  </si>
  <si>
    <t>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t>
  </si>
  <si>
    <t>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t>
  </si>
  <si>
    <t>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t>
  </si>
  <si>
    <t>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t>
  </si>
  <si>
    <t>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t>
  </si>
  <si>
    <t>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t>
  </si>
  <si>
    <t>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t>
  </si>
  <si>
    <t>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t>
  </si>
  <si>
    <t>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t>
  </si>
  <si>
    <t>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t>
  </si>
  <si>
    <t>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t>
  </si>
  <si>
    <t>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t>
  </si>
  <si>
    <t>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t>
  </si>
  <si>
    <t>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t>
  </si>
  <si>
    <t>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t>
  </si>
  <si>
    <t>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t>
  </si>
  <si>
    <t>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t>
  </si>
  <si>
    <t>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t>
  </si>
  <si>
    <t>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t>
  </si>
  <si>
    <t>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t>
  </si>
  <si>
    <t>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t>
  </si>
  <si>
    <t>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t>
  </si>
  <si>
    <t>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t>
  </si>
  <si>
    <t>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t>
  </si>
  <si>
    <t>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t>
  </si>
  <si>
    <t>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t>
  </si>
  <si>
    <t>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t>
  </si>
  <si>
    <t>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t>
  </si>
  <si>
    <t>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t>
  </si>
  <si>
    <t>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t>
  </si>
  <si>
    <t>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t>
  </si>
  <si>
    <t>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t>
  </si>
  <si>
    <t>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t>
  </si>
  <si>
    <t>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t>
  </si>
  <si>
    <t>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t>
  </si>
  <si>
    <t>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t>
  </si>
  <si>
    <t>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t>
  </si>
  <si>
    <t>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t>
  </si>
  <si>
    <t>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t>
  </si>
  <si>
    <t>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t>
  </si>
  <si>
    <t>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t>
  </si>
  <si>
    <t>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t>
  </si>
  <si>
    <t>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t>
  </si>
  <si>
    <t>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t>
  </si>
  <si>
    <t>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t>
  </si>
  <si>
    <t>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t>
  </si>
  <si>
    <t>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t>
  </si>
  <si>
    <t>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t>
  </si>
  <si>
    <t>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t>
  </si>
  <si>
    <t>https://www.rev.com/blog/transcripts/united-kingdom-covid-19-briefing-transcript-april-9</t>
  </si>
  <si>
    <t>Dominic Raab: (22:10);You can go first, Chris.</t>
  </si>
  <si>
    <t>You can go first, Chris.</t>
  </si>
  <si>
    <t>Apr 9, 2020</t>
  </si>
  <si>
    <t>Sam Coates: (13:54);Please.</t>
  </si>
  <si>
    <t>Please.</t>
  </si>
  <si>
    <t>Dominic Raab: (27:03);[crosstalk 00:27:03]</t>
  </si>
  <si>
    <t>[crosstalk 00]</t>
  </si>
  <si>
    <t>Dominic Raab: (11:56);[inaudible 00:11:56] Patrick?</t>
  </si>
  <si>
    <t>[inaudible 00] Patrick?</t>
  </si>
  <si>
    <t>Hugh Pym: (09:03);… develop from here?</t>
  </si>
  <si>
    <t>… develop from here?</t>
  </si>
  <si>
    <t>Dominic Raab: (24:32);George Parker from the FT.</t>
  </si>
  <si>
    <t>George Parker from the FT.</t>
  </si>
  <si>
    <t>Sir Patrick Vallance: (04:57);Thank you very much.</t>
  </si>
  <si>
    <t>Thank you very much.</t>
  </si>
  <si>
    <t>Dominic Raab: (32:49);Thanks, Andrew. Thank you all very much.</t>
  </si>
  <si>
    <t>Thanks, Andrew. Thank you all very much.</t>
  </si>
  <si>
    <t>Dominic Raab: (21:15);Oliver Wright, from The Times.</t>
  </si>
  <si>
    <t>Oliver Wright, from The Times.</t>
  </si>
  <si>
    <t>Dominic Raab: (24:00);Do you want to come back on any of that? No?</t>
  </si>
  <si>
    <t>Do you want to come back on any of that? No?</t>
  </si>
  <si>
    <t>Dominic Raab: (26:24);Did you want to follow up there, George?</t>
  </si>
  <si>
    <t>Did you want to follow up there, George?</t>
  </si>
  <si>
    <t>Patrick Vallance: (13:52);If I can also come in, if I may?</t>
  </si>
  <si>
    <t>If I can also come in, if I may?</t>
  </si>
  <si>
    <t>Dominic Raab: (17:15);Did you want to come back again?</t>
  </si>
  <si>
    <t>Did you want to come back again?</t>
  </si>
  <si>
    <t>Dominic Raab: (20:28);Did you want to come back on any of that, Ben?</t>
  </si>
  <si>
    <t>Did you want to come back on any of that, Ben?</t>
  </si>
  <si>
    <t>Dominic Raab: (32:22);Andrew, would you like a final question?</t>
  </si>
  <si>
    <t>Andrew, would you like a final question?</t>
  </si>
  <si>
    <t>Dominic Raab: (29:49);Would you like a supplementary there, Hugo?</t>
  </si>
  <si>
    <t>Would you like a supplementary there, Hugo?</t>
  </si>
  <si>
    <t>Dominic Raab: (14:25);Sam did you want to follow up?</t>
  </si>
  <si>
    <t>Sam did you want to follow up?</t>
  </si>
  <si>
    <t>Dominic Raab: (15:23);I think that’s the most important thing right now.</t>
  </si>
  <si>
    <t>I think that’s the most important thing right now.</t>
  </si>
  <si>
    <t>Patrick Vallance: (17:51);Ben Kentish from LBC.</t>
  </si>
  <si>
    <t>Ben Kentish from LBC.</t>
  </si>
  <si>
    <t>Dominic Raab: (10:02);Did you want to come back with anything further Hugh?</t>
  </si>
  <si>
    <t>Did you want to come back with anything further Hugh?</t>
  </si>
  <si>
    <t>Dominic Raab: (30:20);Andrew MacAskill from Reuters.</t>
  </si>
  <si>
    <t>Andrew MacAskill from Reuters.</t>
  </si>
  <si>
    <t>Dominic Raab: (15:26);Hannah Miller from ITV Granada.</t>
  </si>
  <si>
    <t>Hannah Miller from ITV Granada.</t>
  </si>
  <si>
    <t>Dominic Raab: (10:35);Sam Coates from Sky.</t>
  </si>
  <si>
    <t>Sam Coates from Sky.</t>
  </si>
  <si>
    <t>Dominic Raab: (27:29);Thanks, George. Hugo Guy from The Eye.</t>
  </si>
  <si>
    <t>Thanks, George. Hugo Guy from The Eye.</t>
  </si>
  <si>
    <t>Dominic Raab: (04:52);I will turn to Sir Patrick to give us an update on the very latest data. Sir Patrick, over to you.</t>
  </si>
  <si>
    <t>I will turn to Sir Patrick to give us an update on the very latest data. Sir Patrick, over to you.</t>
  </si>
  <si>
    <t>Dominic Raab: (26:57);Well, I think the whole point is not to make assumptions, but to be guided by the evidence when we’ve got it. I don’t know, Chris, what do want to…</t>
  </si>
  <si>
    <t>Well, I think the whole point is not to make assumptions, but to be guided by the evidence when we’ve got it. I don’t know, Chris, what do want to…</t>
  </si>
  <si>
    <t>Oliver Wright: (24:02);Just would like to ask you, Mr. Raab, if it’s possible, have you managed to have any contact with the Prime Minister since you took over his responsibilities, at all?</t>
  </si>
  <si>
    <t>Oliver Wright</t>
  </si>
  <si>
    <t>Just would like to ask you, Mr. Raab, if it’s possible, have you managed to have any contact with the Prime Minister since you took over his responsibilities, at all?</t>
  </si>
  <si>
    <t>Ben Kentish: (17:55);Thank you, Foreign Secretary. You talked about the sacrifices that NHS workers are making, and we’re hearing more stories of that today. People losing their lives.</t>
  </si>
  <si>
    <t>Thank you, Foreign Secretary. You talked about the sacrifices that NHS workers are making, and we’re hearing more stories of that today. People losing their lives.</t>
  </si>
  <si>
    <t>Ben Kentish: (20:31);If I may, Foreign Secretary, you said there would be a time to reward NHS workers. I wonder if you might just [inaudible 00:20:37] on a personal level, what form you think that should take?</t>
  </si>
  <si>
    <t>If I may, Foreign Secretary, you said there would be a time to reward NHS workers. I wonder if you might just [inaudible 002037] on a personal level, what form you think that should take?</t>
  </si>
  <si>
    <t>Sir Patrick: (32:39);Well, I don’t know exactly what John said to you and what he didn’t say to you. I know what happened, and I’ve just told you what happened. The modeling came in from a variety of sources.</t>
  </si>
  <si>
    <t>Well, I don’t know exactly what John said to you and what he didn’t say to you. I know what happened, and I’ve just told you what happened. The modeling came in from a variety of sources.</t>
  </si>
  <si>
    <t>Dominic Raab: (09:52);We recognize the sacrifices so many people have made. It’s a team effort and as a country we need to be united in this mission. We’ve got to keep it up.</t>
  </si>
  <si>
    <t>We recognize the sacrifices so many people have made. It’s a team effort and as a country we need to be united in this mission. We’ve got to keep it up.</t>
  </si>
  <si>
    <t>Dominic Raab: (08:39);Thank you, Patrick. Now if we take some questions from the media, I think Hugh Pym from the BBC is first up. Hugh?</t>
  </si>
  <si>
    <t>Thank you, Patrick. Now if we take some questions from the media, I think Hugh Pym from the BBC is first up. Hugh?</t>
  </si>
  <si>
    <t>Sir Patrick: (30:09);I can’t tell you what the answer’s going to be. We need to do the experiment, find out the answer. But from what I’ve seen from other places, it’s mainly single-digit numbers, and it could be a bit higher in some places.</t>
  </si>
  <si>
    <t>I can’t tell you what the answer’s going to be. We need to do the experiment, find out the answer. But from what I’ve seen from other places, it’s mainly single-digit numbers, and it could be a bit higher in some places.</t>
  </si>
  <si>
    <t>Dominic Raab: (00:39);Thank you to the volunteers who have stepped up across the country, whose big-hearted sense of responsibility defines British community spirit at its very best.</t>
  </si>
  <si>
    <t>Thank you to the volunteers who have stepped up across the country, whose big-hearted sense of responsibility defines British community spirit at its very best.</t>
  </si>
  <si>
    <t>George Parker: (26:26);Yeah, just a very quick one to Sir Chris Whitty. I mean, doesn’t this really reflect the fact that the problem lies in our laboratories, and not through any, for example, shortage of chemicals, which is something that Michael Gove said last week?</t>
  </si>
  <si>
    <t>George Parker</t>
  </si>
  <si>
    <t>Yeah, just a very quick one to Sir Chris Whitty. I mean, doesn’t this really reflect the fact that the problem lies in our laboratories, and not through any, for example, shortage of chemicals, which is something that Michael Gove said last week?</t>
  </si>
  <si>
    <t>Sir Patrick Vallance: (20:15);In terms of how many people would you expect to get this before a vaccine or treatment comes along, I think the processes that we’ve got in place are clearly to suppress the number. The idea is to try to keep that number as low as possible.</t>
  </si>
  <si>
    <t>In terms of how many people would you expect to get this before a vaccine or treatment comes along, I think the processes that we’ve got in place are clearly to suppress the number. The idea is to try to keep that number as low as possible.</t>
  </si>
  <si>
    <t>Chris Whitty: (12:31);That has only happened because of what everybody has done, what we’ve all done in terms of staying at home and only going out for work, exercise and critical shopping and medical care.</t>
  </si>
  <si>
    <t>That has only happened because of what everybody has done, what we’ve all done in terms of staying at home and only going out for work, exercise and critical shopping and medical care.</t>
  </si>
  <si>
    <t>Dominic Raab: (00:51);A massive thank you to every single person who stayed home to stop this terrible virus from spreading. You’ve helped protect the NHS and you’ve helped to save lives.</t>
  </si>
  <si>
    <t>A massive thank you to every single person who stayed home to stop this terrible virus from spreading. You’ve helped protect the NHS and you’ve helped to save lives.</t>
  </si>
  <si>
    <t>Andrew MacAskill: (32:25);Yeah, just to follow up on that point, we were told by … This is to Sir Patrick. John Edmunds told us that neither him or Neil Ferguson carried out any modeling for the lockdown until March. I’m just wondering why there’s that discrepancy there.</t>
  </si>
  <si>
    <t>Andrew MacAskill</t>
  </si>
  <si>
    <t>Yeah, just to follow up on that point, we were told by … This is to Sir Patrick. John Edmunds told us that neither him or Neil Ferguson carried out any modeling for the lockdown until March. I’m just wondering why there’s that discrepancy there.</t>
  </si>
  <si>
    <t>Hannah Miller: (17:17);Thank you. Yeah, thanks. Just on the furloughing and guidance around people with disabilities. Do you accept that the guidance around social distancing for people with disabilities perhaps needs to be looked at in a bit more detail?</t>
  </si>
  <si>
    <t>Hannah Miller</t>
  </si>
  <si>
    <t>ITV Granada Reports</t>
  </si>
  <si>
    <t>North West</t>
  </si>
  <si>
    <t>Thank you. Yeah, thanks. Just on the furloughing and guidance around people with disabilities. Do you accept that the guidance around social distancing for people with disabilities perhaps needs to be looked at in a bit more detail?</t>
  </si>
  <si>
    <t>Hugh Pym: (10:06);Maybe to Patrick Vallance. A little bit more on the death projections that you have got. I know it’s difficult, but how long and how fast do you expect the deaths to carry on rising?</t>
  </si>
  <si>
    <t>Maybe to Patrick Vallance. A little bit more on the death projections that you have got. I know it’s difficult, but how long and how fast do you expect the deaths to carry on rising?</t>
  </si>
  <si>
    <t>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t>
  </si>
  <si>
    <t>On the surveillance test, [inaudible 001937] the antibody test. The first thing to say is that these tests are difficult to get right. Across the world, people are trying to get really specific and sensitive tests on this, and that’s a lot of collaboration across the world to do that.</t>
  </si>
  <si>
    <t>Hugh Pym: (08:49);Thank you. We’ve heard some harrowing stories of people dying alone because family can’t be with them for understandable reasons to do with the virus risk. What do you say to the British public about how things will-</t>
  </si>
  <si>
    <t>Thank you. We’ve heard some harrowing stories of people dying alone because family can’t be with them for understandable reasons to do with the virus risk. What do you say to the British public about how things will-</t>
  </si>
  <si>
    <t>Dominic Raab: (19:22);I’ll be taking part in the Clap for Carers this evening. You’re right, there will be a moment where we look at how we formally recognize all of those on the front line who have done so much to pull us through this very difficult period for our country.</t>
  </si>
  <si>
    <t>I’ll be taking part in the Clap for Carers this evening. You’re right, there will be a moment where we look at how we formally recognize all of those on the front line who have done so much to pull us through this very difficult period for our country.</t>
  </si>
  <si>
    <t>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t>
  </si>
  <si>
    <t>Thank you, Foreign Secretary. Two questions for you. Today, Greater Manchester police revealed that last weekend they received reports of more than a thousand gatherings. How can they possibly be expected to police that when around a fifth of their staff are not in work?</t>
  </si>
  <si>
    <t>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t>
  </si>
  <si>
    <t>The whole process is going up every single day this month. I expect to see an increase in the number of tests that go out and the number of results that come back, including Thermo Fisher, but not only Thermo Fisher. There are quite a few other groups who are involved in this.</t>
  </si>
  <si>
    <t>Dominic Raab: (09:04);Well, the first thing I would say is thank you for all you’re doing, not just the key workers, as essential as they are and we applaud them for the incredible work they’ve done, but also to every individual who’s followed the advice and the guidance.</t>
  </si>
  <si>
    <t>Well, the first thing I would say is thank you for all you’re doing, not just the key workers, as essential as they are and we applaud them for the incredible work they’ve done, but also to every individual who’s followed the advice and the guidance.</t>
  </si>
  <si>
    <t>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t>
  </si>
  <si>
    <t>Thanks Sam. We’ll look, the positive is that I think as we’ve hopefully set out clearly we can show people that all the sacrifices that they’ve been made and all the forbearance that they’ve showed has made a real difference. It has saved lives, it has helped protect the NHS.</t>
  </si>
  <si>
    <t>Patrick Vallance: (10:20);In general, I’d expect the deaths to continue to keep going up for about two weeks after the intensive care picture improves. We’re not there yet in terms of knowing exactly when that will be, but that’s the sort of timeframe I’d expect.</t>
  </si>
  <si>
    <t>In general, I’d expect the deaths to continue to keep going up for about two weeks after the intensive care picture improves. We’re not there yet in terms of knowing exactly when that will be, but that’s the sort of timeframe I’d expect.</t>
  </si>
  <si>
    <t>Dominic Raab: (00:02);I also want to say big thank you to the carers, the charity workers, all those looking after, or even just keeping an eye on, those in their local neighborhood. You are the lifeline to so many people in our communities.</t>
  </si>
  <si>
    <t>I also want to say big thank you to the carers, the charity workers, all those looking after, or even just keeping an eye on, those in their local neighborhood. You are the lifeline to so many people in our communities.</t>
  </si>
  <si>
    <t>Hugo Guy: (29:52);Well, yeah. Can I just clarify, Sir Patrick? Appreciate the picture is still unclear, but you would expect it to be, for example, well under 10%, probably, of people in the UK have been infected, by comparison to the situation in other countries? Is that fair enough?</t>
  </si>
  <si>
    <t>Hugo Gye</t>
  </si>
  <si>
    <t>Well, yeah. Can I just clarify, Sir Patrick? Appreciate the picture is still unclear, but you would expect it to be, for example, well under 10%, probably, of people in the UK have been infected, by comparison to the situation in other countries? Is that fair enough?</t>
  </si>
  <si>
    <t>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t>
  </si>
  <si>
    <t>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t>
  </si>
  <si>
    <t>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t>
  </si>
  <si>
    <t>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t>
  </si>
  <si>
    <t>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t>
  </si>
  <si>
    <t>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t>
  </si>
  <si>
    <t>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t>
  </si>
  <si>
    <t>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t>
  </si>
  <si>
    <t>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t>
  </si>
  <si>
    <t>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t>
  </si>
  <si>
    <t>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t>
  </si>
  <si>
    <t>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t>
  </si>
  <si>
    <t>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t>
  </si>
  <si>
    <t>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t>
  </si>
  <si>
    <t>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t>
  </si>
  <si>
    <t>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t>
  </si>
  <si>
    <t>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t>
  </si>
  <si>
    <t>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t>
  </si>
  <si>
    <t>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t>
  </si>
  <si>
    <t>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t>
  </si>
  <si>
    <t>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t>
  </si>
  <si>
    <t>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t>
  </si>
  <si>
    <t>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t>
  </si>
  <si>
    <t>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t>
  </si>
  <si>
    <t>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t>
  </si>
  <si>
    <t>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t>
  </si>
  <si>
    <t>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t>
  </si>
  <si>
    <t>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t>
  </si>
  <si>
    <t>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t>
  </si>
  <si>
    <t>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t>
  </si>
  <si>
    <t>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t>
  </si>
  <si>
    <t>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t>
  </si>
  <si>
    <t>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t>
  </si>
  <si>
    <t>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t>
  </si>
  <si>
    <t>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t>
  </si>
  <si>
    <t>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t>
  </si>
  <si>
    <t>Hugo Guy: (28:04);And Sir Patrick, can I just ask, as you pointed out, the mass surveillance testing results are not yet available. Do you have any estimate at all for how many people in the UK have probably been infected with coronavirus, or are we just still flying blind on that one?</t>
  </si>
  <si>
    <t>And Sir Patrick, can I just ask, as you pointed out, the mass surveillance testing results are not yet available. Do you have any estimate at all for how many people in the UK have probably been infected with coronavirus, or are we just still flying blind on that one?</t>
  </si>
  <si>
    <t>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t>
  </si>
  <si>
    <t>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t>
  </si>
  <si>
    <t>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t>
  </si>
  <si>
    <t>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t>
  </si>
  <si>
    <t>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t>
  </si>
  <si>
    <t>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t>
  </si>
  <si>
    <t>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t>
  </si>
  <si>
    <t>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t>
  </si>
  <si>
    <t>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t>
  </si>
  <si>
    <t>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t>
  </si>
  <si>
    <t>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t>
  </si>
  <si>
    <t>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t>
  </si>
  <si>
    <t>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t>
  </si>
  <si>
    <t>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t>
  </si>
  <si>
    <t>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t>
  </si>
  <si>
    <t>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t>
  </si>
  <si>
    <t>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t>
  </si>
  <si>
    <t>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t>
  </si>
  <si>
    <t>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t>
  </si>
  <si>
    <t>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t>
  </si>
  <si>
    <t>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t>
  </si>
  <si>
    <t>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t>
  </si>
  <si>
    <t>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t>
  </si>
  <si>
    <t>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t>
  </si>
  <si>
    <t>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t>
  </si>
  <si>
    <t>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t>
  </si>
  <si>
    <t>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t>
  </si>
  <si>
    <t>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t>
  </si>
  <si>
    <t>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t>
  </si>
  <si>
    <t>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t>
  </si>
  <si>
    <t>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t>
  </si>
  <si>
    <t>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t>
  </si>
  <si>
    <t>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t>
  </si>
  <si>
    <t>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t>
  </si>
  <si>
    <t>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t>
  </si>
  <si>
    <t>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t>
  </si>
  <si>
    <t>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t>
  </si>
  <si>
    <t>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t>
  </si>
  <si>
    <t>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t>
  </si>
  <si>
    <t>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t>
  </si>
  <si>
    <t>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t>
  </si>
  <si>
    <t>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t>
  </si>
  <si>
    <t>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t>
  </si>
  <si>
    <t>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t>
  </si>
  <si>
    <t>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t>
  </si>
  <si>
    <t>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t>
  </si>
  <si>
    <t>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t>
  </si>
  <si>
    <t>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t>
  </si>
  <si>
    <t>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t>
  </si>
  <si>
    <t>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t>
  </si>
  <si>
    <t>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t>
  </si>
  <si>
    <t>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t>
  </si>
  <si>
    <t>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t>
  </si>
  <si>
    <t>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t>
  </si>
  <si>
    <t>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t>
  </si>
  <si>
    <t>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t>
  </si>
  <si>
    <t>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t>
  </si>
  <si>
    <t>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t>
  </si>
  <si>
    <t>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t>
  </si>
  <si>
    <t>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t>
  </si>
  <si>
    <t>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t>
  </si>
  <si>
    <t>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t>
  </si>
  <si>
    <t>https://www.rev.com/blog/transcripts/boris-johnson-coronavirus-speech-transcript-uk-pm-tells-uk-to-avoid-non-essential-travel-contact</t>
  </si>
  <si>
    <t>Patrick Vallance: (37:38);Can I just make-</t>
  </si>
  <si>
    <t>Can I just make-</t>
  </si>
  <si>
    <t>Mar 17, 2020</t>
  </si>
  <si>
    <t>Patrick Vallance: (43:11);Shall I answer the other part?</t>
  </si>
  <si>
    <t>Shall I answer the other part?</t>
  </si>
  <si>
    <t>Boris Johnson: (43:11);Sorry. Yes, forgive me. Forgive me. The seven days.</t>
  </si>
  <si>
    <t>Sorry. Yes, forgive me. Forgive me. The seven days.</t>
  </si>
  <si>
    <t>Chris Whitty: (24:04);Actually, as to the testing?</t>
  </si>
  <si>
    <t>Actually, as to the testing?</t>
  </si>
  <si>
    <t>Patrick Vallance: (35:47);So don’t-</t>
  </si>
  <si>
    <t>So don’t-</t>
  </si>
  <si>
    <t>Boris Johnson: (37:38);Yeah, certainly.</t>
  </si>
  <si>
    <t>Yeah, certainly.</t>
  </si>
  <si>
    <t>Boris Johnson: (43:10);Heather?</t>
  </si>
  <si>
    <t>Heather?</t>
  </si>
  <si>
    <t>Boris Johnson: (35:47);Go ahead.</t>
  </si>
  <si>
    <t>Go ahead.</t>
  </si>
  <si>
    <t>Boris Johnson: (51:45);Chris?</t>
  </si>
  <si>
    <t>Chris?</t>
  </si>
  <si>
    <t>Patrick Vallance: (38:03);Part of an important international effort to make sure that we get on top of this.</t>
  </si>
  <si>
    <t>Part of an important international effort to make sure that we get on top of this.</t>
  </si>
  <si>
    <t>Boris Johnson: (24:04);Yes, and on the testing. Yeah, absolutely.</t>
  </si>
  <si>
    <t>Yes, and on the testing. Yeah, absolutely.</t>
  </si>
  <si>
    <t>Boris Johnson: (31:22);Jason Gross, Daily Mail.</t>
  </si>
  <si>
    <t>Jason Gross, Daily Mail.</t>
  </si>
  <si>
    <t>Boris Johnson: (25:27);Thanks. Beth Ruby’s going to do something on that.</t>
  </si>
  <si>
    <t>Thanks. Beth Ruby’s going to do something on that.</t>
  </si>
  <si>
    <t>Boris Johnson: (40:49);Victoria Donald, channel four.</t>
  </si>
  <si>
    <t>Victoria Donald, channel four.</t>
  </si>
  <si>
    <t>Gordon Rayner: (35:08);Thank you, Prime Minister. Gordon Rayner from The Telegraph.</t>
  </si>
  <si>
    <t>Thank you, Prime Minister. from The Telegraph.</t>
  </si>
  <si>
    <t>Boris Johnson: (38:05);Thanks. Tom [inaudible 00:38:06].</t>
  </si>
  <si>
    <t>Thanks. Tom [inaudible 003806].</t>
  </si>
  <si>
    <t>Boris Johnson: (28:34);Thanks. Robert Peston, ITV.</t>
  </si>
  <si>
    <t>Thanks. Robert Peston, ITV.</t>
  </si>
  <si>
    <t>Boris Johnson: (07:45);Our chief scientific advisor will now update us on where we are. Over to you, Patrick.</t>
  </si>
  <si>
    <t>Our chief scientific advisor will now update us on where we are. Over to you, Patrick.</t>
  </si>
  <si>
    <t>Boris Johnson: (33:17);Thanks. George Parker, Financial Times.</t>
  </si>
  <si>
    <t>Thanks. George Parker, Financial Times.</t>
  </si>
  <si>
    <t>Boris Johnson: (51:28);Okay. Yes?</t>
  </si>
  <si>
    <t>Okay. Yes?</t>
  </si>
  <si>
    <t>Harriet Line: (51:35);Harriet Line from the Press Association. What are the kinds of underlying health conditions that those people who died after contracting coronavirus had?</t>
  </si>
  <si>
    <t>from the Press Association. What are the kinds of underlying health conditions that those people who died after contracting coronavirus had?</t>
  </si>
  <si>
    <t>Boris Johnson: (29:46);I’ll ask Chris to deal with that, with testing. But on powers, actually, Robert, you may be amazed to know that this country already, has government already has tremendous powers in this field.</t>
  </si>
  <si>
    <t>I’ll ask Chris to deal with that, with testing. But on powers, actually, Robert, you may be amazed to know that this country already, has government already has tremendous powers in this field.</t>
  </si>
  <si>
    <t>Chris Whitty: (46:23);The one thing I think it is worth just adding to that, it’s just to reiterate the point that there that thankfully this virus seems to spare children relative to other ages.</t>
  </si>
  <si>
    <t>The one thing I think it is worth just adding to that, it’s just to reiterate the point that there that thankfully this virus seems to spare children relative to other ages.</t>
  </si>
  <si>
    <t>Chris Whitty: (37:10);I think the final thing is, I haven’t seen the details of this report. If people have got immunosuppression or various other things, they can make this more likely, but it’s an involved area.</t>
  </si>
  <si>
    <t>I think the final thing is, I haven’t seen the details of this report. If people have got immunosuppression or various other things, they can make this more likely, but it’s an involved area.</t>
  </si>
  <si>
    <t>Boris Johnson: (44:10);Have you got that? It’s a difference between individual isolation and household isolation. Heather Stewart?</t>
  </si>
  <si>
    <t>Have you got that? It’s a difference between individual isolation and household isolation. Heather Stewart?</t>
  </si>
  <si>
    <t>Patrick Vallance: (33:05);And that’s really why we, and importantly, it looks like we’re on the sort of fast upswing, or just about to get there. And that’s the reason to want to come in quite quickly with these measures.</t>
  </si>
  <si>
    <t>And that’s really why we, and importantly, it looks like we’re on the sort of fast upswing, or just about to get there. And that’s the reason to want to come in quite quickly with these measures.</t>
  </si>
  <si>
    <t>Beth Ruby: (26:06);And in terms of cases of coronavirus across the country now, last week, you said up to 10,000 people last Thursday, how many people now do you think are carrying the virus? Thank you.</t>
  </si>
  <si>
    <t>And in terms of cases of coronavirus across the country now, last week, you said up to 10,000 people last Thursday, how many people now do you think are carrying the virus? Thank you.</t>
  </si>
  <si>
    <t>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t>
  </si>
  <si>
    <t>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t>
  </si>
  <si>
    <t>Gordon Rayner: (35:33);And Chris Witty was saying just now, I think, that if you test people and they have had the disease, that means they can’t get it again, and they can go back to work. Are you absolutely sure about that, in the light of what we’ve heard today from Japan?</t>
  </si>
  <si>
    <t>And Chris Witty was saying just now, I think, that if you test people and they have had the disease, that means they can’t get it again, and they can go back to work. Are you absolutely sure about that, in the light of what we’ve heard today from Japan?</t>
  </si>
  <si>
    <t>Beth Ruby: (25:52);Are these are sorts of measures you think the public should expect in the next few days? And if I may, Sir Patrick, a question for you, you just talked about London, when do you think London will hit the peak? What’s the timeframe?</t>
  </si>
  <si>
    <t>Are these are sorts of measures you think the public should expect in the next few days? And if I may, Sir Patrick, a question for you, you just talked about London, when do you think London will hit the peak? What’s the timeframe?</t>
  </si>
  <si>
    <t>Chris Whitty: (31:08);If they have got it, at least you know they’ve got it, and they’re not going to get it again. And so that, for a positive or a negative, are therefore useful for the service. So there’s a very strong incentive to get this out as fast as we can practically manage it.</t>
  </si>
  <si>
    <t>If they have got it, at least you know they’ve got it, and they’re not going to get it again. And so that, for a positive or a negative, are therefore useful for the service. So there’s a very strong incentive to get this out as fast as we can practically manage it.</t>
  </si>
  <si>
    <t>Patrick Vallance: (27:48);Numbers? Well, the epidemic you’d expect to double every five days or so. So you can work out, there are many more, as from last week, and you can do calculations as to how many you think you may have.</t>
  </si>
  <si>
    <t>Numbers? Well, the epidemic you’d expect to double every five days or so. So you can work out, there are many more, as from last week, and you can do calculations as to how many you think you may have.</t>
  </si>
  <si>
    <t>Patrick Vallance: (28:02);The absolutely key thing, to reiterate what Chris Whitty has said, is testing, and ramping up our ability to test. And in that, this ability to test who has had the disease, rather than who has just got it now.</t>
  </si>
  <si>
    <t>The absolutely key thing, to reiterate what Chris Whitty has said, is testing, and ramping up our ability to test. And in that, this ability to test who has had the disease, rather than who has just got it now.</t>
  </si>
  <si>
    <t>Boris Johnson: (27:10);We think, at the moment, on balance, it’s much better if we can keep schools open, for all sorts of reasons. But I appreciate this is again something that we need to keep under review.</t>
  </si>
  <si>
    <t>We think, at the moment, on balance, it’s much better if we can keep schools open, for all sorts of reasons. But I appreciate this is again something that we need to keep under review.</t>
  </si>
  <si>
    <t>Chris Whitty: (12:40);And the second point is the obvious point again, that in this country, this disease is now accelerating up the curve, but it is still at a low level, but it will accelerate up now really quite rapidly.</t>
  </si>
  <si>
    <t>And the second point is the obvious point again, that in this country, this disease is now accelerating up the curve, but it is still at a low level, but it will accelerate up now really quite rapidly.</t>
  </si>
  <si>
    <t>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t>
  </si>
  <si>
    <t>Well, thank you very much Chris. So I want to thank both Chris and Patrick immensely for all the work that they’d been doing over the last, a few weeks and months. And I know it’s a big imposition, but we’re going to walk, we’re going to be making sure that we give daily updates to you.</t>
  </si>
  <si>
    <t>Boris Johnson: (23:48);You know, a really strong advice that we’re giving out to people, to avoid unnecessary contact with the over seventies, those with particular health conditions, absolutely. We don’t want to see people unnecessarily visiting care homes.</t>
  </si>
  <si>
    <t>You know, a really strong advice that we’re giving out to people, to avoid unnecessary contact with the over seventies, those with particular health conditions, absolutely. We don’t want to see people unnecessarily visiting care homes.</t>
  </si>
  <si>
    <t>Chris Whitty: (21:33);The next few weeks and months are going to be extraordinarily difficult for the NHS in all four nations. We know that our colleagues will rise to this challenge, but we know it is going to be very hard, indeed, but we have enormous faith in them. Thank you very much.</t>
  </si>
  <si>
    <t>The next few weeks and months are going to be extraordinarily difficult for the NHS in all four nations. We know that our colleagues will rise to this challenge, but we know it is going to be very hard, indeed, but we have enormous faith in them. Thank you very much.</t>
  </si>
  <si>
    <t>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t>
  </si>
  <si>
    <t>Obviously,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t>
  </si>
  <si>
    <t>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t>
  </si>
  <si>
    <t>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t>
  </si>
  <si>
    <t>Boris Johnson: (37:21);And it’s always worth stressing what, I think we’ve said continuously, which is our objective, our overriding objective, in all cases, is to reduce suffering to minimize the incidence of this disease, and to save life. That’s the the absolute priority.</t>
  </si>
  <si>
    <t>And it’s always worth stressing what, I think we’ve said continuously, which is our objective, our overriding objective, in all cases, is to reduce suffering to minimize the incidence of this disease, and to save life. That’s the the absolute priority.</t>
  </si>
  <si>
    <t>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t>
  </si>
  <si>
    <t>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t>
  </si>
  <si>
    <t>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t>
  </si>
  <si>
    <t>And these people, the trouble is, if you actually are in a household with someone who’s got coronavirus, there is a reasonably high chance you will be infected, and will go on to get this. So this, is in a sense, some things people are doing to help protect the rest of society.</t>
  </si>
  <si>
    <t>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t>
  </si>
  <si>
    <t>Vicki Young</t>
  </si>
  <si>
    <t>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t>
  </si>
  <si>
    <t>Boris Johnson: (30:19);And I think they also understand that what we’re saying obviously helps the NHS and helps them. It helps us all as individuals, but it helps the whole community as well. I think the British public do understand that.</t>
  </si>
  <si>
    <t>And I think they also understand that what we’re saying obviously helps the NHS and helps them. It helps us all as individuals, but it helps the whole community as well. I think the British public do understand that.</t>
  </si>
  <si>
    <t>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t>
  </si>
  <si>
    <t>Both of those things are really important, to get a proper handle on this, especially this question of how many people have had it, and been asymptomatic. That is the biggest unknown worldwide, that would completely change all sorts of things, if we can get a handle on that number.</t>
  </si>
  <si>
    <t>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t>
  </si>
  <si>
    <t>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t>
  </si>
  <si>
    <t>Chris Whitty: (20:54);But, really important distress, if anybody’s health starts to deteriorate significantly, then they should phone 111, or contact the health services, in the way they usually would. So this is if people deteriorate, we’d want to make it clear they should then do so.</t>
  </si>
  <si>
    <t>But, really important distress, if anybody’s health starts to deteriorate significantly, then they should phone 111, or contact the health services, in the way they usually would. So this is if people deteriorate, we’d want to make it clear they should then do so.</t>
  </si>
  <si>
    <t>Boris Johnson: (46:34);Dennis, we are in daily contact with our counterparts and with the teacher’s office and so on to make sure that we’re coordinating things as much as we reasonably can. Yes, sir?</t>
  </si>
  <si>
    <t>Dennis, we are in daily contact with our counterparts and with the teacher’s office and so on to make sure that we’re coordinating things as much as we reasonably can. Yes, sir?</t>
  </si>
  <si>
    <t>Boris Johnson: (50:01);I’m going to … In terms of your first question, Paul, about parliamentarians, you can take this as a universal announcement intended for everybody. There are no exceptions. Chris, on the precision of the advice for instance, to people visiting care homes?</t>
  </si>
  <si>
    <t>I’m going to … In terms of your first question, Paul, about parliamentarians, you can take this as a universal announcement intended for everybody. There are no exceptions. Chris, on the precision of the advice for instance, to people visiting care homes?</t>
  </si>
  <si>
    <t>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t>
  </si>
  <si>
    <t>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t>
  </si>
  <si>
    <t>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t>
  </si>
  <si>
    <t>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t>
  </si>
  <si>
    <t>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t>
  </si>
  <si>
    <t>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t>
  </si>
  <si>
    <t>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t>
  </si>
  <si>
    <t>As for enforcement, we have the powers, if necessary, but I don’t believe that it will be necessary to use those powers. When it comes to care homes and visitors to care homes, you can take it from what we’ve just said, about avoiding all unnecessary contact for those particular groups.</t>
  </si>
  <si>
    <t>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t>
  </si>
  <si>
    <t>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t>
  </si>
  <si>
    <t>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t>
  </si>
  <si>
    <t>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t>
  </si>
  <si>
    <t>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t>
  </si>
  <si>
    <t>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t>
  </si>
  <si>
    <t>Boris Johnson: (22:05);I do think that would be valuable, so that we can have, as as I said from the beginning, as much transparency as possible, and really try and show our working and our thinking as clearly as possible to the British public. Questions. Now please, Vicki Young, BBC.</t>
  </si>
  <si>
    <t>I do think that would be valuable, so that we can have, as as I said from the beginning, as much transparency as possible, and really try and show our working and our thinking as clearly as possible to the British public. Questions. Now please, Vicki Young, BBC.</t>
  </si>
  <si>
    <t>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t>
  </si>
  <si>
    <t>Finally, I just want to make a point on behalf of my other CMOs, for all four nations. We are enormously proud of what our colleagues in the NHS and public health have done so far to delay this, and to do so in a safe way. An enormous amount of work has gone on to do that.</t>
  </si>
  <si>
    <t>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t>
  </si>
  <si>
    <t>There are specific measures for the vulnerable groups, the people who are most likely to get serious illness with this infection, and Chris Whitty will say more about that. Those measures would need to go on for 12 weeks or so across this period, maybe a little longer.</t>
  </si>
  <si>
    <t>Boris Johnson: (00:00);As we said last week, our objective is to delay and flatten the peak of the epidemic by bringing forward the right measures at the right time so that we minimize suffering and save life, and everything we do is based scrupulously on the best scientific advice.</t>
  </si>
  <si>
    <t>As we said last week, our objective is to delay and flatten the peak of the epidemic by bringing forward the right measures at the right time so that we minimize suffering and save life, and everything we do is based scrupulously on the best scientific advice.</t>
  </si>
  <si>
    <t>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t>
  </si>
  <si>
    <t>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t>
  </si>
  <si>
    <t>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t>
  </si>
  <si>
    <t>Yeah, so thanks, Vicki. Well, absolutely, what we’re doing is giving very strong advice that public venues, such as theaters, should no longer be visited. The proprietors of those venues that are taking the logical steps that you’d imagine. You’re seeing the change happen already.</t>
  </si>
  <si>
    <t>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t>
  </si>
  <si>
    <t>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t>
  </si>
  <si>
    <t>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t>
  </si>
  <si>
    <t>Dennis Staunton</t>
  </si>
  <si>
    <t>Irish Times</t>
  </si>
  <si>
    <t>Ireland</t>
  </si>
  <si>
    <t>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t>
  </si>
  <si>
    <t>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t>
  </si>
  <si>
    <t>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t>
  </si>
  <si>
    <t>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t>
  </si>
  <si>
    <t>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t>
  </si>
  <si>
    <t>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t>
  </si>
  <si>
    <t>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t>
  </si>
  <si>
    <t>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t>
  </si>
  <si>
    <t>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t>
  </si>
  <si>
    <t>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t>
  </si>
  <si>
    <t>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t>
  </si>
  <si>
    <t>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t>
  </si>
  <si>
    <t>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t>
  </si>
  <si>
    <t>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t>
  </si>
  <si>
    <t>Yeah so,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t>
  </si>
  <si>
    <t>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t>
  </si>
  <si>
    <t>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t>
  </si>
  <si>
    <t>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t>
  </si>
  <si>
    <t>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t>
  </si>
  <si>
    <t>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t>
  </si>
  <si>
    <t>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t>
  </si>
  <si>
    <t>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t>
  </si>
  <si>
    <t>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t>
  </si>
  <si>
    <t>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t>
  </si>
  <si>
    <t>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t>
  </si>
  <si>
    <t>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t>
  </si>
  <si>
    <t>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t>
  </si>
  <si>
    <t>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t>
  </si>
  <si>
    <t>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t>
  </si>
  <si>
    <t>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t>
  </si>
  <si>
    <t>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t>
  </si>
  <si>
    <t>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t>
  </si>
  <si>
    <t>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t>
  </si>
  <si>
    <t>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t>
  </si>
  <si>
    <t>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t>
  </si>
  <si>
    <t>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t>
  </si>
  <si>
    <t>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t>
  </si>
  <si>
    <t>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t>
  </si>
  <si>
    <t>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t>
  </si>
  <si>
    <t>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t>
  </si>
  <si>
    <t>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t>
  </si>
  <si>
    <t>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t>
  </si>
  <si>
    <t>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t>
  </si>
  <si>
    <t>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t>
  </si>
  <si>
    <t>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t>
  </si>
  <si>
    <t>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t>
  </si>
  <si>
    <t>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t>
  </si>
  <si>
    <t>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t>
  </si>
  <si>
    <t>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t>
  </si>
  <si>
    <t>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t>
  </si>
  <si>
    <t>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t>
  </si>
  <si>
    <t>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t>
  </si>
  <si>
    <t>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t>
  </si>
  <si>
    <t>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t>
  </si>
  <si>
    <t>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t>
  </si>
  <si>
    <t>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t>
  </si>
  <si>
    <t>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t>
  </si>
  <si>
    <t>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t>
  </si>
  <si>
    <t>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t>
  </si>
  <si>
    <t>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t>
  </si>
  <si>
    <t>Michael Settle</t>
  </si>
  <si>
    <t>Thank you. Prime Minister.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t>
  </si>
  <si>
    <t>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t>
  </si>
  <si>
    <t>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t>
  </si>
  <si>
    <t>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t>
  </si>
  <si>
    <t>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t>
  </si>
  <si>
    <t>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t>
  </si>
  <si>
    <t>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t>
  </si>
  <si>
    <t>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t>
  </si>
  <si>
    <t>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t>
  </si>
  <si>
    <t>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t>
  </si>
  <si>
    <t>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t>
  </si>
  <si>
    <t>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t>
  </si>
  <si>
    <t>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t>
  </si>
  <si>
    <t>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t>
  </si>
  <si>
    <t>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t>
  </si>
  <si>
    <t>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t>
  </si>
  <si>
    <t>UNCLEAR FROM TRANSCRIPT</t>
  </si>
  <si>
    <t>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t>
  </si>
  <si>
    <t>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t>
  </si>
  <si>
    <t>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t>
  </si>
  <si>
    <t>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t>
  </si>
  <si>
    <t>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t>
  </si>
  <si>
    <t>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t>
  </si>
  <si>
    <t>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t>
  </si>
  <si>
    <t>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t>
  </si>
  <si>
    <t>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t>
  </si>
  <si>
    <t>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t>
  </si>
  <si>
    <t>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t>
  </si>
  <si>
    <t>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t>
  </si>
  <si>
    <t>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t>
  </si>
  <si>
    <t>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t>
  </si>
  <si>
    <t>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t>
  </si>
  <si>
    <t>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t>
  </si>
  <si>
    <t>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t>
  </si>
  <si>
    <t>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t>
  </si>
  <si>
    <t>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t>
  </si>
  <si>
    <t>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t>
  </si>
  <si>
    <t>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t>
  </si>
  <si>
    <t>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t>
  </si>
  <si>
    <t>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t>
  </si>
  <si>
    <t>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t>
  </si>
  <si>
    <t>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t>
  </si>
  <si>
    <t>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t>
  </si>
  <si>
    <t>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t>
  </si>
  <si>
    <t>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t>
  </si>
  <si>
    <t>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t>
  </si>
  <si>
    <t>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t>
  </si>
  <si>
    <t>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t>
  </si>
  <si>
    <t>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t>
  </si>
  <si>
    <t>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t>
  </si>
  <si>
    <t>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t>
  </si>
  <si>
    <t>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t>
  </si>
  <si>
    <t>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t>
  </si>
  <si>
    <t>Paul Waugh</t>
  </si>
  <si>
    <t>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t>
  </si>
  <si>
    <t>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t>
  </si>
  <si>
    <t>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t>
  </si>
  <si>
    <t>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t>
  </si>
  <si>
    <t>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t>
  </si>
  <si>
    <t>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t>
  </si>
  <si>
    <t>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t>
  </si>
  <si>
    <t>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t>
  </si>
  <si>
    <t>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t>
  </si>
  <si>
    <t>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t>
  </si>
  <si>
    <t>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t>
  </si>
  <si>
    <t>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t>
  </si>
  <si>
    <t>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t>
  </si>
  <si>
    <t>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t>
  </si>
  <si>
    <t>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t>
  </si>
  <si>
    <t>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t>
  </si>
  <si>
    <t>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t>
  </si>
  <si>
    <t>https://www.rev.com/blog/transcripts/transcript-boris-johnson-says-uk-schools-will-close-indefinitely-due-to-coronavirus</t>
  </si>
  <si>
    <t>Boris Johnson: (18:04);On-</t>
  </si>
  <si>
    <t>On-</t>
  </si>
  <si>
    <t>Mar 18, 2020</t>
  </si>
  <si>
    <t>Boris Johnson: (23:02);Yeah.</t>
  </si>
  <si>
    <t>Tom: (25:30);[crosstalk 00:25:33]-</t>
  </si>
  <si>
    <t>[crosstalk 002533]-</t>
  </si>
  <si>
    <t>Boris Johnson: (28:27);Anything you want to say on that?</t>
  </si>
  <si>
    <t>Anything you want to say on that?</t>
  </si>
  <si>
    <t>Patrick Vallance: (18:04);On testing?</t>
  </si>
  <si>
    <t>On testing?</t>
  </si>
  <si>
    <t>Patrick Vallance: (18:03);Do-</t>
  </si>
  <si>
    <t>Do-</t>
  </si>
  <si>
    <t>Boris Johnson: (23:10);Yes, [crosstalk 00:23:13].</t>
  </si>
  <si>
    <t>Yes, [crosstalk 002313].</t>
  </si>
  <si>
    <t>Tom: (25:35);[crosstalk 00:25:36]-</t>
  </si>
  <si>
    <t>[crosstalk 002536]-</t>
  </si>
  <si>
    <t>Boris Johnson: (16:41);Thanks. Shehab Khan, ITV.</t>
  </si>
  <si>
    <t>Thanks. Shehab Khan, ITV.</t>
  </si>
  <si>
    <t>Boris Johnson: (16:10);Thanks. Jenney, anything you want to add on?</t>
  </si>
  <si>
    <t>Thanks. Jenney, anything you want to add on?</t>
  </si>
  <si>
    <t>Boris Johnson: (21:28);Heather Stewart, The Guardian.</t>
  </si>
  <si>
    <t>Heather Stewart, The Guardian.</t>
  </si>
  <si>
    <t>Boris Johnson: (25:28);And you had another question, what was it about?</t>
  </si>
  <si>
    <t>And you had another question, what was it about?</t>
  </si>
  <si>
    <t>Jenney Harries: (10:03);… as both the Prime Minister and Sir Patrick has indicated, but very happy to answer any clinical questions that come up.</t>
  </si>
  <si>
    <t>… as both the Prime Minister and Sir Patrick has indicated, but very happy to answer any clinical questions that come up.</t>
  </si>
  <si>
    <t>Boris Johnson: (09:44);Thanks so much, Patrick. Jenney, from your point of view.</t>
  </si>
  <si>
    <t>Thanks so much, Patrick. Jenney, from your point of view.</t>
  </si>
  <si>
    <t>Boris Johnson: (12:53);Jenney, I think you had a little on that as well.</t>
  </si>
  <si>
    <t>Jenney, I think you had a little on that as well.</t>
  </si>
  <si>
    <t>Boris Johnson: (25:31);It was another subject, what was it? It was a subject that’s been banished, it’s been done.</t>
  </si>
  <si>
    <t>It was another subject, what was it? It was a subject that’s been banished, it’s been done.</t>
  </si>
  <si>
    <t>Heather Stewart: (21:30);Hello, Heather Stewart from The Guardian.</t>
  </si>
  <si>
    <t>Hello, from The Guardian.</t>
  </si>
  <si>
    <t>Boris Johnson: (25:56);Hugo Guy from inews.</t>
  </si>
  <si>
    <t>Hugo Guy from inews.</t>
  </si>
  <si>
    <t>Boris Johnson: (29:49);Thank you all very much for coming along this evening. Thank you.</t>
  </si>
  <si>
    <t>Thank you all very much for coming along this evening. Thank you.</t>
  </si>
  <si>
    <t>Boris Johnson: (27:28);No. Well, I’ll ask Patrick to answer first, but, go.</t>
  </si>
  <si>
    <t>No. Well, I’ll ask Patrick to answer first, but, go.</t>
  </si>
  <si>
    <t>Boris Johnson: (19:45);Thanks. I got a Jim Picard down here. Is Jim Picard here? Thank you. Jim.</t>
  </si>
  <si>
    <t>Thanks. I got a Jim Picard down here. Is Jim Picard here? Thank you. Jim.</t>
  </si>
  <si>
    <t>Boris Johnson: (22:51);Wow, you’ve got a lot of questions here. Okay, Tom?</t>
  </si>
  <si>
    <t>Wow, you’ve got a lot of questions here. Okay, Tom?</t>
  </si>
  <si>
    <t>Jim Picard: (20:03);… near 12 billion pounds. Is that the case and does that signal that there’s going to be another multi billion pound investment in industries such as airlines?</t>
  </si>
  <si>
    <t>… near 12 billion pounds. Is that the case and does that signal that there’s going to be another multi billion pound investment in industries such as airlines?</t>
  </si>
  <si>
    <t>Tom: (22:56);Tom [inaudible 00:00:22:55]. Thank you, Prime Minister. On the closing of the schools, can you say is this a mandatory thing you are doing? Are they-</t>
  </si>
  <si>
    <t>[inaudible 00002255]. Thank you, Prime Minister. On the closing of the schools, can you say is this a mandatory thing you are doing? Are they-</t>
  </si>
  <si>
    <t>Tom: (23:02);Will they be required by law to do this, and what about the schools that have already closed, will they be required to reopen if, to teach the key workers you just [crosstalk 00:23:11]?</t>
  </si>
  <si>
    <t>Will they be required by law to do this, and what about the schools that have already closed, will they be required to reopen if, to teach the key workers you just [crosstalk 002311]?</t>
  </si>
  <si>
    <t>Boris Johnson: (10:06);Okay, excellent. Well, thank you very much, Jenney. Let’s go straight to to you for your questions on this. Beth Rigby, Sky News.</t>
  </si>
  <si>
    <t>Okay, excellent. Well, thank you very much, Jenney. Let’s go straight to to you for your questions on this. Beth Rigby, Sky News.</t>
  </si>
  <si>
    <t>Boris Johnson: (18:05);I think that’s a very good question about where … Shehab asked about where the testing would take place and I mean I think there’s a lot of progress we’re going to be making on that.</t>
  </si>
  <si>
    <t>I think that’s a very good question about where … Shehab asked about where the testing would take place and I mean I think there’s a lot of progress we’re going to be making on that.</t>
  </si>
  <si>
    <t>Jim Picard: (19:50);Prime Minister, you’ve got the emergency legislation coming out tomorrow and it’s reported that there’s a plan to lift the current cap on how much money you can invest in struggling industries, currently at 12 billion pounds. Is that the case? And does that signal-</t>
  </si>
  <si>
    <t>Prime Minister, you’ve got the emergency legislation coming out tomorrow and it’s reported that there’s a plan to lift the current cap on how much money you can invest in struggling industries, currently at 12 billion pounds. Is that the case? And does that signal-</t>
  </si>
  <si>
    <t>Boris Johnson: (26:54);Anyone? I don’t know. Okay, thank you. Okay, this is the last question I’m afraid for this round, folks, but there are going to be more of these sessions, as you know. So the last question goes to Charlotte Ivers of Talk Radio.</t>
  </si>
  <si>
    <t>Anyone? I don’t know. Okay, thank you. Okay, this is the last question I’m afraid for this round, folks, but there are going to be more of these sessions, as you know. So the last question goes to Charlotte Ivers of Talk Radio.</t>
  </si>
  <si>
    <t>Hugo Guy: (26:00);Thank you, Prime Minister. Following on from Beth’s question, is there any intention to bring in legal restrictions on when, where or how people can travel around, whether that’s specifically in London or more broadly?</t>
  </si>
  <si>
    <t>Thank you, Prime Minister. Following on from Beth’s question, is there any intention to bring in legal restrictions on when, where or how people can travel around, whether that’s specifically in London or more broadly?</t>
  </si>
  <si>
    <t>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t>
  </si>
  <si>
    <t>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t>
  </si>
  <si>
    <t>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t>
  </si>
  <si>
    <t>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t>
  </si>
  <si>
    <t>Boris Johnson: (25:37);It’s been, it’s been … I feel, it’s not a subject that’s being regularly discussed, I can tell you in Downey Street at the moment, and we’re getting on with, there are, legislation, there’s legislation in place that I have no intention of changing.</t>
  </si>
  <si>
    <t>It’s been, it’s been … I feel, it’s not a subject that’s being regularly discussed, I can tell you in Downey Street at the moment, and we’re getting on with, there are, legislation, there’s legislation in place that I have no intention of changing.</t>
  </si>
  <si>
    <t>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t>
  </si>
  <si>
    <t>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t>
  </si>
  <si>
    <t>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t>
  </si>
  <si>
    <t>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t>
  </si>
  <si>
    <t>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t>
  </si>
  <si>
    <t>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t>
  </si>
  <si>
    <t>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t>
  </si>
  <si>
    <t>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t>
  </si>
  <si>
    <t>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t>
  </si>
  <si>
    <t>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t>
  </si>
  <si>
    <t>###############################################################################################################################################################################################################################################################</t>
  </si>
  <si>
    <t>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t>
  </si>
  <si>
    <t>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t>
  </si>
  <si>
    <t>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t>
  </si>
  <si>
    <t>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t>
  </si>
  <si>
    <t>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t>
  </si>
  <si>
    <t>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t>
  </si>
  <si>
    <t>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t>
  </si>
  <si>
    <t>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t>
  </si>
  <si>
    <t>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t>
  </si>
  <si>
    <t>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t>
  </si>
  <si>
    <t>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t>
  </si>
  <si>
    <t>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t>
  </si>
  <si>
    <t>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t>
  </si>
  <si>
    <t>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t>
  </si>
  <si>
    <t>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t>
  </si>
  <si>
    <t>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t>
  </si>
  <si>
    <t>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t>
  </si>
  <si>
    <t>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t>
  </si>
  <si>
    <t>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t>
  </si>
  <si>
    <t>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t>
  </si>
  <si>
    <t>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t>
  </si>
  <si>
    <t>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t>
  </si>
  <si>
    <t>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t>
  </si>
  <si>
    <t>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t>
  </si>
  <si>
    <t>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t>
  </si>
  <si>
    <t>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t>
  </si>
  <si>
    <t>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t>
  </si>
  <si>
    <t>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t>
  </si>
  <si>
    <t>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t>
  </si>
  <si>
    <t>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t>
  </si>
  <si>
    <t>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t>
  </si>
  <si>
    <t>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t>
  </si>
  <si>
    <t>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t>
  </si>
  <si>
    <t>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t>
  </si>
  <si>
    <t>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t>
  </si>
  <si>
    <t>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t>
  </si>
  <si>
    <t>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t>
  </si>
  <si>
    <t>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t>
  </si>
  <si>
    <t>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t>
  </si>
  <si>
    <t>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t>
  </si>
  <si>
    <t>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t>
  </si>
  <si>
    <t>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t>
  </si>
  <si>
    <t>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t>
  </si>
  <si>
    <t>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t>
  </si>
  <si>
    <t>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t>
  </si>
  <si>
    <t>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t>
  </si>
  <si>
    <t>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t>
  </si>
  <si>
    <t>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t>
  </si>
  <si>
    <t>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t>
  </si>
  <si>
    <t>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t>
  </si>
  <si>
    <t>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t>
  </si>
  <si>
    <t>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t>
  </si>
  <si>
    <t>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t>
  </si>
  <si>
    <t>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t>
  </si>
  <si>
    <t>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t>
  </si>
  <si>
    <t>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t>
  </si>
  <si>
    <t>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t>
  </si>
  <si>
    <t>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t>
  </si>
  <si>
    <t>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t>
  </si>
  <si>
    <t>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t>
  </si>
  <si>
    <t>https://www.rev.com/blog/transcripts/boris-johnson-uk-coronavirus-update-transcript-uk-shuts-down-pubs-restaurants</t>
  </si>
  <si>
    <t>Jenny Harries: (16:58);[crosstalk 00:16:58] have the chance to answer questions on anything [crosstalk 00:16:58] science.</t>
  </si>
  <si>
    <t>[crosstalk 00] have the chance to answer questions on anything [crosstalk 00] science.</t>
  </si>
  <si>
    <t>Mar 21, 2020</t>
  </si>
  <si>
    <t>Boris Johnson: (25:41);[inaudible 00:00:25:40].</t>
  </si>
  <si>
    <t>[inaudible 00002540].</t>
  </si>
  <si>
    <t>Boris Johnson: (31:16);Rishi, on the shops.</t>
  </si>
  <si>
    <t>Rishi, on the shops.</t>
  </si>
  <si>
    <t>Boris Johnson: (20:19);Thanks, Rishi. Larisa Brown, Daily Mail.</t>
  </si>
  <si>
    <t>Thanks, Rishi. Larisa Brown, Daily Mail.</t>
  </si>
  <si>
    <t>Boris Johnson: (24:21);Sam Coates, Sky News.</t>
  </si>
  <si>
    <t>Sam Coates, Sky News.</t>
  </si>
  <si>
    <t>Boris Johnson: (35:25);You can start. Tom.</t>
  </si>
  <si>
    <t>You can start. Tom.</t>
  </si>
  <si>
    <t>Boris Johnson: (32:26);Yeah, sorry. PPE.</t>
  </si>
  <si>
    <t>Yeah, sorry. PPE.</t>
  </si>
  <si>
    <t>Boris Johnson: (34:40);Tom Newton Dunn, The Sun.</t>
  </si>
  <si>
    <t>Tom Newton Dunn, The Sun.</t>
  </si>
  <si>
    <t>Boris Johnson: (22:37);Shahid Khan, ITV.</t>
  </si>
  <si>
    <t>Shahid Khan, ITV.</t>
  </si>
  <si>
    <t>Boris Johnson: (16:53);Thank you very much, Rishi. Jenny, is there anything you want to say at this stage?</t>
  </si>
  <si>
    <t>Thank you very much, Rishi. Jenny, is there anything you want to say at this stage?</t>
  </si>
  <si>
    <t>Boris Johnson: (30:29);Francis Elliott, The Times.</t>
  </si>
  <si>
    <t>Francis Elliott, The Times.</t>
  </si>
  <si>
    <t>Boris Johnson: (06:11);Thank you all very much. I’m going to pass now to Rishi, who’s going to explain the financial support for workers.</t>
  </si>
  <si>
    <t>Thank you all very much. I’m going to pass now to Rishi, who’s going to explain the financial support for workers.</t>
  </si>
  <si>
    <t>Francis Elliott: (30:45);And Jenny Harries, could you update us on how we are doing with protective personal equipment? That’s obviously something that’s deeply concerning.</t>
  </si>
  <si>
    <t>And Jenny Harries, could you update us on how we are doing with protective personal equipment? That’s obviously something that’s deeply concerning.</t>
  </si>
  <si>
    <t>Boris Johnson: (16:58);Okay, well, perhaps you can help us field the, any questions from the scientific and medical point of view, as they come. Can I go first to Alex Forsyth from the BBC?</t>
  </si>
  <si>
    <t>Okay, well, perhaps you can help us field the, any questions from the scientific and medical point of view, as they come. Can I go first to Alex Forsyth from the BBC?</t>
  </si>
  <si>
    <t>Francis Elliott: (30:34);Thank you. Mr. Sunak, you mentioned shops. Can you clear up whether shops are to be forced to close? It didn’t appear on the list that was mentioned by the Prime Minister.</t>
  </si>
  <si>
    <t>Thank you. Mr. Sunak, you mentioned shops. Can you clear up whether shops are to be forced to close? It didn’t appear on the list that was mentioned by the Prime Minister.</t>
  </si>
  <si>
    <t>Boris Johnson: (03:27);And already, people have made a huge effort to comply with those measures for avoiding unnecessary social contact. But we need now to push down further on that curve of transmission between us.</t>
  </si>
  <si>
    <t>And already, people have made a huge effort to comply with those measures for avoiding unnecessary social contact. But we need now to push down further on that curve of transmission between us.</t>
  </si>
  <si>
    <t>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t>
  </si>
  <si>
    <t>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t>
  </si>
  <si>
    <t>Jenny Harries: (32:29);Sorry, PPE, yes. So PPE. So the country has a perfectly adequate supply of personal protective equipment, PPE, at the moment. That encompasses quite a wide range of different gowns, masks, gloves, all sorts of things.</t>
  </si>
  <si>
    <t>Sorry, PPE, yes. So PPE. So the country has a perfectly adequate supply of personal protective equipment, PPE, at the moment. That encompasses quite a wide range of different gowns, masks, gloves, all sorts of things.</t>
  </si>
  <si>
    <t>Boris Johnson: (38:15);And to the country: This time, it is different. We all remember what happened in 2008. This time, we want to make sure, as we heal the economic damage that this is causing, that we put the people first. Thanks all very much.</t>
  </si>
  <si>
    <t>And to the country This time, it is different. We all remember what happened in 2008. This time, we want to make sure, as we heal the economic damage that this is causing, that we put the people first. Thanks all very much.</t>
  </si>
  <si>
    <t>Shahid Khan: (22:55);And to the Chancellor, if I may, will this wage protection scheme cover those on zero-hour contracts? If so, given that so many people on zero-hour contracts do not have a set salary every month, how will their wages be determined, and who will determine them?</t>
  </si>
  <si>
    <t>And to the Chancellor, if I may, will this wage protection scheme cover those on zero-hour contracts? If so, given that so many people on zero-hour contracts do not have a set salary every month, how will their wages be determined, and who will determine them?</t>
  </si>
  <si>
    <t>Boris Johnson: (22:22);And I’m in regular contact with all members of my family, but I’ll be working very hard on Sunday, I can tell you that much. I’ll certainly be sending her my very best wishes and hope to get to see her.</t>
  </si>
  <si>
    <t>And I’m in regular contact with all members of my family, but I’ll be working very hard on Sunday, I can tell you that much. I’ll certainly be sending her my very best wishes and hope to get to see her.</t>
  </si>
  <si>
    <t>Boris Johnson: (05:55);And to ram that point home: The more effectively we follow the advice that we are given, the faster this country will stage both a medical and an economic recovery in full.</t>
  </si>
  <si>
    <t>And to ram that point home The more effectively we follow the advice that we are given, the faster this country will stage both a medical and an economic recovery in full.</t>
  </si>
  <si>
    <t>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t>
  </si>
  <si>
    <t>Today I am joined by the Chancellor of the Exchequer, Rishi Sunak, and Jenny Harries, Deputy Chief Medical Officer. Yesterday I set out the ambition of this government to turn the tide against coronavirus within three months. And I want to repeat that determination today.</t>
  </si>
  <si>
    <t>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t>
  </si>
  <si>
    <t>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t>
  </si>
  <si>
    <t>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t>
  </si>
  <si>
    <t>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t>
  </si>
  <si>
    <t>Boris Johnson: (04:23);Now, these are places where people come together, and indeed the whole purpose, in many cases, of these businesses is to bring people together. But the sad thing is, I’m afraid, today for now, at least physically, we need to keep people apart.</t>
  </si>
  <si>
    <t>Now, these are places where people come together, and indeed the whole purpose, in many cases, of these businesses is to bring people together. But the sad thing is, I’m afraid, today for now, at least physically, we need to keep people apart.</t>
  </si>
  <si>
    <t>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t>
  </si>
  <si>
    <t>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t>
  </si>
  <si>
    <t>Rishi Sunak: (12:47);We are launching in the coming days a major national advertising campaign to communicate the available business support for businesses and people. Please look very carefully at that support before making any decisions to lay people off. It’s on all of us.</t>
  </si>
  <si>
    <t>We are launching in the coming days a major national advertising campaign to communicate the available business support for businesses and people. Please look very carefully at that support before making any decisions to lay people off. It’s on all of us.</t>
  </si>
  <si>
    <t>Boris Johnson: (02:25);And in just a minute, Rishi is going to explain how we’re going to help workers of all kinds to get through this crisis, supporting you directly in a way that government has never done before, in addition to the package that we’ve already set out for business.</t>
  </si>
  <si>
    <t>And in just a minute, Rishi is going to explain how we’re going to help workers of all kinds to get through this crisis, supporting you directly in a way that government has never done before, in addition to the package that we’ve already set out for business.</t>
  </si>
  <si>
    <t>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t>
  </si>
  <si>
    <t>Larisa Brown</t>
  </si>
  <si>
    <t>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t>
  </si>
  <si>
    <t>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t>
  </si>
  <si>
    <t>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t>
  </si>
  <si>
    <t>Boris Johnson: (37:53);But that is why we are also simultaneously announcing a quite exceptional package of support, and not just for businesses, but for individual workers. And our message to business is that we will stand behind you, and we hope that you will stand behind your workers.</t>
  </si>
  <si>
    <t>But that is why we are also simultaneously announcing a quite exceptional package of support, and not just for businesses, but for individual workers. And our message to business is that we will stand behind you, and we hope that you will stand behind your workers.</t>
  </si>
  <si>
    <t>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t>
  </si>
  <si>
    <t>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t>
  </si>
  <si>
    <t>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t>
  </si>
  <si>
    <t>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t>
  </si>
  <si>
    <t>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t>
  </si>
  <si>
    <t>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t>
  </si>
  <si>
    <t>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t>
  </si>
  <si>
    <t>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t>
  </si>
  <si>
    <t>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t>
  </si>
  <si>
    <t>Today, I can announce that for the first time in our history, the government is going to step in and help to pay people’s wages. We’re setting up a new Coronavirus Job Retention Scheme. Any employer in the country, small or large, charitable or nonprofit, will be eligible for this scheme.</t>
  </si>
  <si>
    <t>Rishi Sunak: (13:07);We are starting a great national effort to protect jobs. But the truth is, we are already seeing job losses. And there may be more to come. I cannot promise you that no one will face hardship in the weeks ahead. So we will also act to protect you if the worst happens.</t>
  </si>
  <si>
    <t>We are starting a great national effort to protect jobs. But the truth is, we are already seeing job losses. And there may be more to come. I cannot promise you that no one will face hardship in the weeks ahead. So we will also act to protect you if the worst happens.</t>
  </si>
  <si>
    <t>Rishi Sunak: (15:16);The actions I’ve taken today represent an unprecedented economic intervention to support the jobs and incomes of the British people. A new, comprehensive job retention scheme. And a significantly strengthened safety net. Unprecedented measures, for unprecedented times.</t>
  </si>
  <si>
    <t>The actions I’ve taken today represent an unprecedented economic intervention to support the jobs and incomes of the British people. A new, comprehensive job retention scheme. And a significantly strengthened safety net. Unprecedented measures, for unprecedented times.</t>
  </si>
  <si>
    <t>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t>
  </si>
  <si>
    <t>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t>
  </si>
  <si>
    <t>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t>
  </si>
  <si>
    <t>Yeah, look, [inaudible 00],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t>
  </si>
  <si>
    <t>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t>
  </si>
  <si>
    <t>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t>
  </si>
  <si>
    <t>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t>
  </si>
  <si>
    <t>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t>
  </si>
  <si>
    <t>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t>
  </si>
  <si>
    <t>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t>
  </si>
  <si>
    <t>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t>
  </si>
  <si>
    <t>,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t>
  </si>
  <si>
    <t>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t>
  </si>
  <si>
    <t>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t>
  </si>
  <si>
    <t>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t>
  </si>
  <si>
    <t>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t>
  </si>
  <si>
    <t>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t>
  </si>
  <si>
    <t>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t>
  </si>
  <si>
    <t>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t>
  </si>
  <si>
    <t>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t>
  </si>
  <si>
    <t>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t>
  </si>
  <si>
    <t>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t>
  </si>
  <si>
    <t>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t>
  </si>
  <si>
    <t>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t>
  </si>
  <si>
    <t>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t>
  </si>
  <si>
    <t>Alex Forsyth</t>
  </si>
  <si>
    <t>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t>
  </si>
  <si>
    <t>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t>
  </si>
  <si>
    <t>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t>
  </si>
  <si>
    <t>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t>
  </si>
  <si>
    <t>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t>
  </si>
  <si>
    <t>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t>
  </si>
  <si>
    <t>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t>
  </si>
  <si>
    <t>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t>
  </si>
  <si>
    <t>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t>
  </si>
  <si>
    <t>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t>
  </si>
  <si>
    <t>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t>
  </si>
  <si>
    <t>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t>
  </si>
  <si>
    <t>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t>
  </si>
  <si>
    <t>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t>
  </si>
  <si>
    <t>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t>
  </si>
  <si>
    <t>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t>
  </si>
  <si>
    <t>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t>
  </si>
  <si>
    <t>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t>
  </si>
  <si>
    <t>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t>
  </si>
  <si>
    <t>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t>
  </si>
  <si>
    <t>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t>
  </si>
  <si>
    <t>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t>
  </si>
  <si>
    <t>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t>
  </si>
  <si>
    <t>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t>
  </si>
  <si>
    <t>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t>
  </si>
  <si>
    <t>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t>
  </si>
  <si>
    <t>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t>
  </si>
  <si>
    <t>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t>
  </si>
  <si>
    <t>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t>
  </si>
  <si>
    <t>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t>
  </si>
  <si>
    <t>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t>
  </si>
  <si>
    <t>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t>
  </si>
  <si>
    <t>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t>
  </si>
  <si>
    <t>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t>
  </si>
  <si>
    <t>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t>
  </si>
  <si>
    <t>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t>
  </si>
  <si>
    <t>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t>
  </si>
  <si>
    <t>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t>
  </si>
  <si>
    <t>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t>
  </si>
  <si>
    <t>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t>
  </si>
  <si>
    <t>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t>
  </si>
  <si>
    <t>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t>
  </si>
  <si>
    <t>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t>
  </si>
  <si>
    <t>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t>
  </si>
  <si>
    <t>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t>
  </si>
  <si>
    <t>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t>
  </si>
  <si>
    <t>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t>
  </si>
  <si>
    <t>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t>
  </si>
  <si>
    <t>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t>
  </si>
  <si>
    <t>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t>
  </si>
  <si>
    <t>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t>
  </si>
  <si>
    <t>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t>
  </si>
  <si>
    <t>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t>
  </si>
  <si>
    <t>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t>
  </si>
  <si>
    <t>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t>
  </si>
  <si>
    <t>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t>
  </si>
  <si>
    <t>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t>
  </si>
  <si>
    <t>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t>
  </si>
  <si>
    <t>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t>
  </si>
  <si>
    <t>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t>
  </si>
  <si>
    <t>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t>
  </si>
  <si>
    <t>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t>
  </si>
  <si>
    <t>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t>
  </si>
  <si>
    <t>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t>
  </si>
  <si>
    <t>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t>
  </si>
  <si>
    <t>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t>
  </si>
  <si>
    <t>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t>
  </si>
  <si>
    <t>https://www.rev.com/blog/transcripts/boris-johnson-uk-coronavirus-briefing-transcript-march-22-warns-italy-style-lockdown-is-possible</t>
  </si>
  <si>
    <t>Boris Johnson: (42:16);And wash your hands.</t>
  </si>
  <si>
    <t>And wash your hands.</t>
  </si>
  <si>
    <t>Mar 22, 2020</t>
  </si>
  <si>
    <t>Jenny: (42:16);And wash your …</t>
  </si>
  <si>
    <t>And wash your …</t>
  </si>
  <si>
    <t>Boris Johnson: (19:34);You’ll go.</t>
  </si>
  <si>
    <t>You’ll go.</t>
  </si>
  <si>
    <t>Boris Johnson: (35:07);Bring in the police?</t>
  </si>
  <si>
    <t>Bring in the police?</t>
  </si>
  <si>
    <t>Charles Haim: (41:43);Will you ban them?</t>
  </si>
  <si>
    <t>Charles Haim</t>
  </si>
  <si>
    <t>Will you ban them?</t>
  </si>
  <si>
    <t>Boris Johnson: (13:09);Thanks Robert. Jenny, is there anything you want to add?</t>
  </si>
  <si>
    <t>Thanks Robert. Jenny, is there anything you want to add?</t>
  </si>
  <si>
    <t>Boris Johnson: (45:07);Thank you all very much. See you next time. Thank you.</t>
  </si>
  <si>
    <t>Thank you all very much. See you next time. Thank you.</t>
  </si>
  <si>
    <t>Boris Johnson: (34:55);Thanks, Jenny. Larissa Brown, Daily Mail.</t>
  </si>
  <si>
    <t>Thanks, Jenny. Larissa Brown, Daily Mail.</t>
  </si>
  <si>
    <t>Boris Johnson: (24:22);Thanks, Jenny. Jess Savage, ITV. Jess.</t>
  </si>
  <si>
    <t>Thanks, Jenny. Jess Savage, ITV. Jess.</t>
  </si>
  <si>
    <t>Boris Johnson: (42:16);Robert.</t>
  </si>
  <si>
    <t>Robert.</t>
  </si>
  <si>
    <t>Boris Johnson: (37:29);Thanks Robert. Last question from … Oh sorry.</t>
  </si>
  <si>
    <t>Thanks Robert. Last question from … Oh sorry.</t>
  </si>
  <si>
    <t>Jenny: (29:07);[crosstalk 00:29:11]. Shall I start?</t>
  </si>
  <si>
    <t>[crosstalk 002911]. Shall I start?</t>
  </si>
  <si>
    <t>Boris Johnson: (40:41);On the technicalities of the size of gathering, if you don’t mind, I’m going to ask Jenny to answer.</t>
  </si>
  <si>
    <t>On the technicalities of the size of gathering, if you don’t mind, I’m going to ask Jenny to answer.</t>
  </si>
  <si>
    <t>Boris Johnson: (15:25);Thanks very much. Jenny. Let’s go to some questions now please. Vicki Young, BBC.</t>
  </si>
  <si>
    <t>Thanks very much. Jenny. Let’s go to some questions now please. Vicki Young, BBC.</t>
  </si>
  <si>
    <t>Boris Johnson: (40:00);Thank you. That’s very, very clear. Charles Haim is 10:00.</t>
  </si>
  <si>
    <t>Thank you. That’s very, very clear. Charles Haim is 1000.</t>
  </si>
  <si>
    <t>Larissa Brown: (34:58);Thank you. Prime Minister, people aren’t acting responsibly. So when are you going to get tougher and bring in the police and Mr.-</t>
  </si>
  <si>
    <t>Thank you. Prime Minister, people aren’t acting responsibly. So when are you going to get tougher and bring in the police and Mr.-</t>
  </si>
  <si>
    <t>Boris Johnson: (06:50);So, next Robert Jenrick to outline the shielding measures that we’re going to be bringing forward in the next few days. Robert.</t>
  </si>
  <si>
    <t>So, next Robert Jenrick to outline the shielding measures that we’re going to be bringing forward in the next few days. Robert.</t>
  </si>
  <si>
    <t>Boris Johnson: (28:18);Thank you. There we’re working very hard to gt it, to massively to increase it. Be of no doubt about that. Chris Smith, the Times.</t>
  </si>
  <si>
    <t>Thank you. There we’re working very hard to gt it, to massively to increase it. Be of no doubt about that. Chris Smith, the Times.</t>
  </si>
  <si>
    <t>Chris Smith: (28:55);And to the Prime Minister, you said we’re two weeks behind Italy, two weeks ago tomorrow, Italy imposed a lockdown. You’ve hinted today that you are thinking of that, but given where we are in the epidemic, if not now, then when?</t>
  </si>
  <si>
    <t>And to the Prime Minister, you said we’re two weeks behind Italy, two weeks ago tomorrow, Italy imposed a lockdown. You’ve hinted today that you are thinking of that, but given where we are in the epidemic, if not now, then when?</t>
  </si>
  <si>
    <t>Boris Johnson: (36:01);I’ve said it several times now, this afternoon, if people can’t do that, won’t do that, don’t do that, then yes, of course we’re going to have to bring in tougher measures. And we don’t want to do that, of course we don’t, but that may well be necessary.</t>
  </si>
  <si>
    <t>I’ve said it several times now, this afternoon, if people can’t do that, won’t do that, don’t do that, then yes, of course we’re going to have to bring in tougher measures. And we don’t want to do that, of course we don’t, but that may well be necessary.</t>
  </si>
  <si>
    <t>Charles Haim: (40:25);And then Mr. Jendrick, just very simple, straightforward question on the packages. Is the food going to be free and how will they actually order it? Just the precise details of how that process works.</t>
  </si>
  <si>
    <t>And then Mr. Jendrick, just very simple, straightforward question on the packages. Is the food going to be free and how will they actually order it? Just the precise details of how that process works.</t>
  </si>
  <si>
    <t>Boris Johnson: (44:49);And the more we comply now, with what Jenny and others have been saying, then the faster we will beat it and the faster we will get through it. That’s not the first time you’ve heard me say it, but it is absolutely true.</t>
  </si>
  <si>
    <t>And the more we comply now, with what Jenny and others have been saying, then the faster we will beat it and the faster we will get through it. That’s not the first time you’ve heard me say it, but it is absolutely true.</t>
  </si>
  <si>
    <t>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t>
  </si>
  <si>
    <t>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t>
  </si>
  <si>
    <t>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t>
  </si>
  <si>
    <t>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t>
  </si>
  <si>
    <t>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t>
  </si>
  <si>
    <t>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t>
  </si>
  <si>
    <t>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t>
  </si>
  <si>
    <t>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t>
  </si>
  <si>
    <t>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t>
  </si>
  <si>
    <t>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t>
  </si>
  <si>
    <t>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t>
  </si>
  <si>
    <t>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t>
  </si>
  <si>
    <t>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t>
  </si>
  <si>
    <t>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t>
  </si>
  <si>
    <t>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t>
  </si>
  <si>
    <t>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t>
  </si>
  <si>
    <t>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t>
  </si>
  <si>
    <t>Jessica Savage</t>
  </si>
  <si>
    <t>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t>
  </si>
  <si>
    <t>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t>
  </si>
  <si>
    <t>,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t>
  </si>
  <si>
    <t>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t>
  </si>
  <si>
    <t>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t>
  </si>
  <si>
    <t>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t>
  </si>
  <si>
    <t>Robert Jenrick</t>
  </si>
  <si>
    <t>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t>
  </si>
  <si>
    <t>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t>
  </si>
  <si>
    <t>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t>
  </si>
  <si>
    <t>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t>
  </si>
  <si>
    <t>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t>
  </si>
  <si>
    <t>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t>
  </si>
  <si>
    <t>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t>
  </si>
  <si>
    <t>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t>
  </si>
  <si>
    <t>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t>
  </si>
  <si>
    <t>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t>
  </si>
  <si>
    <t>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t>
  </si>
  <si>
    <t>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t>
  </si>
  <si>
    <t>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t>
  </si>
  <si>
    <t>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t>
  </si>
  <si>
    <t>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t>
  </si>
  <si>
    <t>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t>
  </si>
  <si>
    <t>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t>
  </si>
  <si>
    <t>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t>
  </si>
  <si>
    <t>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t>
  </si>
  <si>
    <t>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t>
  </si>
  <si>
    <t>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t>
  </si>
  <si>
    <t>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t>
  </si>
  <si>
    <t>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t>
  </si>
  <si>
    <t>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t>
  </si>
  <si>
    <t>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t>
  </si>
  <si>
    <t>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t>
  </si>
  <si>
    <t>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t>
  </si>
  <si>
    <t>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t>
  </si>
  <si>
    <t>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t>
  </si>
  <si>
    <t>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t>
  </si>
  <si>
    <t>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t>
  </si>
  <si>
    <t>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t>
  </si>
  <si>
    <t>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t>
  </si>
  <si>
    <t>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t>
  </si>
  <si>
    <t>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t>
  </si>
  <si>
    <t>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t>
  </si>
  <si>
    <t>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t>
  </si>
  <si>
    <t>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t>
  </si>
  <si>
    <t>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t>
  </si>
  <si>
    <t>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t>
  </si>
  <si>
    <t>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t>
  </si>
  <si>
    <t>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t>
  </si>
  <si>
    <t>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t>
  </si>
  <si>
    <t>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t>
  </si>
  <si>
    <t>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t>
  </si>
  <si>
    <t>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t>
  </si>
  <si>
    <t>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t>
  </si>
  <si>
    <t>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t>
  </si>
  <si>
    <t>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t>
  </si>
  <si>
    <t>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t>
  </si>
  <si>
    <t>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t>
  </si>
  <si>
    <t>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t>
  </si>
  <si>
    <t>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t>
  </si>
  <si>
    <t>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t>
  </si>
  <si>
    <t>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t>
  </si>
  <si>
    <t>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t>
  </si>
  <si>
    <t>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t>
  </si>
  <si>
    <t>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t>
  </si>
  <si>
    <t>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t>
  </si>
  <si>
    <t>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t>
  </si>
  <si>
    <t>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t>
  </si>
  <si>
    <t>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t>
  </si>
  <si>
    <t>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t>
  </si>
  <si>
    <t>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t>
  </si>
  <si>
    <t>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t>
  </si>
  <si>
    <t>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t>
  </si>
  <si>
    <t>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t>
  </si>
  <si>
    <t>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t>
  </si>
  <si>
    <t>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t>
  </si>
  <si>
    <t>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t>
  </si>
  <si>
    <t>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t>
  </si>
  <si>
    <t>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t>
  </si>
  <si>
    <t>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t>
  </si>
  <si>
    <t>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t>
  </si>
  <si>
    <t>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t>
  </si>
  <si>
    <t>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t>
  </si>
  <si>
    <t>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t>
  </si>
  <si>
    <t>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t>
  </si>
  <si>
    <t>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t>
  </si>
  <si>
    <t>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t>
  </si>
  <si>
    <t>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t>
  </si>
  <si>
    <t>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t>
  </si>
  <si>
    <t>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t>
  </si>
  <si>
    <t>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t>
  </si>
  <si>
    <t>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t>
  </si>
  <si>
    <t>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t>
  </si>
  <si>
    <t>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t>
  </si>
  <si>
    <t>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t>
  </si>
  <si>
    <t>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t>
  </si>
  <si>
    <t>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t>
  </si>
  <si>
    <t>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t>
  </si>
  <si>
    <t>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t>
  </si>
  <si>
    <t>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t>
  </si>
  <si>
    <t>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t>
  </si>
  <si>
    <t>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t>
  </si>
  <si>
    <t>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t>
  </si>
  <si>
    <t>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t>
  </si>
  <si>
    <t>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t>
  </si>
  <si>
    <t>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t>
  </si>
  <si>
    <t>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t>
  </si>
  <si>
    <t>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t>
  </si>
  <si>
    <t>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t>
  </si>
  <si>
    <t>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t>
  </si>
  <si>
    <t>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t>
  </si>
  <si>
    <t>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t>
  </si>
  <si>
    <t>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t>
  </si>
  <si>
    <t>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t>
  </si>
  <si>
    <t>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t>
  </si>
  <si>
    <t>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t>
  </si>
  <si>
    <t>https://www.rev.com/blog/transcripts/boris-johnson-coronavirus-speech-transcript-announces-uk-lockdown-you-must-stay-at-home</t>
  </si>
  <si>
    <t>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t>
  </si>
  <si>
    <t>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t>
  </si>
  <si>
    <t>Mar 23, 2020</t>
  </si>
  <si>
    <t>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t>
  </si>
  <si>
    <t>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t>
  </si>
  <si>
    <t>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t>
  </si>
  <si>
    <t>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t>
  </si>
  <si>
    <t>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t>
  </si>
  <si>
    <t>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t>
  </si>
  <si>
    <t>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t>
  </si>
  <si>
    <t>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t>
  </si>
  <si>
    <t>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t>
  </si>
  <si>
    <t>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t>
  </si>
  <si>
    <t>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t>
  </si>
  <si>
    <t>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t>
  </si>
  <si>
    <t>https://www.rev.com/blog/transcripts/boris-johnson-uk-coronavirus-daily-briefing-transcript-march-25</t>
  </si>
  <si>
    <t>Boris Johnson: (37:46);(silence)</t>
  </si>
  <si>
    <t>Mar 25, 2020</t>
  </si>
  <si>
    <t>Boris Johnson: (37:46);Thanks, everybody.</t>
  </si>
  <si>
    <t>Thanks, everybody.</t>
  </si>
  <si>
    <t>Patrick: (28:18);Nothing to add.</t>
  </si>
  <si>
    <t>Nothing to add.</t>
  </si>
  <si>
    <t>Boris Johnson: (29:37);Chris.</t>
  </si>
  <si>
    <t>Chris.</t>
  </si>
  <si>
    <t>Male: (17:53);Patrick [crosstalk 00:17:54]</t>
  </si>
  <si>
    <t>Patrick [crosstalk 001754]</t>
  </si>
  <si>
    <t>Chris: (23:54);I don’t know whether perhaps you want to add anything on the modeling side?</t>
  </si>
  <si>
    <t>I don’t know whether perhaps you want to add anything on the modeling side?</t>
  </si>
  <si>
    <t>Boris Johnson: (19:49);Thank you. Beth Rigby, Sky News.</t>
  </si>
  <si>
    <t>Thank you. Beth Rigby, Sky News.</t>
  </si>
  <si>
    <t>Boris Johnson: (30:52);Thanks very much, Patrick. Sam Lister, the State Express.</t>
  </si>
  <si>
    <t>Thanks very much, Patrick. Sam Lister, the State Express.</t>
  </si>
  <si>
    <t>Boris Johnson: (32:47);Is there anything you want to add on any of that?</t>
  </si>
  <si>
    <t>Is there anything you want to add on any of that?</t>
  </si>
  <si>
    <t>Boris Johnson: (15:09);But on testing, perhaps, Chris, would you like to say some more?</t>
  </si>
  <si>
    <t>But on testing, perhaps, Chris, would you like to say some more?</t>
  </si>
  <si>
    <t>Boris Johnson: (33:18);That is absolutely right. Thank you. David Hughes, last question. David Hughes, PA.</t>
  </si>
  <si>
    <t>That is absolutely right. Thank you. David Hughes, last question. David Hughes, PA.</t>
  </si>
  <si>
    <t>Patrick: (32:53);The most important measures got put in place first and that’s the right thing to do. Washing hands was critical. Isolating, household isolation, get these things, and now we’ve got a very…</t>
  </si>
  <si>
    <t>The most important measures got put in place first and that’s the right thing to do. Washing hands was critical. Isolating, household isolation, get these things, and now we’ve got a very…</t>
  </si>
  <si>
    <t>Chris: (22:03);An epidemic pattern at this point in time. So that’s entirely reasonable and all of us of course are dealing with a new infection and therefore are having to take the science from quite a low base very fast in terms of the advice we give.</t>
  </si>
  <si>
    <t>An epidemic pattern at this point in time. So that’s entirely reasonable and all of us of course are dealing with a new infection and therefore are having to take the science from quite a low base very fast in terms of the advice we give.</t>
  </si>
  <si>
    <t>Gary Gibbon: (25:33);Prime Minister, the frontline staff and the National Health Service and in working in social care couldn’t be clearer. They want that test on COVID-19 that tells them whether they got it, they want it now.</t>
  </si>
  <si>
    <t>Prime Minister, the frontline staff and the National Health Service and in working in social care couldn’t be clearer. They want that test on COVID-19 that tells them whether they got it, they want it now.</t>
  </si>
  <si>
    <t>Chris: (30:16);I do not think, and I want to be clear, that this is something we’ll suddenly be ordering on the internet next week. We need to go through the evaluation, then the first critical uses, and then spread it out from that point of view, and we need to do that in a systematic way.</t>
  </si>
  <si>
    <t>I do not think, and I want to be clear, that this is something we’ll suddenly be ordering on the internet next week. We need to go through the evaluation, then the first critical uses, and then spread it out from that point of view, and we need to do that in a systematic way.</t>
  </si>
  <si>
    <t>Chris: (28:04);Clearly we’re doing a lot of testing here though. For example, looking at the numbers we’ve done so far, 97,000 tests already conducted. It’s not that there is no testing going on, what we need, clearly, is to be able to scale it up.</t>
  </si>
  <si>
    <t>Clearly we’re doing a lot of testing here though. For example, looking at the numbers we’ve done so far, 97,000 tests already conducted. It’s not that there is no testing going on, what we need, clearly, is to be able to scale it up.</t>
  </si>
  <si>
    <t>Chris: (21:49);Well, I can certainly give an answer. Patrick might want to add to this. The first thing is the modeling … Every country does this slightly differently, and every country has got a slightly different epidemic pattern at this point in time, so that’s entirely reasonable.</t>
  </si>
  <si>
    <t>Well, I can certainly give an answer. Patrick might want to add to this. The first thing is the modeling … Every country does this slightly differently, and every country has got a slightly different epidemic pattern at this point in time, so that’s entirely reasonable.</t>
  </si>
  <si>
    <t>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t>
  </si>
  <si>
    <t>…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t>
  </si>
  <si>
    <t>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t>
  </si>
  <si>
    <t>Some components of it are old, but the scale of this is something which is obviously occurred at extraordinary speed and that’s just a practical reality. And I think anyone who understands how supply chains work and the huge demand for this there is globally would understand that.</t>
  </si>
  <si>
    <t>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t>
  </si>
  <si>
    <t>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t>
  </si>
  <si>
    <t>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t>
  </si>
  <si>
    <t>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t>
  </si>
  <si>
    <t>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t>
  </si>
  <si>
    <t>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t>
  </si>
  <si>
    <t>Boris Johnson: (34:47);I genuinely don’t think there’s been a time in our history in the last century, certainly, when the government of this country has put its arms around so many people to get us through a very tough time. We will get through it and we will get through it together.</t>
  </si>
  <si>
    <t>I genuinely don’t think there’s been a time in our history in the last century, certainly, when the government of this country has put its arms around so many people to get us through a very tough time. We will get through it and we will get through it together.</t>
  </si>
  <si>
    <t>Boris Johnson: (26:50);But to answer your question about the types of tests that we have, the differences that you see in between the UK’s provision for testing and other countries, I think it probably would be most helpful if I again pass to Chris and to Patrick to explain. Chris.</t>
  </si>
  <si>
    <t>But to answer your question about the types of tests that we have, the differences that you see in between the UK’s provision for testing and other countries, I think it probably would be most helpful if I again pass to Chris and to Patrick to explain. Chris.</t>
  </si>
  <si>
    <t>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t>
  </si>
  <si>
    <t>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t>
  </si>
  <si>
    <t>Boris Johnson: (26:31);The antigen or the antibody tests that have been described. And as, Matt Hancock, the Health Secretary has said, we’re going up from 5,000 to 10,000 tests per day, to 25,000 and so on. Hopefully very soon up to 250,000 a day.</t>
  </si>
  <si>
    <t>The antigen or the antibody tests that have been described. And as, Matt Hancock, the Health Secretary has said, we’re going up from 5,000 to 10,000 tests per day, to 25,000 and so on. Hopefully very soon up to 250,000 a day.</t>
  </si>
  <si>
    <t>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t>
  </si>
  <si>
    <t>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t>
  </si>
  <si>
    <t>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t>
  </si>
  <si>
    <t>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t>
  </si>
  <si>
    <t>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t>
  </si>
  <si>
    <t>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t>
  </si>
  <si>
    <t>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t>
  </si>
  <si>
    <t>[inaudible 00] Patrick, on the numbers of people who have the disease asymptomatically, there was a study I saw quoted from some Oxford academics saying that as many as 50% may have had it asymptomatically. I think a lot of people have seen that story. How do you evaluate that at this stage?</t>
  </si>
  <si>
    <t>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t>
  </si>
  <si>
    <t>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t>
  </si>
  <si>
    <t>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t>
  </si>
  <si>
    <t>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t>
  </si>
  <si>
    <t>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t>
  </si>
  <si>
    <t>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t>
  </si>
  <si>
    <t>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t>
  </si>
  <si>
    <t>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t>
  </si>
  <si>
    <t>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t>
  </si>
  <si>
    <t>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t>
  </si>
  <si>
    <t>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t>
  </si>
  <si>
    <t>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t>
  </si>
  <si>
    <t>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t>
  </si>
  <si>
    <t>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t>
  </si>
  <si>
    <t>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t>
  </si>
  <si>
    <t>…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t>
  </si>
  <si>
    <t>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t>
  </si>
  <si>
    <t>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t>
  </si>
  <si>
    <t>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t>
  </si>
  <si>
    <t>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t>
  </si>
  <si>
    <t>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t>
  </si>
  <si>
    <t>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t>
  </si>
  <si>
    <t>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t>
  </si>
  <si>
    <t>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t>
  </si>
  <si>
    <t>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t>
  </si>
  <si>
    <t>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t>
  </si>
  <si>
    <t>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t>
  </si>
  <si>
    <t>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t>
  </si>
  <si>
    <t>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t>
  </si>
  <si>
    <t>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t>
  </si>
  <si>
    <t>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t>
  </si>
  <si>
    <t>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t>
  </si>
  <si>
    <t>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t>
  </si>
  <si>
    <t>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t>
  </si>
  <si>
    <t>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t>
  </si>
  <si>
    <t>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t>
  </si>
  <si>
    <t>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t>
  </si>
  <si>
    <t>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t>
  </si>
  <si>
    <t>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t>
  </si>
  <si>
    <t>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t>
  </si>
  <si>
    <t>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t>
  </si>
  <si>
    <t>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t>
  </si>
  <si>
    <t>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t>
  </si>
  <si>
    <t>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t>
  </si>
  <si>
    <t>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t>
  </si>
  <si>
    <t>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t>
  </si>
  <si>
    <t>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t>
  </si>
  <si>
    <t>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t>
  </si>
  <si>
    <t>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t>
  </si>
  <si>
    <t>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t>
  </si>
  <si>
    <t>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t>
  </si>
  <si>
    <t>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t>
  </si>
  <si>
    <t>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t>
  </si>
  <si>
    <t>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t>
  </si>
  <si>
    <t>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t>
  </si>
  <si>
    <t>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t>
  </si>
  <si>
    <t>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t>
  </si>
  <si>
    <t>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t>
  </si>
  <si>
    <t>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t>
  </si>
  <si>
    <t>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t>
  </si>
  <si>
    <t>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t>
  </si>
  <si>
    <t>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t>
  </si>
  <si>
    <t>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t>
  </si>
  <si>
    <t>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t>
  </si>
  <si>
    <t>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t>
  </si>
  <si>
    <t>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t>
  </si>
  <si>
    <t>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t>
  </si>
  <si>
    <t>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t>
  </si>
  <si>
    <t>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t>
  </si>
  <si>
    <t>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t>
  </si>
  <si>
    <t>https://www.rev.com/blog/transcripts/transcript-british-officials-give-coronavirus-updates-on-march-29</t>
  </si>
  <si>
    <t>Kate Proctor: (28:31);It’s okay.</t>
  </si>
  <si>
    <t>Kate Proctor</t>
  </si>
  <si>
    <t>It’s okay.</t>
  </si>
  <si>
    <t>Mar 29, 2020</t>
  </si>
  <si>
    <t>Robert Jenrick: (28:30);Oh, sorry. I do apologize, Kate. Go ahead.</t>
  </si>
  <si>
    <t>Oh, sorry. I do apologize, Kate. Go ahead.</t>
  </si>
  <si>
    <t>Robert Jenrick: (11:28);Thank you, Jenny. I think that’s very clear. I’ll take the next question from [Pool 00:11:31] brand from ITV. Pool.</t>
  </si>
  <si>
    <t>Thank you, Jenny. I think that’s very clear. I’ll take the next question from [Pool 001131] brand from ITV. Pool.</t>
  </si>
  <si>
    <t>Robert Jenrick: (28:32);Hi, good evening?</t>
  </si>
  <si>
    <t>Hi, good evening?</t>
  </si>
  <si>
    <t>Kate Proctor: (28:25);I think the further question is from Kate Proctor from The Guardian.</t>
  </si>
  <si>
    <t>I think the further question is from from The Guardian.</t>
  </si>
  <si>
    <t>Sam: (19:54);If I could ask the secretary of state, we’ve seen a number of police forces over the weekend set up hotlines where people can report concerns about-</t>
  </si>
  <si>
    <t>Sam Lister</t>
  </si>
  <si>
    <t>The Daily Express</t>
  </si>
  <si>
    <t>If I could ask the secretary of state, we’ve seen a number of police forces over the weekend set up hotlines where people can report concerns about-</t>
  </si>
  <si>
    <t>Robert Jenrick: (15:20);If I could take the next question from David Shukman, who’s from the BBC. David, good afternoon.</t>
  </si>
  <si>
    <t>If I could take the next question from David Shukman, who’s from the BBC. David, good afternoon.</t>
  </si>
  <si>
    <t>Robert Jenrick: (24:52);Now, I’ll come down to the last question, which is from Jack Blanchard from POLITICO. Jack, good afternoon.</t>
  </si>
  <si>
    <t>Now, I’ll come down to the last question, which is from Jack Blanchard from POLITICO. Jack, good afternoon.</t>
  </si>
  <si>
    <t>Speaker 3: (20:02);… where people can report concerns about the neighbors or the people they believe how flouted the rules. Would you encourage people to raise their concerns with these hotlines?</t>
  </si>
  <si>
    <t>… where people can report concerns about the neighbors or the people they believe how flouted the rules. Would you encourage people to raise their concerns with these hotlines?</t>
  </si>
  <si>
    <t>Robert Jenrick: (28:14);Very good. Well, I think there’s… Sorry, I think there’s one further question please from Channel 5.</t>
  </si>
  <si>
    <t>Very good. Well, I think there’s… Sorry, I think there’s one further question please from Channel 5.</t>
  </si>
  <si>
    <t>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t>
  </si>
  <si>
    <t>Oh, thank you. If I could ask Dr. Harris first, I just want to be really clear about what you’ve said. Are you saying that come judgment day in two or three weeks time, if you’ve not seen the necessary changes that you require, the country realistically is facing lockdown for six months.</t>
  </si>
  <si>
    <t>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t>
  </si>
  <si>
    <t>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t>
  </si>
  <si>
    <t>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t>
  </si>
  <si>
    <t>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t>
  </si>
  <si>
    <t>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t>
  </si>
  <si>
    <t>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t>
  </si>
  <si>
    <t>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t>
  </si>
  <si>
    <t>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t>
  </si>
  <si>
    <t>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t>
  </si>
  <si>
    <t>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t>
  </si>
  <si>
    <t>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t>
  </si>
  <si>
    <t>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t>
  </si>
  <si>
    <t>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t>
  </si>
  <si>
    <t>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t>
  </si>
  <si>
    <t>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t>
  </si>
  <si>
    <t>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t>
  </si>
  <si>
    <t>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t>
  </si>
  <si>
    <t>Jack Blanchard</t>
  </si>
  <si>
    <t>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t>
  </si>
  <si>
    <t>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t>
  </si>
  <si>
    <t>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t>
  </si>
  <si>
    <t>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t>
  </si>
  <si>
    <t>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t>
  </si>
  <si>
    <t>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t>
  </si>
  <si>
    <t>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t>
  </si>
  <si>
    <t>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t>
  </si>
  <si>
    <t>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t>
  </si>
  <si>
    <t>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t>
  </si>
  <si>
    <t>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t>
  </si>
  <si>
    <t>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t>
  </si>
  <si>
    <t>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t>
  </si>
  <si>
    <t>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t>
  </si>
  <si>
    <t>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t>
  </si>
  <si>
    <t>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t>
  </si>
  <si>
    <t>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t>
  </si>
  <si>
    <t>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t>
  </si>
  <si>
    <t>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t>
  </si>
  <si>
    <t>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t>
  </si>
  <si>
    <t>Simon Israel</t>
  </si>
  <si>
    <t>Home Affairs</t>
  </si>
  <si>
    <t>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t>
  </si>
  <si>
    <t>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t>
  </si>
  <si>
    <t>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t>
  </si>
  <si>
    <t>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t>
  </si>
  <si>
    <t>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t>
  </si>
  <si>
    <t>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t>
  </si>
  <si>
    <t>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t>
  </si>
  <si>
    <t>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t>
  </si>
  <si>
    <t>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t>
  </si>
  <si>
    <t>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t>
  </si>
  <si>
    <t>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t>
  </si>
  <si>
    <t>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t>
  </si>
  <si>
    <t>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t>
  </si>
  <si>
    <t>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t>
  </si>
  <si>
    <t>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t>
  </si>
  <si>
    <t>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t>
  </si>
  <si>
    <t>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t>
  </si>
  <si>
    <t>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t>
  </si>
  <si>
    <t>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t>
  </si>
  <si>
    <t>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t>
  </si>
  <si>
    <t>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t>
  </si>
  <si>
    <t>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t>
  </si>
  <si>
    <t>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t>
  </si>
  <si>
    <t>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t>
  </si>
  <si>
    <t>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t>
  </si>
  <si>
    <t>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t>
  </si>
  <si>
    <t>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t>
  </si>
  <si>
    <t>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t>
  </si>
  <si>
    <t>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t>
  </si>
  <si>
    <t>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t>
  </si>
  <si>
    <t>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t>
  </si>
  <si>
    <t>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t>
  </si>
  <si>
    <t>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t>
  </si>
  <si>
    <t>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t>
  </si>
  <si>
    <t>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t>
  </si>
  <si>
    <t>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t>
  </si>
  <si>
    <t>…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t>
  </si>
  <si>
    <t>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t>
  </si>
  <si>
    <t>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t>
  </si>
  <si>
    <t>Row Labels</t>
  </si>
  <si>
    <t>Grand Total</t>
  </si>
  <si>
    <t>Apperances</t>
  </si>
  <si>
    <t>field LOOKUP</t>
  </si>
  <si>
    <t>Sum of Apperances</t>
  </si>
  <si>
    <t>Average of Apperances2</t>
  </si>
  <si>
    <t>Max. of Apperances2</t>
  </si>
  <si>
    <t>Speaker</t>
  </si>
  <si>
    <t>lookup</t>
  </si>
  <si>
    <t>Notes</t>
  </si>
  <si>
    <t>2 transcripts - other is Boris's statement</t>
  </si>
  <si>
    <t>Apr 5, 2020</t>
  </si>
  <si>
    <t>2 dated April 6 so use URL instead</t>
  </si>
  <si>
    <t>2 ministers</t>
  </si>
  <si>
    <t>urldate</t>
  </si>
  <si>
    <t>Sum of Sentence lasted (calculated by avg wpm if last sentence)</t>
  </si>
  <si>
    <t>17-Mar</t>
  </si>
  <si>
    <t>18-Mar</t>
  </si>
  <si>
    <t>21-Mar</t>
  </si>
  <si>
    <t>22-Mar</t>
  </si>
  <si>
    <t>25-Mar</t>
  </si>
  <si>
    <t>29-Mar</t>
  </si>
  <si>
    <t>01-Apr</t>
  </si>
  <si>
    <t>03-Apr</t>
  </si>
  <si>
    <t>05-Apr</t>
  </si>
  <si>
    <t>06-Apr</t>
  </si>
  <si>
    <t>07-Apr</t>
  </si>
  <si>
    <t>08-Apr</t>
  </si>
  <si>
    <t>09-Apr</t>
  </si>
  <si>
    <t>10-Apr</t>
  </si>
  <si>
    <t>12-Apr</t>
  </si>
  <si>
    <t>14-Apr</t>
  </si>
  <si>
    <t>16-Apr</t>
  </si>
  <si>
    <t>20-Apr</t>
  </si>
  <si>
    <t>21-Apr</t>
  </si>
  <si>
    <t>22-Apr</t>
  </si>
  <si>
    <t>23-Apr</t>
  </si>
  <si>
    <t>27-Apr</t>
  </si>
  <si>
    <t>COUNT</t>
  </si>
  <si>
    <t>CHECK</t>
  </si>
  <si>
    <t>% of all time</t>
  </si>
  <si>
    <t>UNPRECEDENTED</t>
  </si>
  <si>
    <t>Sum of UNPRECEDENTED</t>
  </si>
  <si>
    <t>CAPACITY</t>
  </si>
  <si>
    <t>Sum of CAPACITY</t>
  </si>
  <si>
    <t>LOCKDOWN</t>
  </si>
  <si>
    <t>Media mentions of lockdown</t>
  </si>
  <si>
    <t>Govt mentions of lockdown</t>
  </si>
  <si>
    <t>TEST</t>
  </si>
  <si>
    <t>Sum of TEST</t>
  </si>
  <si>
    <t>STRAIN</t>
  </si>
  <si>
    <t>RAMP</t>
  </si>
  <si>
    <t>SCIENCE</t>
  </si>
  <si>
    <t>SUPPL</t>
  </si>
  <si>
    <t>FOCUS</t>
  </si>
  <si>
    <t>Sum of STRAIN</t>
  </si>
  <si>
    <t>Sum of RAMP</t>
  </si>
  <si>
    <t>Sum of SUPPL</t>
  </si>
  <si>
    <t>Sum of FOCUS</t>
  </si>
  <si>
    <t>Sum of SCIENCE</t>
  </si>
  <si>
    <t>care home</t>
  </si>
  <si>
    <t>hospital</t>
  </si>
  <si>
    <t>Sum of care home</t>
  </si>
  <si>
    <t>Sum of hospital</t>
  </si>
  <si>
    <t>NHS</t>
  </si>
  <si>
    <t>Sum of NHS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</si>
</sst>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rgb="FF000000"/>
      <name val="Calibri"/>
      <family val="2"/>
      <scheme val="minor"/>
    </font>
    <font>
      <sz val="12"/>
      <color rgb="FF000000"/>
      <name val="Calibri"/>
      <family val="2"/>
      <scheme val="minor"/>
    </font>
    <font>
      <b/>
      <sz val="12"/>
      <color rgb="FF00000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65" fontId="0" fillId="0" borderId="0" xfId="0" applyNumberFormat="1"/>
    <xf numFmtId="0" fontId="18" fillId="0" borderId="0" xfId="0" applyFont="1"/>
    <xf numFmtId="0" fontId="19" fillId="0" borderId="0" xfId="0" applyFont="1"/>
    <xf numFmtId="0" fontId="20" fillId="0" borderId="0" xfId="0" applyFont="1"/>
    <xf numFmtId="0" fontId="16" fillId="0" borderId="0" xfId="0" applyFont="1"/>
    <xf numFmtId="164" fontId="0" fillId="0" borderId="0" xfId="0" applyNumberFormat="1"/>
    <xf numFmtId="14" fontId="0" fillId="0" borderId="0" xfId="0" applyNumberFormat="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1">
    <dxf>
      <numFmt numFmtId="165"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53.544176736112" createdVersion="6" refreshedVersion="6" minRefreshableVersion="3" recordCount="87" xr:uid="{00000000-000A-0000-FFFF-FFFF2F000000}">
  <cacheSource type="worksheet">
    <worksheetSource ref="A1:W88" sheet="apps by name"/>
  </cacheSource>
  <cacheFields count="24">
    <cacheField name="Row Labels" numFmtId="0">
      <sharedItems/>
    </cacheField>
    <cacheField name="Apperances" numFmtId="0">
      <sharedItems containsSemiMixedTypes="0" containsString="0" containsNumber="1" containsInteger="1" minValue="1" maxValue="10" count="8">
        <n v="10"/>
        <n v="9"/>
        <n v="6"/>
        <n v="5"/>
        <n v="4"/>
        <n v="3"/>
        <n v="2"/>
        <n v="1"/>
      </sharedItems>
    </cacheField>
    <cacheField name="field LOOKUP" numFmtId="0">
      <sharedItems count="7">
        <s v="Politics"/>
        <s v="Health/Science"/>
        <s v="General"/>
        <s v="Social Affairs"/>
        <s v="N/A"/>
        <s v="Economics/Business"/>
        <s v="Home Affairs"/>
      </sharedItems>
    </cacheField>
    <cacheField name="Apr 1, 2020" numFmtId="0">
      <sharedItems containsString="0" containsBlank="1" containsNumber="1" containsInteger="1" minValue="1" maxValue="3"/>
    </cacheField>
    <cacheField name="Apr 10, 2020" numFmtId="0">
      <sharedItems containsString="0" containsBlank="1" containsNumber="1" containsInteger="1" minValue="1" maxValue="3"/>
    </cacheField>
    <cacheField name="Apr 12, 2020" numFmtId="0">
      <sharedItems containsString="0" containsBlank="1" containsNumber="1" containsInteger="1" minValue="1" maxValue="8"/>
    </cacheField>
    <cacheField name="Apr 14, 2020" numFmtId="0">
      <sharedItems containsString="0" containsBlank="1" containsNumber="1" containsInteger="1" minValue="1" maxValue="4"/>
    </cacheField>
    <cacheField name="Apr 16, 2020" numFmtId="0">
      <sharedItems containsString="0" containsBlank="1" containsNumber="1" containsInteger="1" minValue="2" maxValue="4"/>
    </cacheField>
    <cacheField name="Apr 20, 2020" numFmtId="0">
      <sharedItems containsString="0" containsBlank="1" containsNumber="1" containsInteger="1" minValue="1" maxValue="4"/>
    </cacheField>
    <cacheField name="Apr 21, 2020" numFmtId="0">
      <sharedItems containsString="0" containsBlank="1" containsNumber="1" containsInteger="1" minValue="1" maxValue="3"/>
    </cacheField>
    <cacheField name="Apr 22, 2020" numFmtId="0">
      <sharedItems containsString="0" containsBlank="1" containsNumber="1" containsInteger="1" minValue="2" maxValue="5"/>
    </cacheField>
    <cacheField name="Apr 23, 2020" numFmtId="0">
      <sharedItems containsString="0" containsBlank="1" containsNumber="1" containsInteger="1" minValue="1" maxValue="3"/>
    </cacheField>
    <cacheField name="Apr 27, 2020" numFmtId="0">
      <sharedItems containsString="0" containsBlank="1" containsNumber="1" containsInteger="1" minValue="2" maxValue="4"/>
    </cacheField>
    <cacheField name="Apr 3, 2020" numFmtId="0">
      <sharedItems containsString="0" containsBlank="1" containsNumber="1" containsInteger="1" minValue="1" maxValue="5"/>
    </cacheField>
    <cacheField name="Apr 6, 2020" numFmtId="0">
      <sharedItems containsString="0" containsBlank="1" containsNumber="1" containsInteger="1" minValue="1" maxValue="8"/>
    </cacheField>
    <cacheField name="Apr 7, 2020" numFmtId="0">
      <sharedItems containsString="0" containsBlank="1" containsNumber="1" containsInteger="1" minValue="2" maxValue="2"/>
    </cacheField>
    <cacheField name="Apr 8, 2020" numFmtId="0">
      <sharedItems containsString="0" containsBlank="1" containsNumber="1" containsInteger="1" minValue="2" maxValue="3"/>
    </cacheField>
    <cacheField name="Apr 9, 2020" numFmtId="0">
      <sharedItems containsString="0" containsBlank="1" containsNumber="1" containsInteger="1" minValue="2" maxValue="4"/>
    </cacheField>
    <cacheField name="Mar 17, 2020" numFmtId="0">
      <sharedItems containsString="0" containsBlank="1" containsNumber="1" containsInteger="1" minValue="1" maxValue="3"/>
    </cacheField>
    <cacheField name="Mar 18, 2020" numFmtId="0">
      <sharedItems containsString="0" containsBlank="1" containsNumber="1" containsInteger="1" minValue="1" maxValue="2"/>
    </cacheField>
    <cacheField name="Mar 21, 2020" numFmtId="0">
      <sharedItems containsString="0" containsBlank="1" containsNumber="1" containsInteger="1" minValue="1" maxValue="3"/>
    </cacheField>
    <cacheField name="Mar 22, 2020" numFmtId="0">
      <sharedItems containsString="0" containsBlank="1" containsNumber="1" containsInteger="1" minValue="1" maxValue="4"/>
    </cacheField>
    <cacheField name="Mar 25, 2020" numFmtId="0">
      <sharedItems containsString="0" containsBlank="1" containsNumber="1" containsInteger="1" minValue="1" maxValue="2"/>
    </cacheField>
    <cacheField name="Mar 29, 2020" numFmtId="0">
      <sharedItems containsString="0" containsBlank="1" containsNumber="1" containsInteger="1" minValue="1" maxValue="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57.718351967589" createdVersion="6" refreshedVersion="6" minRefreshableVersion="3" recordCount="1936" xr:uid="{00000000-000A-0000-FFFF-FFFF82000000}">
  <cacheSource type="worksheet">
    <worksheetSource ref="A1:AK1937" sheet="dptranscriptswlookup"/>
  </cacheSource>
  <cacheFields count="38">
    <cacheField name="INDEX" numFmtId="0">
      <sharedItems containsSemiMixedTypes="0" containsString="0" containsNumber="1" containsInteger="1" minValue="4" maxValue="2049"/>
    </cacheField>
    <cacheField name="url" numFmtId="0">
      <sharedItems/>
    </cacheField>
    <cacheField name="urldate" numFmtId="0">
      <sharedItems containsBlank="1"/>
    </cacheField>
    <cacheField name="transcript" numFmtId="0">
      <sharedItems longText="1"/>
    </cacheField>
    <cacheField name="speakerclean" numFmtId="0">
      <sharedItems/>
    </cacheField>
    <cacheField name="lookuporg" numFmtId="0">
      <sharedItems containsMixedTypes="1" containsNumber="1" containsInteger="1" minValue="0" maxValue="0"/>
    </cacheField>
    <cacheField name="lookupcategory" numFmtId="0">
      <sharedItems containsMixedTypes="1" containsNumber="1" containsInteger="1" minValue="0" maxValue="0" count="5">
        <s v="Government"/>
        <e v="#N/A"/>
        <s v="Media"/>
        <s v="Unknown"/>
        <n v="0"/>
      </sharedItems>
    </cacheField>
    <cacheField name="lookupindustry" numFmtId="0">
      <sharedItems containsMixedTypes="1" containsNumber="1" containsInteger="1" minValue="0" maxValue="0"/>
    </cacheField>
    <cacheField name="lookupfield" numFmtId="0">
      <sharedItems/>
    </cacheField>
    <cacheField name="lookupgeocat" numFmtId="0">
      <sharedItems containsMixedTypes="1" containsNumber="1" containsInteger="1" minValue="0" maxValue="0"/>
    </cacheField>
    <cacheField name="lookupgeoarea" numFmtId="0">
      <sharedItems containsMixedTypes="1" containsNumber="1" containsInteger="1" minValue="0" maxValue="0"/>
    </cacheField>
    <cacheField name="Words only" numFmtId="0">
      <sharedItems longText="1"/>
    </cacheField>
    <cacheField name="UNPRECEDENTED" numFmtId="0">
      <sharedItems containsSemiMixedTypes="0" containsString="0" containsNumber="1" containsInteger="1" minValue="0" maxValue="3"/>
    </cacheField>
    <cacheField name="CAPACITY" numFmtId="0">
      <sharedItems containsSemiMixedTypes="0" containsString="0" containsNumber="1" containsInteger="1" minValue="0" maxValue="5"/>
    </cacheField>
    <cacheField name="STRAIN" numFmtId="0">
      <sharedItems containsSemiMixedTypes="0" containsString="0" containsNumber="1" containsInteger="1" minValue="0" maxValue="1"/>
    </cacheField>
    <cacheField name="RAMP" numFmtId="0">
      <sharedItems containsSemiMixedTypes="0" containsString="0" containsNumber="1" containsInteger="1" minValue="0" maxValue="3"/>
    </cacheField>
    <cacheField name="care home" numFmtId="0">
      <sharedItems containsSemiMixedTypes="0" containsString="0" containsNumber="1" containsInteger="1" minValue="0" maxValue="6"/>
    </cacheField>
    <cacheField name="hospital" numFmtId="0">
      <sharedItems containsSemiMixedTypes="0" containsString="0" containsNumber="1" containsInteger="1" minValue="0" maxValue="5"/>
    </cacheField>
    <cacheField name="NHS" numFmtId="0">
      <sharedItems containsSemiMixedTypes="0" containsString="0" containsNumber="1" containsInteger="1" minValue="0" maxValue="10" count="7">
        <n v="1"/>
        <n v="0"/>
        <n v="2"/>
        <n v="3"/>
        <n v="5"/>
        <n v="10"/>
        <n v="4"/>
      </sharedItems>
    </cacheField>
    <cacheField name="SUPPL" numFmtId="0">
      <sharedItems containsSemiMixedTypes="0" containsString="0" containsNumber="1" containsInteger="1" minValue="0" maxValue="4"/>
    </cacheField>
    <cacheField name="FOCUS" numFmtId="0">
      <sharedItems containsSemiMixedTypes="0" containsString="0" containsNumber="1" containsInteger="1" minValue="0" maxValue="3"/>
    </cacheField>
    <cacheField name="SCIENCE" numFmtId="0">
      <sharedItems containsSemiMixedTypes="0" containsString="0" containsNumber="1" containsInteger="1" minValue="0" maxValue="3"/>
    </cacheField>
    <cacheField name="TEST" numFmtId="0">
      <sharedItems containsSemiMixedTypes="0" containsString="0" containsNumber="1" containsInteger="1" minValue="0" maxValue="9"/>
    </cacheField>
    <cacheField name="LOCKDOWN" numFmtId="0">
      <sharedItems containsSemiMixedTypes="0" containsString="0" containsNumber="1" containsInteger="1" minValue="0" maxValue="4"/>
    </cacheField>
    <cacheField name="LEN" numFmtId="0">
      <sharedItems containsSemiMixedTypes="0" containsString="0" containsNumber="1" containsInteger="1" minValue="22" maxValue="2142"/>
    </cacheField>
    <cacheField name="Datestamp" numFmtId="0">
      <sharedItems/>
    </cacheField>
    <cacheField name="dateasdate" numFmtId="14">
      <sharedItems containsSemiMixedTypes="0" containsNonDate="0" containsDate="1" containsString="0" minDate="2020-03-17T00:00:00" maxDate="2020-04-28T00:00:00" count="23">
        <d v="2020-04-12T00:00:00"/>
        <d v="2020-04-14T00:00:00"/>
        <d v="2020-04-16T00:00:00"/>
        <d v="2020-04-20T00:00:00"/>
        <d v="2020-04-21T00:00:00"/>
        <d v="2020-04-22T00:00:00"/>
        <d v="2020-04-23T00:00:00"/>
        <d v="2020-04-27T00:00:00"/>
        <d v="2020-04-10T00:00:00"/>
        <d v="2020-04-09T00:00:00"/>
        <d v="2020-03-23T00:00:00"/>
        <d v="2020-03-22T00:00:00"/>
        <d v="2020-03-25T00:00:00"/>
        <d v="2020-03-21T00:00:00"/>
        <d v="2020-03-29T00:00:00"/>
        <d v="2020-04-07T00:00:00"/>
        <d v="2020-04-01T00:00:00"/>
        <d v="2020-04-03T00:00:00"/>
        <d v="2020-04-05T00:00:00"/>
        <d v="2020-04-06T00:00:00"/>
        <d v="2020-04-08T00:00:00"/>
        <d v="2020-03-17T00:00:00"/>
        <d v="2020-03-18T00:00:00"/>
      </sharedItems>
      <fieldGroup par="37" base="26">
        <rangePr groupBy="days" startDate="2020-03-17T00:00:00" endDate="2020-04-28T00:00:00"/>
        <groupItems count="368">
          <s v="&lt;17/03/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8/04/2020"/>
        </groupItems>
      </fieldGroup>
    </cacheField>
    <cacheField name="Timestamp as time" numFmtId="21">
      <sharedItems containsSemiMixedTypes="0" containsNonDate="0" containsDate="1" containsString="0" minDate="1899-12-30T00:00:00" maxDate="1899-12-31T00:00:00"/>
    </cacheField>
    <cacheField name="Start time" numFmtId="21">
      <sharedItems containsSemiMixedTypes="0" containsNonDate="0" containsDate="1" containsString="0" minDate="1899-12-30T00:00:00" maxDate="1899-12-31T00:00:00"/>
    </cacheField>
    <cacheField name="Period time (not including last sentence)" numFmtId="0">
      <sharedItems containsDate="1" containsMixedTypes="1" minDate="1899-12-30T00:00:00" maxDate="1899-12-30T01:01:36"/>
    </cacheField>
    <cacheField name="Last speech" numFmtId="0">
      <sharedItems/>
    </cacheField>
    <cacheField name="Sentence lasted (calculated by avg wpm if last sentence)" numFmtId="21">
      <sharedItems containsSemiMixedTypes="0" containsNonDate="0" containsDate="1" containsString="0" minDate="1899-12-30T00:00:00" maxDate="1899-12-30T00:03:29"/>
    </cacheField>
    <cacheField name="Last sentence" numFmtId="0">
      <sharedItems/>
    </cacheField>
    <cacheField name="Word count" numFmtId="0">
      <sharedItems containsSemiMixedTypes="0" containsString="0" containsNumber="1" containsInteger="1" minValue="1" maxValue="357"/>
    </cacheField>
    <cacheField name="Words per minute" numFmtId="0">
      <sharedItems containsString="0" containsBlank="1" containsNumber="1" containsInteger="1" minValue="0" maxValue="720"/>
    </cacheField>
    <cacheField name="Time based on average wpm" numFmtId="21">
      <sharedItems containsSemiMixedTypes="0" containsNonDate="0" containsDate="1" containsString="0" minDate="1899-12-30T00:00:00" maxDate="1899-12-31T00:00:00"/>
    </cacheField>
    <cacheField name="Latest time for event" numFmtId="21">
      <sharedItems containsSemiMixedTypes="0" containsNonDate="0" containsDate="1" containsString="0" minDate="1899-12-30T00:05:25" maxDate="1899-12-30T01:29:23"/>
    </cacheField>
    <cacheField name="Months" numFmtId="0" databaseField="0">
      <fieldGroup base="26">
        <rangePr groupBy="months" startDate="2020-03-17T00:00:00" endDate="2020-04-28T00:00:00"/>
        <groupItems count="14">
          <s v="&lt;17/03/2020"/>
          <s v="Jan"/>
          <s v="Feb"/>
          <s v="Mar"/>
          <s v="Apr"/>
          <s v="May"/>
          <s v="Jun"/>
          <s v="Jul"/>
          <s v="Aug"/>
          <s v="Sep"/>
          <s v="Oct"/>
          <s v="Nov"/>
          <s v="Dec"/>
          <s v="&gt;28/04/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7">
  <r>
    <s v="Laura Kuenssberg"/>
    <x v="0"/>
    <x v="0"/>
    <n v="1"/>
    <m/>
    <m/>
    <n v="4"/>
    <n v="2"/>
    <m/>
    <n v="3"/>
    <m/>
    <n v="1"/>
    <m/>
    <m/>
    <n v="3"/>
    <n v="2"/>
    <n v="2"/>
    <m/>
    <m/>
    <n v="1"/>
    <m/>
    <m/>
    <n v="2"/>
    <m/>
  </r>
  <r>
    <s v="Robert Peston"/>
    <x v="0"/>
    <x v="0"/>
    <n v="3"/>
    <m/>
    <m/>
    <m/>
    <m/>
    <n v="2"/>
    <n v="3"/>
    <n v="2"/>
    <n v="3"/>
    <n v="2"/>
    <n v="5"/>
    <n v="3"/>
    <n v="2"/>
    <m/>
    <m/>
    <n v="2"/>
    <m/>
    <m/>
    <m/>
    <m/>
    <m/>
  </r>
  <r>
    <s v="Beth Rigby"/>
    <x v="1"/>
    <x v="0"/>
    <n v="2"/>
    <m/>
    <m/>
    <m/>
    <m/>
    <n v="2"/>
    <m/>
    <n v="2"/>
    <n v="1"/>
    <n v="2"/>
    <m/>
    <n v="2"/>
    <m/>
    <m/>
    <m/>
    <n v="3"/>
    <n v="1"/>
    <m/>
    <m/>
    <n v="1"/>
    <m/>
  </r>
  <r>
    <s v="Hugh Pym"/>
    <x v="2"/>
    <x v="1"/>
    <m/>
    <n v="3"/>
    <m/>
    <m/>
    <m/>
    <n v="2"/>
    <m/>
    <m/>
    <m/>
    <n v="3"/>
    <n v="1"/>
    <n v="1"/>
    <m/>
    <m/>
    <n v="3"/>
    <m/>
    <m/>
    <m/>
    <m/>
    <m/>
    <m/>
  </r>
  <r>
    <s v="Sam Coates"/>
    <x v="3"/>
    <x v="0"/>
    <m/>
    <m/>
    <m/>
    <m/>
    <n v="2"/>
    <m/>
    <m/>
    <m/>
    <m/>
    <m/>
    <n v="2"/>
    <m/>
    <m/>
    <m/>
    <n v="4"/>
    <m/>
    <m/>
    <n v="3"/>
    <n v="4"/>
    <m/>
    <m/>
  </r>
  <r>
    <s v="Tom Newton Dunn"/>
    <x v="3"/>
    <x v="0"/>
    <m/>
    <n v="3"/>
    <m/>
    <n v="4"/>
    <m/>
    <m/>
    <m/>
    <n v="2"/>
    <m/>
    <m/>
    <m/>
    <n v="3"/>
    <m/>
    <m/>
    <m/>
    <m/>
    <m/>
    <n v="2"/>
    <m/>
    <m/>
    <m/>
  </r>
  <r>
    <s v="Ben Kentish"/>
    <x v="4"/>
    <x v="0"/>
    <m/>
    <n v="2"/>
    <m/>
    <m/>
    <n v="3"/>
    <m/>
    <m/>
    <m/>
    <n v="2"/>
    <m/>
    <m/>
    <m/>
    <m/>
    <m/>
    <n v="4"/>
    <m/>
    <m/>
    <m/>
    <m/>
    <m/>
    <m/>
  </r>
  <r>
    <s v="Andy Bell"/>
    <x v="5"/>
    <x v="0"/>
    <m/>
    <m/>
    <m/>
    <m/>
    <m/>
    <n v="3"/>
    <m/>
    <m/>
    <m/>
    <m/>
    <n v="1"/>
    <m/>
    <m/>
    <n v="2"/>
    <m/>
    <m/>
    <m/>
    <m/>
    <m/>
    <m/>
    <m/>
  </r>
  <r>
    <s v="Charlotte Ivers"/>
    <x v="5"/>
    <x v="0"/>
    <m/>
    <n v="2"/>
    <m/>
    <m/>
    <m/>
    <m/>
    <m/>
    <m/>
    <m/>
    <m/>
    <m/>
    <n v="4"/>
    <m/>
    <m/>
    <m/>
    <m/>
    <n v="1"/>
    <m/>
    <m/>
    <m/>
    <m/>
  </r>
  <r>
    <s v="Chris Smith"/>
    <x v="5"/>
    <x v="2"/>
    <m/>
    <m/>
    <m/>
    <m/>
    <m/>
    <m/>
    <n v="2"/>
    <m/>
    <m/>
    <m/>
    <m/>
    <n v="4"/>
    <m/>
    <m/>
    <m/>
    <m/>
    <m/>
    <m/>
    <n v="2"/>
    <m/>
    <m/>
  </r>
  <r>
    <s v="Francis Elliott"/>
    <x v="5"/>
    <x v="0"/>
    <m/>
    <m/>
    <m/>
    <n v="2"/>
    <m/>
    <m/>
    <m/>
    <m/>
    <m/>
    <m/>
    <m/>
    <m/>
    <m/>
    <m/>
    <m/>
    <m/>
    <m/>
    <n v="3"/>
    <m/>
    <n v="1"/>
    <m/>
  </r>
  <r>
    <s v="Gary Gibbon"/>
    <x v="5"/>
    <x v="0"/>
    <m/>
    <m/>
    <m/>
    <m/>
    <m/>
    <m/>
    <m/>
    <m/>
    <m/>
    <n v="2"/>
    <m/>
    <m/>
    <m/>
    <n v="2"/>
    <m/>
    <m/>
    <m/>
    <m/>
    <m/>
    <n v="2"/>
    <m/>
  </r>
  <r>
    <s v="Gordon Rayner"/>
    <x v="5"/>
    <x v="0"/>
    <m/>
    <m/>
    <m/>
    <m/>
    <m/>
    <m/>
    <m/>
    <n v="3"/>
    <m/>
    <n v="4"/>
    <m/>
    <m/>
    <m/>
    <m/>
    <m/>
    <n v="3"/>
    <m/>
    <m/>
    <m/>
    <m/>
    <m/>
  </r>
  <r>
    <s v="Heather Stewart"/>
    <x v="5"/>
    <x v="0"/>
    <m/>
    <m/>
    <m/>
    <m/>
    <m/>
    <m/>
    <m/>
    <m/>
    <m/>
    <m/>
    <m/>
    <m/>
    <n v="2"/>
    <m/>
    <m/>
    <n v="1"/>
    <n v="2"/>
    <m/>
    <m/>
    <m/>
    <m/>
  </r>
  <r>
    <s v="Joe Murphy"/>
    <x v="5"/>
    <x v="0"/>
    <m/>
    <m/>
    <m/>
    <m/>
    <n v="3"/>
    <m/>
    <m/>
    <m/>
    <n v="2"/>
    <m/>
    <m/>
    <m/>
    <n v="2"/>
    <m/>
    <m/>
    <m/>
    <m/>
    <m/>
    <m/>
    <m/>
    <m/>
  </r>
  <r>
    <s v="Shehab Khan"/>
    <x v="5"/>
    <x v="0"/>
    <m/>
    <m/>
    <m/>
    <m/>
    <m/>
    <m/>
    <m/>
    <m/>
    <m/>
    <m/>
    <m/>
    <n v="2"/>
    <m/>
    <m/>
    <m/>
    <m/>
    <n v="1"/>
    <n v="2"/>
    <m/>
    <m/>
    <m/>
  </r>
  <r>
    <s v="Victoria MacDonald"/>
    <x v="5"/>
    <x v="1"/>
    <m/>
    <m/>
    <m/>
    <m/>
    <m/>
    <m/>
    <n v="1"/>
    <m/>
    <m/>
    <m/>
    <m/>
    <n v="2"/>
    <m/>
    <m/>
    <m/>
    <n v="1"/>
    <m/>
    <m/>
    <m/>
    <m/>
    <m/>
  </r>
  <r>
    <s v="Anna Mikhailova"/>
    <x v="6"/>
    <x v="0"/>
    <m/>
    <n v="1"/>
    <m/>
    <m/>
    <m/>
    <m/>
    <m/>
    <m/>
    <m/>
    <m/>
    <m/>
    <n v="2"/>
    <m/>
    <m/>
    <m/>
    <m/>
    <m/>
    <m/>
    <m/>
    <m/>
    <m/>
  </r>
  <r>
    <s v="Dave West"/>
    <x v="6"/>
    <x v="1"/>
    <m/>
    <n v="3"/>
    <m/>
    <m/>
    <m/>
    <m/>
    <m/>
    <m/>
    <m/>
    <n v="4"/>
    <m/>
    <m/>
    <m/>
    <m/>
    <m/>
    <m/>
    <m/>
    <m/>
    <m/>
    <m/>
    <m/>
  </r>
  <r>
    <s v="David Hughes"/>
    <x v="6"/>
    <x v="0"/>
    <m/>
    <m/>
    <m/>
    <m/>
    <m/>
    <m/>
    <m/>
    <n v="2"/>
    <m/>
    <m/>
    <m/>
    <m/>
    <m/>
    <m/>
    <m/>
    <m/>
    <m/>
    <m/>
    <m/>
    <n v="1"/>
    <m/>
  </r>
  <r>
    <s v="David Shukman"/>
    <x v="6"/>
    <x v="1"/>
    <m/>
    <m/>
    <n v="2"/>
    <m/>
    <m/>
    <m/>
    <m/>
    <m/>
    <m/>
    <m/>
    <m/>
    <m/>
    <m/>
    <m/>
    <m/>
    <m/>
    <m/>
    <m/>
    <m/>
    <m/>
    <n v="1"/>
  </r>
  <r>
    <s v="George Parker"/>
    <x v="6"/>
    <x v="0"/>
    <m/>
    <m/>
    <m/>
    <m/>
    <m/>
    <m/>
    <m/>
    <m/>
    <m/>
    <m/>
    <m/>
    <m/>
    <m/>
    <m/>
    <n v="3"/>
    <n v="1"/>
    <m/>
    <m/>
    <m/>
    <m/>
    <m/>
  </r>
  <r>
    <s v="Harriet Line"/>
    <x v="6"/>
    <x v="0"/>
    <m/>
    <m/>
    <m/>
    <m/>
    <m/>
    <m/>
    <m/>
    <m/>
    <m/>
    <m/>
    <m/>
    <n v="3"/>
    <m/>
    <m/>
    <m/>
    <n v="1"/>
    <m/>
    <m/>
    <m/>
    <m/>
    <m/>
  </r>
  <r>
    <s v="Hugo Gye"/>
    <x v="6"/>
    <x v="0"/>
    <m/>
    <m/>
    <m/>
    <m/>
    <m/>
    <m/>
    <m/>
    <m/>
    <m/>
    <m/>
    <m/>
    <m/>
    <m/>
    <m/>
    <n v="3"/>
    <m/>
    <n v="1"/>
    <m/>
    <m/>
    <m/>
    <m/>
  </r>
  <r>
    <s v="Jason Groves"/>
    <x v="6"/>
    <x v="0"/>
    <m/>
    <m/>
    <m/>
    <m/>
    <m/>
    <m/>
    <m/>
    <m/>
    <m/>
    <m/>
    <m/>
    <m/>
    <n v="2"/>
    <m/>
    <m/>
    <n v="2"/>
    <m/>
    <m/>
    <m/>
    <m/>
    <m/>
  </r>
  <r>
    <s v="Jim Picard"/>
    <x v="6"/>
    <x v="0"/>
    <m/>
    <m/>
    <m/>
    <m/>
    <m/>
    <m/>
    <m/>
    <m/>
    <m/>
    <m/>
    <m/>
    <n v="4"/>
    <m/>
    <m/>
    <m/>
    <m/>
    <n v="2"/>
    <m/>
    <m/>
    <m/>
    <m/>
  </r>
  <r>
    <s v="Larisa Brown"/>
    <x v="6"/>
    <x v="0"/>
    <m/>
    <m/>
    <m/>
    <m/>
    <m/>
    <m/>
    <m/>
    <m/>
    <m/>
    <m/>
    <m/>
    <m/>
    <m/>
    <m/>
    <m/>
    <m/>
    <m/>
    <n v="1"/>
    <n v="2"/>
    <m/>
    <m/>
  </r>
  <r>
    <s v="Macer Hall"/>
    <x v="6"/>
    <x v="0"/>
    <m/>
    <m/>
    <m/>
    <m/>
    <m/>
    <m/>
    <m/>
    <m/>
    <n v="2"/>
    <m/>
    <m/>
    <m/>
    <m/>
    <n v="2"/>
    <m/>
    <m/>
    <m/>
    <m/>
    <m/>
    <m/>
    <m/>
  </r>
  <r>
    <s v="Paul Brand"/>
    <x v="6"/>
    <x v="0"/>
    <m/>
    <m/>
    <m/>
    <n v="2"/>
    <m/>
    <m/>
    <m/>
    <m/>
    <m/>
    <m/>
    <m/>
    <m/>
    <m/>
    <m/>
    <m/>
    <m/>
    <m/>
    <m/>
    <m/>
    <m/>
    <n v="1"/>
  </r>
  <r>
    <s v="Pippa Crerar"/>
    <x v="6"/>
    <x v="0"/>
    <m/>
    <m/>
    <m/>
    <m/>
    <m/>
    <m/>
    <n v="1"/>
    <m/>
    <m/>
    <m/>
    <m/>
    <m/>
    <m/>
    <n v="3"/>
    <m/>
    <m/>
    <m/>
    <m/>
    <m/>
    <m/>
    <m/>
  </r>
  <r>
    <s v="Tom Clarke"/>
    <x v="6"/>
    <x v="1"/>
    <m/>
    <m/>
    <m/>
    <m/>
    <n v="4"/>
    <m/>
    <m/>
    <m/>
    <m/>
    <m/>
    <m/>
    <m/>
    <m/>
    <n v="2"/>
    <m/>
    <m/>
    <m/>
    <m/>
    <m/>
    <m/>
    <m/>
  </r>
  <r>
    <s v="Vicki Young"/>
    <x v="6"/>
    <x v="0"/>
    <m/>
    <m/>
    <m/>
    <m/>
    <m/>
    <m/>
    <m/>
    <m/>
    <m/>
    <m/>
    <m/>
    <m/>
    <m/>
    <m/>
    <m/>
    <n v="2"/>
    <m/>
    <m/>
    <n v="1"/>
    <m/>
    <m/>
  </r>
  <r>
    <s v="Alex Forsyth"/>
    <x v="7"/>
    <x v="0"/>
    <m/>
    <m/>
    <m/>
    <m/>
    <m/>
    <m/>
    <m/>
    <m/>
    <m/>
    <m/>
    <m/>
    <m/>
    <m/>
    <m/>
    <m/>
    <m/>
    <m/>
    <n v="1"/>
    <m/>
    <m/>
    <m/>
  </r>
  <r>
    <s v="Alex Thomson"/>
    <x v="7"/>
    <x v="2"/>
    <m/>
    <m/>
    <m/>
    <m/>
    <m/>
    <m/>
    <m/>
    <m/>
    <m/>
    <m/>
    <m/>
    <n v="3"/>
    <m/>
    <m/>
    <m/>
    <m/>
    <m/>
    <m/>
    <m/>
    <m/>
    <m/>
  </r>
  <r>
    <s v="Alison Holt"/>
    <x v="7"/>
    <x v="3"/>
    <m/>
    <m/>
    <m/>
    <m/>
    <m/>
    <m/>
    <m/>
    <n v="5"/>
    <m/>
    <m/>
    <m/>
    <m/>
    <m/>
    <m/>
    <m/>
    <m/>
    <m/>
    <m/>
    <m/>
    <m/>
    <m/>
  </r>
  <r>
    <s v="Alistair Smout"/>
    <x v="7"/>
    <x v="2"/>
    <m/>
    <m/>
    <m/>
    <m/>
    <m/>
    <m/>
    <n v="2"/>
    <m/>
    <m/>
    <m/>
    <m/>
    <m/>
    <m/>
    <m/>
    <m/>
    <m/>
    <m/>
    <m/>
    <m/>
    <m/>
    <m/>
  </r>
  <r>
    <s v="Andrew MacAskill"/>
    <x v="7"/>
    <x v="2"/>
    <m/>
    <m/>
    <m/>
    <m/>
    <m/>
    <m/>
    <m/>
    <m/>
    <m/>
    <m/>
    <m/>
    <m/>
    <m/>
    <m/>
    <n v="2"/>
    <m/>
    <m/>
    <m/>
    <m/>
    <m/>
    <m/>
  </r>
  <r>
    <s v="Arj Singh"/>
    <x v="7"/>
    <x v="0"/>
    <m/>
    <m/>
    <n v="1"/>
    <m/>
    <m/>
    <m/>
    <m/>
    <m/>
    <m/>
    <m/>
    <m/>
    <m/>
    <m/>
    <m/>
    <m/>
    <m/>
    <m/>
    <m/>
    <m/>
    <m/>
    <m/>
  </r>
  <r>
    <s v="Bill Jacobs"/>
    <x v="7"/>
    <x v="0"/>
    <m/>
    <m/>
    <m/>
    <m/>
    <n v="2"/>
    <m/>
    <m/>
    <m/>
    <m/>
    <m/>
    <m/>
    <m/>
    <m/>
    <m/>
    <m/>
    <m/>
    <m/>
    <m/>
    <m/>
    <m/>
    <m/>
  </r>
  <r>
    <s v="Dan Martin"/>
    <x v="7"/>
    <x v="0"/>
    <m/>
    <m/>
    <m/>
    <m/>
    <m/>
    <m/>
    <m/>
    <m/>
    <m/>
    <m/>
    <n v="2"/>
    <m/>
    <m/>
    <m/>
    <m/>
    <m/>
    <m/>
    <m/>
    <m/>
    <m/>
    <m/>
  </r>
  <r>
    <s v="Dan O’Donoghue"/>
    <x v="7"/>
    <x v="0"/>
    <m/>
    <m/>
    <m/>
    <n v="2"/>
    <m/>
    <m/>
    <m/>
    <m/>
    <m/>
    <m/>
    <m/>
    <m/>
    <m/>
    <m/>
    <m/>
    <m/>
    <m/>
    <m/>
    <m/>
    <m/>
    <m/>
  </r>
  <r>
    <s v="Daniel Woodson"/>
    <x v="7"/>
    <x v="4"/>
    <m/>
    <m/>
    <m/>
    <m/>
    <m/>
    <m/>
    <n v="1"/>
    <m/>
    <m/>
    <m/>
    <m/>
    <m/>
    <m/>
    <m/>
    <m/>
    <m/>
    <m/>
    <m/>
    <m/>
    <m/>
    <m/>
  </r>
  <r>
    <s v="David Walsh"/>
    <x v="7"/>
    <x v="5"/>
    <m/>
    <m/>
    <m/>
    <m/>
    <m/>
    <m/>
    <m/>
    <m/>
    <m/>
    <n v="2"/>
    <m/>
    <m/>
    <m/>
    <m/>
    <m/>
    <m/>
    <m/>
    <m/>
    <m/>
    <m/>
    <m/>
  </r>
  <r>
    <s v="Dennis Staunton"/>
    <x v="7"/>
    <x v="2"/>
    <m/>
    <m/>
    <m/>
    <m/>
    <m/>
    <m/>
    <m/>
    <m/>
    <m/>
    <m/>
    <m/>
    <m/>
    <m/>
    <m/>
    <m/>
    <n v="1"/>
    <m/>
    <m/>
    <m/>
    <m/>
    <m/>
  </r>
  <r>
    <s v="Dominic Yeatman"/>
    <x v="7"/>
    <x v="2"/>
    <m/>
    <m/>
    <m/>
    <m/>
    <n v="2"/>
    <m/>
    <m/>
    <m/>
    <m/>
    <m/>
    <m/>
    <m/>
    <m/>
    <m/>
    <m/>
    <m/>
    <m/>
    <m/>
    <m/>
    <m/>
    <m/>
  </r>
  <r>
    <s v="Ed Conway"/>
    <x v="7"/>
    <x v="5"/>
    <m/>
    <m/>
    <m/>
    <n v="2"/>
    <m/>
    <m/>
    <m/>
    <m/>
    <m/>
    <m/>
    <m/>
    <m/>
    <m/>
    <m/>
    <m/>
    <m/>
    <m/>
    <m/>
    <m/>
    <m/>
    <m/>
  </r>
  <r>
    <s v="Emilio Casalicchio"/>
    <x v="7"/>
    <x v="0"/>
    <m/>
    <m/>
    <m/>
    <n v="3"/>
    <m/>
    <m/>
    <m/>
    <m/>
    <m/>
    <m/>
    <m/>
    <m/>
    <m/>
    <m/>
    <m/>
    <m/>
    <m/>
    <m/>
    <m/>
    <m/>
    <m/>
  </r>
  <r>
    <s v="Emily Ashton"/>
    <x v="7"/>
    <x v="0"/>
    <n v="2"/>
    <m/>
    <m/>
    <m/>
    <m/>
    <m/>
    <m/>
    <m/>
    <m/>
    <m/>
    <m/>
    <m/>
    <m/>
    <m/>
    <m/>
    <m/>
    <m/>
    <m/>
    <m/>
    <m/>
    <m/>
  </r>
  <r>
    <s v="Geraldine Scott"/>
    <x v="7"/>
    <x v="0"/>
    <m/>
    <m/>
    <m/>
    <m/>
    <m/>
    <m/>
    <n v="1"/>
    <m/>
    <m/>
    <m/>
    <m/>
    <m/>
    <m/>
    <m/>
    <m/>
    <m/>
    <m/>
    <m/>
    <m/>
    <m/>
    <m/>
  </r>
  <r>
    <s v="Hannah Al-Othman"/>
    <x v="7"/>
    <x v="0"/>
    <m/>
    <n v="2"/>
    <m/>
    <m/>
    <m/>
    <m/>
    <m/>
    <m/>
    <m/>
    <m/>
    <m/>
    <m/>
    <m/>
    <m/>
    <m/>
    <m/>
    <m/>
    <m/>
    <m/>
    <m/>
    <m/>
  </r>
  <r>
    <s v="Hannah Miller"/>
    <x v="7"/>
    <x v="0"/>
    <m/>
    <m/>
    <m/>
    <m/>
    <m/>
    <m/>
    <m/>
    <m/>
    <m/>
    <m/>
    <m/>
    <m/>
    <m/>
    <m/>
    <n v="3"/>
    <m/>
    <m/>
    <m/>
    <m/>
    <m/>
    <m/>
  </r>
  <r>
    <s v="Hannah Rodger"/>
    <x v="7"/>
    <x v="0"/>
    <m/>
    <m/>
    <m/>
    <m/>
    <m/>
    <m/>
    <m/>
    <m/>
    <n v="3"/>
    <m/>
    <m/>
    <m/>
    <m/>
    <m/>
    <m/>
    <m/>
    <m/>
    <m/>
    <m/>
    <m/>
    <m/>
  </r>
  <r>
    <s v="Jack Blanchard"/>
    <x v="7"/>
    <x v="0"/>
    <m/>
    <m/>
    <m/>
    <m/>
    <m/>
    <m/>
    <m/>
    <m/>
    <m/>
    <m/>
    <m/>
    <m/>
    <m/>
    <m/>
    <m/>
    <m/>
    <m/>
    <m/>
    <m/>
    <m/>
    <n v="1"/>
  </r>
  <r>
    <s v="James Tapsfield"/>
    <x v="7"/>
    <x v="0"/>
    <m/>
    <m/>
    <m/>
    <m/>
    <m/>
    <m/>
    <m/>
    <m/>
    <m/>
    <m/>
    <m/>
    <m/>
    <m/>
    <n v="2"/>
    <m/>
    <m/>
    <m/>
    <m/>
    <m/>
    <m/>
    <m/>
  </r>
  <r>
    <s v="Jane Merrick"/>
    <x v="7"/>
    <x v="0"/>
    <m/>
    <m/>
    <m/>
    <m/>
    <m/>
    <m/>
    <m/>
    <m/>
    <m/>
    <m/>
    <m/>
    <n v="8"/>
    <m/>
    <m/>
    <m/>
    <m/>
    <m/>
    <m/>
    <m/>
    <m/>
    <m/>
  </r>
  <r>
    <s v="Jen Williams"/>
    <x v="7"/>
    <x v="3"/>
    <m/>
    <m/>
    <m/>
    <m/>
    <m/>
    <m/>
    <m/>
    <m/>
    <m/>
    <m/>
    <n v="4"/>
    <m/>
    <m/>
    <m/>
    <m/>
    <m/>
    <m/>
    <m/>
    <m/>
    <m/>
    <m/>
  </r>
  <r>
    <s v="Jessica Savage"/>
    <x v="7"/>
    <x v="2"/>
    <m/>
    <m/>
    <m/>
    <m/>
    <m/>
    <m/>
    <m/>
    <m/>
    <m/>
    <m/>
    <m/>
    <m/>
    <m/>
    <m/>
    <m/>
    <m/>
    <m/>
    <m/>
    <n v="2"/>
    <m/>
    <m/>
  </r>
  <r>
    <s v="Jill Lawless"/>
    <x v="7"/>
    <x v="2"/>
    <m/>
    <m/>
    <n v="1"/>
    <m/>
    <m/>
    <m/>
    <m/>
    <m/>
    <m/>
    <m/>
    <m/>
    <m/>
    <m/>
    <m/>
    <m/>
    <m/>
    <m/>
    <m/>
    <m/>
    <m/>
    <m/>
  </r>
  <r>
    <s v="Jody Doherty-Cove"/>
    <x v="7"/>
    <x v="2"/>
    <m/>
    <m/>
    <m/>
    <m/>
    <m/>
    <m/>
    <m/>
    <m/>
    <n v="1"/>
    <m/>
    <m/>
    <m/>
    <m/>
    <m/>
    <m/>
    <m/>
    <m/>
    <m/>
    <m/>
    <m/>
    <m/>
  </r>
  <r>
    <s v="John Stevens"/>
    <x v="7"/>
    <x v="0"/>
    <m/>
    <m/>
    <n v="3"/>
    <m/>
    <m/>
    <m/>
    <m/>
    <m/>
    <m/>
    <m/>
    <m/>
    <m/>
    <m/>
    <m/>
    <m/>
    <m/>
    <m/>
    <m/>
    <m/>
    <m/>
    <m/>
  </r>
  <r>
    <s v="Kate Proctor"/>
    <x v="7"/>
    <x v="0"/>
    <m/>
    <m/>
    <m/>
    <m/>
    <m/>
    <m/>
    <m/>
    <m/>
    <m/>
    <m/>
    <m/>
    <m/>
    <m/>
    <m/>
    <m/>
    <m/>
    <m/>
    <m/>
    <m/>
    <m/>
    <n v="3"/>
  </r>
  <r>
    <s v="Kate Wilson"/>
    <x v="7"/>
    <x v="0"/>
    <m/>
    <m/>
    <m/>
    <m/>
    <m/>
    <m/>
    <m/>
    <n v="3"/>
    <m/>
    <m/>
    <m/>
    <m/>
    <m/>
    <m/>
    <m/>
    <m/>
    <m/>
    <m/>
    <m/>
    <m/>
    <m/>
  </r>
  <r>
    <s v="Kathryn Samson"/>
    <x v="7"/>
    <x v="0"/>
    <m/>
    <m/>
    <m/>
    <n v="1"/>
    <m/>
    <m/>
    <m/>
    <m/>
    <m/>
    <m/>
    <m/>
    <m/>
    <m/>
    <m/>
    <m/>
    <m/>
    <m/>
    <m/>
    <m/>
    <m/>
    <m/>
  </r>
  <r>
    <s v="Kitty Donaldson"/>
    <x v="7"/>
    <x v="0"/>
    <m/>
    <m/>
    <m/>
    <m/>
    <n v="2"/>
    <m/>
    <m/>
    <m/>
    <m/>
    <m/>
    <m/>
    <m/>
    <m/>
    <m/>
    <m/>
    <m/>
    <m/>
    <m/>
    <m/>
    <m/>
    <m/>
  </r>
  <r>
    <s v="Laura Hughes"/>
    <x v="7"/>
    <x v="0"/>
    <n v="1"/>
    <m/>
    <m/>
    <m/>
    <m/>
    <m/>
    <m/>
    <m/>
    <m/>
    <m/>
    <m/>
    <m/>
    <m/>
    <m/>
    <m/>
    <m/>
    <m/>
    <m/>
    <m/>
    <m/>
    <m/>
  </r>
  <r>
    <s v="Laura Makin-Isherwood"/>
    <x v="7"/>
    <x v="0"/>
    <m/>
    <m/>
    <m/>
    <m/>
    <m/>
    <m/>
    <m/>
    <n v="3"/>
    <m/>
    <m/>
    <m/>
    <m/>
    <m/>
    <m/>
    <m/>
    <m/>
    <m/>
    <m/>
    <m/>
    <m/>
    <m/>
  </r>
  <r>
    <s v="Liam Thorp"/>
    <x v="7"/>
    <x v="0"/>
    <m/>
    <m/>
    <m/>
    <m/>
    <m/>
    <n v="4"/>
    <m/>
    <m/>
    <m/>
    <m/>
    <m/>
    <m/>
    <m/>
    <m/>
    <m/>
    <m/>
    <m/>
    <m/>
    <m/>
    <m/>
    <m/>
  </r>
  <r>
    <s v="Liz Bates"/>
    <x v="7"/>
    <x v="0"/>
    <m/>
    <m/>
    <m/>
    <m/>
    <m/>
    <m/>
    <m/>
    <m/>
    <m/>
    <m/>
    <n v="3"/>
    <m/>
    <m/>
    <m/>
    <m/>
    <m/>
    <m/>
    <m/>
    <m/>
    <m/>
    <m/>
  </r>
  <r>
    <s v="Mark Austin"/>
    <x v="7"/>
    <x v="2"/>
    <m/>
    <m/>
    <m/>
    <m/>
    <m/>
    <m/>
    <m/>
    <m/>
    <m/>
    <m/>
    <m/>
    <m/>
    <n v="2"/>
    <m/>
    <m/>
    <m/>
    <m/>
    <m/>
    <m/>
    <m/>
    <m/>
  </r>
  <r>
    <s v="Martha Fairlie"/>
    <x v="7"/>
    <x v="2"/>
    <m/>
    <m/>
    <n v="2"/>
    <m/>
    <m/>
    <m/>
    <m/>
    <m/>
    <m/>
    <m/>
    <m/>
    <m/>
    <m/>
    <m/>
    <m/>
    <m/>
    <m/>
    <m/>
    <m/>
    <m/>
    <m/>
  </r>
  <r>
    <s v="Martin Bagot"/>
    <x v="7"/>
    <x v="1"/>
    <m/>
    <m/>
    <m/>
    <m/>
    <m/>
    <m/>
    <m/>
    <m/>
    <m/>
    <m/>
    <n v="2"/>
    <m/>
    <m/>
    <m/>
    <m/>
    <m/>
    <m/>
    <m/>
    <m/>
    <m/>
    <m/>
  </r>
  <r>
    <s v="Martin Brown"/>
    <x v="7"/>
    <x v="0"/>
    <m/>
    <m/>
    <m/>
    <m/>
    <m/>
    <m/>
    <m/>
    <m/>
    <m/>
    <m/>
    <n v="3"/>
    <m/>
    <m/>
    <m/>
    <m/>
    <m/>
    <m/>
    <m/>
    <m/>
    <m/>
    <m/>
  </r>
  <r>
    <s v="Michael Settle"/>
    <x v="7"/>
    <x v="0"/>
    <m/>
    <m/>
    <m/>
    <m/>
    <m/>
    <m/>
    <m/>
    <m/>
    <m/>
    <m/>
    <m/>
    <m/>
    <m/>
    <m/>
    <m/>
    <n v="1"/>
    <m/>
    <m/>
    <m/>
    <m/>
    <m/>
  </r>
  <r>
    <s v="Michael Stothard"/>
    <x v="7"/>
    <x v="5"/>
    <m/>
    <m/>
    <m/>
    <m/>
    <m/>
    <n v="3"/>
    <m/>
    <m/>
    <m/>
    <m/>
    <m/>
    <m/>
    <m/>
    <m/>
    <m/>
    <m/>
    <m/>
    <m/>
    <m/>
    <m/>
    <m/>
  </r>
  <r>
    <s v="Nick Martin"/>
    <x v="7"/>
    <x v="0"/>
    <m/>
    <m/>
    <n v="8"/>
    <m/>
    <m/>
    <m/>
    <m/>
    <m/>
    <m/>
    <m/>
    <m/>
    <m/>
    <m/>
    <m/>
    <m/>
    <m/>
    <m/>
    <m/>
    <m/>
    <m/>
    <m/>
  </r>
  <r>
    <s v="Nicola Bartlett"/>
    <x v="7"/>
    <x v="0"/>
    <m/>
    <m/>
    <n v="2"/>
    <m/>
    <m/>
    <m/>
    <m/>
    <m/>
    <m/>
    <m/>
    <m/>
    <m/>
    <m/>
    <m/>
    <m/>
    <m/>
    <m/>
    <m/>
    <m/>
    <m/>
    <m/>
  </r>
  <r>
    <s v="Oliver Wright"/>
    <x v="7"/>
    <x v="0"/>
    <m/>
    <m/>
    <m/>
    <m/>
    <m/>
    <m/>
    <m/>
    <m/>
    <m/>
    <m/>
    <m/>
    <m/>
    <m/>
    <m/>
    <n v="3"/>
    <m/>
    <m/>
    <m/>
    <m/>
    <m/>
    <m/>
  </r>
  <r>
    <s v="Paris Gourtsoyannis"/>
    <x v="7"/>
    <x v="0"/>
    <m/>
    <m/>
    <m/>
    <m/>
    <m/>
    <m/>
    <m/>
    <m/>
    <m/>
    <m/>
    <m/>
    <n v="2"/>
    <m/>
    <m/>
    <m/>
    <m/>
    <m/>
    <m/>
    <m/>
    <m/>
    <m/>
  </r>
  <r>
    <s v="Paul Waugh"/>
    <x v="7"/>
    <x v="0"/>
    <m/>
    <m/>
    <m/>
    <m/>
    <m/>
    <m/>
    <m/>
    <m/>
    <m/>
    <m/>
    <m/>
    <m/>
    <m/>
    <m/>
    <m/>
    <n v="1"/>
    <m/>
    <m/>
    <m/>
    <m/>
    <m/>
  </r>
  <r>
    <s v="Richard Partington"/>
    <x v="7"/>
    <x v="5"/>
    <m/>
    <m/>
    <m/>
    <m/>
    <m/>
    <n v="1"/>
    <m/>
    <m/>
    <m/>
    <m/>
    <m/>
    <m/>
    <m/>
    <m/>
    <m/>
    <m/>
    <m/>
    <m/>
    <m/>
    <m/>
    <m/>
  </r>
  <r>
    <s v="Rob Merrick"/>
    <x v="7"/>
    <x v="0"/>
    <m/>
    <m/>
    <m/>
    <m/>
    <m/>
    <m/>
    <m/>
    <m/>
    <m/>
    <m/>
    <m/>
    <m/>
    <n v="2"/>
    <m/>
    <m/>
    <m/>
    <m/>
    <m/>
    <m/>
    <m/>
    <m/>
  </r>
  <r>
    <s v="Sam Lister"/>
    <x v="7"/>
    <x v="0"/>
    <m/>
    <m/>
    <m/>
    <m/>
    <m/>
    <m/>
    <m/>
    <m/>
    <m/>
    <m/>
    <m/>
    <m/>
    <m/>
    <m/>
    <m/>
    <m/>
    <m/>
    <m/>
    <m/>
    <m/>
    <n v="3"/>
  </r>
  <r>
    <s v="Sebastian Payne"/>
    <x v="7"/>
    <x v="0"/>
    <m/>
    <m/>
    <m/>
    <m/>
    <m/>
    <m/>
    <m/>
    <m/>
    <m/>
    <n v="3"/>
    <m/>
    <m/>
    <m/>
    <m/>
    <m/>
    <m/>
    <m/>
    <m/>
    <m/>
    <m/>
    <m/>
  </r>
  <r>
    <s v="Sejal Karia"/>
    <x v="7"/>
    <x v="2"/>
    <m/>
    <n v="1"/>
    <m/>
    <m/>
    <m/>
    <m/>
    <m/>
    <m/>
    <m/>
    <m/>
    <m/>
    <m/>
    <m/>
    <m/>
    <m/>
    <m/>
    <m/>
    <m/>
    <m/>
    <m/>
    <m/>
  </r>
  <r>
    <s v="Simon Israel"/>
    <x v="7"/>
    <x v="6"/>
    <m/>
    <m/>
    <m/>
    <m/>
    <m/>
    <m/>
    <m/>
    <m/>
    <m/>
    <m/>
    <m/>
    <m/>
    <m/>
    <m/>
    <m/>
    <m/>
    <m/>
    <m/>
    <m/>
    <m/>
    <n v="1"/>
  </r>
  <r>
    <s v="Tim Ross"/>
    <x v="7"/>
    <x v="0"/>
    <m/>
    <m/>
    <m/>
    <m/>
    <m/>
    <m/>
    <m/>
    <m/>
    <m/>
    <m/>
    <m/>
    <m/>
    <m/>
    <n v="3"/>
    <m/>
    <m/>
    <m/>
    <m/>
    <m/>
    <m/>
    <m/>
  </r>
  <r>
    <s v="Torcuil Crighton"/>
    <x v="7"/>
    <x v="0"/>
    <m/>
    <m/>
    <m/>
    <m/>
    <m/>
    <n v="1"/>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4"/>
    <s v="https://www.rev.com/blog/transcripts/boris-johnson-coronavirus-speech-transcript-announcement-after-release-from-hospital"/>
    <m/>
    <s v="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s v="Boris Johnson"/>
    <s v="Government"/>
    <x v="0"/>
    <s v="Central govt"/>
    <s v="N/A"/>
    <s v="N/A"/>
    <s v="UK"/>
    <s v="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n v="0"/>
    <n v="0"/>
    <n v="0"/>
    <n v="0"/>
    <n v="0"/>
    <n v="1"/>
    <x v="0"/>
    <n v="0"/>
    <n v="0"/>
    <n v="0"/>
    <n v="0"/>
    <n v="0"/>
    <n v="520"/>
    <s v="Apr 12, 2020"/>
    <x v="0"/>
    <d v="1899-12-30T00:00:00"/>
    <d v="1899-12-30T00:00:00"/>
    <d v="1899-12-30T00:04:50"/>
    <b v="0"/>
    <d v="1899-12-30T00:00:40"/>
    <b v="0"/>
    <n v="98"/>
    <n v="147"/>
    <d v="1899-12-30T00:00:00"/>
    <d v="1899-12-30T00:05:45"/>
  </r>
  <r>
    <n v="5"/>
    <s v="https://www.rev.com/blog/transcripts/boris-johnson-coronavirus-speech-transcript-announcement-after-release-from-hospital"/>
    <m/>
    <s v="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s v="Boris Johnson"/>
    <s v="Government"/>
    <x v="0"/>
    <s v="Central govt"/>
    <s v="N/A"/>
    <s v="N/A"/>
    <s v="UK"/>
    <s v="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n v="0"/>
    <n v="0"/>
    <n v="0"/>
    <n v="0"/>
    <n v="0"/>
    <n v="0"/>
    <x v="1"/>
    <n v="0"/>
    <n v="0"/>
    <n v="0"/>
    <n v="0"/>
    <n v="0"/>
    <n v="604"/>
    <s v="Apr 12, 2020"/>
    <x v="0"/>
    <d v="1899-12-30T00:00:40"/>
    <d v="1899-12-30T00:00:00"/>
    <d v="1899-12-30T00:04:50"/>
    <b v="0"/>
    <d v="1899-12-30T00:00:45"/>
    <b v="0"/>
    <n v="101"/>
    <n v="135"/>
    <d v="1899-12-30T00:00:36"/>
    <d v="1899-12-30T00:05:45"/>
  </r>
  <r>
    <n v="6"/>
    <s v="https://www.rev.com/blog/transcripts/boris-johnson-coronavirus-speech-transcript-announcement-after-release-from-hospital"/>
    <m/>
    <s v="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s v="Boris Johnson"/>
    <s v="Government"/>
    <x v="0"/>
    <s v="Central govt"/>
    <s v="N/A"/>
    <s v="N/A"/>
    <s v="UK"/>
    <s v="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n v="0"/>
    <n v="0"/>
    <n v="0"/>
    <n v="0"/>
    <n v="0"/>
    <n v="0"/>
    <x v="2"/>
    <n v="0"/>
    <n v="0"/>
    <n v="0"/>
    <n v="1"/>
    <n v="0"/>
    <n v="539"/>
    <s v="Apr 12, 2020"/>
    <x v="0"/>
    <d v="1899-12-30T00:01:25"/>
    <d v="1899-12-30T00:00:00"/>
    <d v="1899-12-30T00:04:50"/>
    <b v="0"/>
    <d v="1899-12-30T00:00:42"/>
    <b v="0"/>
    <n v="87"/>
    <n v="124"/>
    <d v="1899-12-30T00:00:31"/>
    <d v="1899-12-30T00:05:45"/>
  </r>
  <r>
    <n v="7"/>
    <s v="https://www.rev.com/blog/transcripts/boris-johnson-coronavirus-speech-transcript-announcement-after-release-from-hospital"/>
    <m/>
    <s v="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s v="Boris Johnson"/>
    <s v="Government"/>
    <x v="0"/>
    <s v="Central govt"/>
    <s v="N/A"/>
    <s v="N/A"/>
    <s v="UK"/>
    <s v="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n v="0"/>
    <n v="0"/>
    <n v="0"/>
    <n v="0"/>
    <n v="0"/>
    <n v="0"/>
    <x v="0"/>
    <n v="0"/>
    <n v="0"/>
    <n v="0"/>
    <n v="0"/>
    <n v="0"/>
    <n v="391"/>
    <s v="Apr 12, 2020"/>
    <x v="0"/>
    <d v="1899-12-30T00:02:07"/>
    <d v="1899-12-30T00:00:00"/>
    <d v="1899-12-30T00:04:50"/>
    <b v="0"/>
    <d v="1899-12-30T00:00:28"/>
    <b v="0"/>
    <n v="61"/>
    <n v="131"/>
    <d v="1899-12-30T00:00:21"/>
    <d v="1899-12-30T00:05:45"/>
  </r>
  <r>
    <n v="8"/>
    <s v="https://www.rev.com/blog/transcripts/boris-johnson-coronavirus-speech-transcript-announcement-after-release-from-hospital"/>
    <m/>
    <s v="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s v="Boris Johnson"/>
    <s v="Government"/>
    <x v="0"/>
    <s v="Central govt"/>
    <s v="N/A"/>
    <s v="N/A"/>
    <s v="UK"/>
    <s v="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n v="0"/>
    <n v="0"/>
    <n v="0"/>
    <n v="0"/>
    <n v="0"/>
    <n v="0"/>
    <x v="0"/>
    <n v="0"/>
    <n v="0"/>
    <n v="0"/>
    <n v="0"/>
    <n v="0"/>
    <n v="873"/>
    <s v="Apr 12, 2020"/>
    <x v="0"/>
    <d v="1899-12-30T00:02:35"/>
    <d v="1899-12-30T00:00:00"/>
    <d v="1899-12-30T00:04:50"/>
    <b v="0"/>
    <d v="1899-12-30T00:01:10"/>
    <b v="0"/>
    <n v="162"/>
    <n v="139"/>
    <d v="1899-12-30T00:00:58"/>
    <d v="1899-12-30T00:05:45"/>
  </r>
  <r>
    <n v="9"/>
    <s v="https://www.rev.com/blog/transcripts/boris-johnson-coronavirus-speech-transcript-announcement-after-release-from-hospital"/>
    <m/>
    <s v="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s v="Boris Johnson"/>
    <s v="Government"/>
    <x v="0"/>
    <s v="Central govt"/>
    <s v="N/A"/>
    <s v="N/A"/>
    <s v="UK"/>
    <s v="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n v="0"/>
    <n v="0"/>
    <n v="0"/>
    <n v="0"/>
    <n v="0"/>
    <n v="0"/>
    <x v="0"/>
    <n v="0"/>
    <n v="0"/>
    <n v="0"/>
    <n v="0"/>
    <n v="0"/>
    <n v="457"/>
    <s v="Apr 12, 2020"/>
    <x v="0"/>
    <d v="1899-12-30T00:03:45"/>
    <d v="1899-12-30T00:00:00"/>
    <d v="1899-12-30T00:04:50"/>
    <b v="0"/>
    <d v="1899-12-30T00:00:42"/>
    <b v="0"/>
    <n v="83"/>
    <n v="119"/>
    <d v="1899-12-30T00:00:29"/>
    <d v="1899-12-30T00:05:45"/>
  </r>
  <r>
    <n v="10"/>
    <s v="https://www.rev.com/blog/transcripts/boris-johnson-coronavirus-speech-transcript-announcement-after-release-from-hospital"/>
    <m/>
    <s v="Boris Johnson: (04:27);That is why we will defeat this coronavirus and defeat it together. We will win because our NHS is the beating heart of this country. It is the best of this country. It is unconquerable. It is powered by love."/>
    <s v="Boris Johnson"/>
    <s v="Government"/>
    <x v="0"/>
    <s v="Central govt"/>
    <s v="N/A"/>
    <s v="N/A"/>
    <s v="UK"/>
    <s v="That is why we will defeat this coronavirus and defeat it together. We will win because our NHS is the beating heart of this country. It is the best of this country. It is unconquerable. It is powered by love."/>
    <n v="0"/>
    <n v="0"/>
    <n v="0"/>
    <n v="0"/>
    <n v="0"/>
    <n v="0"/>
    <x v="0"/>
    <n v="0"/>
    <n v="0"/>
    <n v="0"/>
    <n v="0"/>
    <n v="0"/>
    <n v="232"/>
    <s v="Apr 12, 2020"/>
    <x v="0"/>
    <d v="1899-12-30T00:04:27"/>
    <d v="1899-12-30T00:00:00"/>
    <d v="1899-12-30T00:04:50"/>
    <b v="0"/>
    <d v="1899-12-30T00:00:23"/>
    <b v="0"/>
    <n v="40"/>
    <n v="104"/>
    <d v="1899-12-30T00:00:14"/>
    <d v="1899-12-30T00:05:45"/>
  </r>
  <r>
    <n v="11"/>
    <s v="https://www.rev.com/blog/transcripts/boris-johnson-coronavirus-speech-transcript-announcement-after-release-from-hospital"/>
    <m/>
    <s v="Boris Johnson: (04:50);So thank you from me, from all of us to the NHS. Let’s remember to follow the rules on social distancing. Stay at home, protect our NHS and save lives. Thank you and happy Easter."/>
    <s v="Boris Johnson"/>
    <s v="Government"/>
    <x v="0"/>
    <s v="Central govt"/>
    <s v="N/A"/>
    <s v="N/A"/>
    <s v="UK"/>
    <s v="So thank you from me, from all of us to the NHS. Let’s remember to follow the rules on social distancing. Stay at home, protect our NHS and save lives. Thank you and happy Easter."/>
    <n v="0"/>
    <n v="0"/>
    <n v="0"/>
    <n v="0"/>
    <n v="0"/>
    <n v="0"/>
    <x v="2"/>
    <n v="0"/>
    <n v="0"/>
    <n v="0"/>
    <n v="0"/>
    <n v="0"/>
    <n v="202"/>
    <s v="Apr 12, 2020"/>
    <x v="0"/>
    <d v="1899-12-30T00:04:50"/>
    <d v="1899-12-30T00:00:00"/>
    <d v="1899-12-30T00:04:50"/>
    <b v="0"/>
    <d v="1899-12-30T00:00:23"/>
    <b v="0"/>
    <n v="35"/>
    <n v="91"/>
    <d v="1899-12-30T00:00:12"/>
    <d v="1899-12-30T00:05:45"/>
  </r>
  <r>
    <n v="12"/>
    <s v="https://www.rev.com/blog/transcripts/boris-johnson-coronavirus-speech-transcript-announcement-after-release-from-hospital"/>
    <m/>
    <s v="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s v="Presenter (ignore)"/>
    <s v="N/A"/>
    <x v="1"/>
    <e v="#N/A"/>
    <s v="N/A"/>
    <e v="#N/A"/>
    <e v="#N/A"/>
    <s v="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n v="0"/>
    <n v="0"/>
    <n v="0"/>
    <n v="0"/>
    <n v="0"/>
    <n v="1"/>
    <x v="0"/>
    <n v="0"/>
    <n v="0"/>
    <n v="0"/>
    <n v="0"/>
    <n v="0"/>
    <n v="522"/>
    <s v="Apr 12, 2020"/>
    <x v="0"/>
    <d v="1899-12-30T00:05:13"/>
    <d v="1899-12-30T00:05:13"/>
    <d v="1899-12-30T00:00:32"/>
    <b v="1"/>
    <d v="1899-12-30T00:00:32"/>
    <b v="0"/>
    <n v="90"/>
    <n v="169"/>
    <d v="1899-12-30T00:00:32"/>
    <d v="1899-12-30T00:05:45"/>
  </r>
  <r>
    <n v="13"/>
    <s v="https://www.rev.com/blog/transcripts/boris-johnson-coronavirus-speech-transcript-announcement-after-release-from-hospital"/>
    <m/>
    <s v="Speaker 2: (05:45);So, that was the latest from the prime minister. He’s now been released St. Thomas’s hospital in London. He is going to continue his convalescence checkers after being in Downing Street this afternoon."/>
    <s v="Presenter (ignore)"/>
    <s v="N/A"/>
    <x v="1"/>
    <e v="#N/A"/>
    <s v="N/A"/>
    <e v="#N/A"/>
    <e v="#N/A"/>
    <s v="So, that was the latest from the prime minister. He’s now been released St. Thomas’s hospital in London. He is going to continue his convalescence checkers after being in Downing Street this afternoon."/>
    <n v="0"/>
    <n v="0"/>
    <n v="0"/>
    <n v="0"/>
    <n v="0"/>
    <n v="1"/>
    <x v="1"/>
    <n v="0"/>
    <n v="0"/>
    <n v="0"/>
    <n v="1"/>
    <n v="0"/>
    <n v="220"/>
    <s v="Apr 12, 2020"/>
    <x v="0"/>
    <d v="1899-12-30T00:05:45"/>
    <d v="1899-12-30T00:05:13"/>
    <d v="1899-12-30T00:00:32"/>
    <b v="1"/>
    <d v="1899-12-30T00:00:11"/>
    <b v="1"/>
    <n v="33"/>
    <m/>
    <d v="1899-12-30T00:00:11"/>
    <d v="1899-12-30T00:05:45"/>
  </r>
  <r>
    <n v="19"/>
    <s v="https://www.rev.com/blog/transcripts/great-britain-coronavirus-briefing-transcript-april-14"/>
    <m/>
    <s v="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s v="Rishi Sunak"/>
    <s v="Government"/>
    <x v="0"/>
    <s v="Central govt"/>
    <s v="N/A"/>
    <s v="N/A"/>
    <s v="UK"/>
    <s v="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n v="0"/>
    <n v="0"/>
    <n v="0"/>
    <n v="0"/>
    <n v="0"/>
    <n v="0"/>
    <x v="1"/>
    <n v="0"/>
    <n v="0"/>
    <n v="0"/>
    <n v="0"/>
    <n v="0"/>
    <n v="518"/>
    <s v="Apr 14, 2020"/>
    <x v="1"/>
    <d v="1899-12-30T00:00:00"/>
    <d v="1899-12-30T00:00:00"/>
    <d v="1899-12-30T00:49:18"/>
    <b v="0"/>
    <d v="1899-12-30T00:00:35"/>
    <b v="0"/>
    <n v="84"/>
    <n v="144"/>
    <d v="1899-12-30T00:00:30"/>
    <d v="1899-12-30T00:49:18"/>
  </r>
  <r>
    <n v="20"/>
    <s v="https://www.rev.com/blog/transcripts/great-britain-coronavirus-briefing-transcript-april-14"/>
    <m/>
    <s v="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s v="Rishi Sunak"/>
    <s v="Government"/>
    <x v="0"/>
    <s v="Central govt"/>
    <s v="N/A"/>
    <s v="N/A"/>
    <s v="UK"/>
    <s v="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n v="0"/>
    <n v="0"/>
    <n v="0"/>
    <n v="0"/>
    <n v="0"/>
    <n v="0"/>
    <x v="1"/>
    <n v="0"/>
    <n v="0"/>
    <n v="0"/>
    <n v="0"/>
    <n v="0"/>
    <n v="404"/>
    <s v="Apr 14, 2020"/>
    <x v="1"/>
    <d v="1899-12-30T00:00:35"/>
    <d v="1899-12-30T00:00:00"/>
    <d v="1899-12-30T00:49:18"/>
    <b v="0"/>
    <d v="1899-12-30T00:00:28"/>
    <b v="0"/>
    <n v="70"/>
    <n v="150"/>
    <d v="1899-12-30T00:00:25"/>
    <d v="1899-12-30T00:49:18"/>
  </r>
  <r>
    <n v="21"/>
    <s v="https://www.rev.com/blog/transcripts/great-britain-coronavirus-briefing-transcript-april-14"/>
    <m/>
    <s v="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s v="Rishi Sunak"/>
    <s v="Government"/>
    <x v="0"/>
    <s v="Central govt"/>
    <s v="N/A"/>
    <s v="N/A"/>
    <s v="UK"/>
    <s v="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n v="0"/>
    <n v="0"/>
    <n v="0"/>
    <n v="0"/>
    <n v="0"/>
    <n v="0"/>
    <x v="1"/>
    <n v="0"/>
    <n v="0"/>
    <n v="0"/>
    <n v="0"/>
    <n v="0"/>
    <n v="420"/>
    <s v="Apr 14, 2020"/>
    <x v="1"/>
    <d v="1899-12-30T00:01:03"/>
    <d v="1899-12-30T00:00:00"/>
    <d v="1899-12-30T00:49:18"/>
    <b v="0"/>
    <d v="1899-12-30T00:00:34"/>
    <b v="0"/>
    <n v="68"/>
    <n v="120"/>
    <d v="1899-12-30T00:00:24"/>
    <d v="1899-12-30T00:49:18"/>
  </r>
  <r>
    <n v="22"/>
    <s v="https://www.rev.com/blog/transcripts/great-britain-coronavirus-briefing-transcript-april-14"/>
    <m/>
    <s v="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s v="Rishi Sunak"/>
    <s v="Government"/>
    <x v="0"/>
    <s v="Central govt"/>
    <s v="N/A"/>
    <s v="N/A"/>
    <s v="UK"/>
    <s v="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n v="0"/>
    <n v="0"/>
    <n v="0"/>
    <n v="0"/>
    <n v="0"/>
    <n v="0"/>
    <x v="1"/>
    <n v="0"/>
    <n v="0"/>
    <n v="0"/>
    <n v="0"/>
    <n v="0"/>
    <n v="498"/>
    <s v="Apr 14, 2020"/>
    <x v="1"/>
    <d v="1899-12-30T00:01:37"/>
    <d v="1899-12-30T00:00:00"/>
    <d v="1899-12-30T00:49:18"/>
    <b v="0"/>
    <d v="1899-12-30T00:00:34"/>
    <b v="0"/>
    <n v="80"/>
    <n v="141"/>
    <d v="1899-12-30T00:00:28"/>
    <d v="1899-12-30T00:49:18"/>
  </r>
  <r>
    <n v="23"/>
    <s v="https://www.rev.com/blog/transcripts/great-britain-coronavirus-briefing-transcript-april-14"/>
    <m/>
    <s v="Rishi Sunak: (02:11);The OBR today have been clear that the policies we have set out will do that. The OBR today have been clear that if we had not taken the actions we have, the situation would be much worse. In other words, our plan is the right plan."/>
    <s v="Rishi Sunak"/>
    <s v="Government"/>
    <x v="0"/>
    <s v="Central govt"/>
    <s v="N/A"/>
    <s v="N/A"/>
    <s v="UK"/>
    <s v="The OBR today have been clear that the policies we have set out will do that. The OBR today have been clear that if we had not taken the actions we have, the situation would be much worse. In other words, our plan is the right plan."/>
    <n v="0"/>
    <n v="0"/>
    <n v="0"/>
    <n v="0"/>
    <n v="0"/>
    <n v="0"/>
    <x v="1"/>
    <n v="0"/>
    <n v="0"/>
    <n v="0"/>
    <n v="0"/>
    <n v="0"/>
    <n v="253"/>
    <s v="Apr 14, 2020"/>
    <x v="1"/>
    <d v="1899-12-30T00:02:11"/>
    <d v="1899-12-30T00:00:00"/>
    <d v="1899-12-30T00:49:18"/>
    <b v="0"/>
    <d v="1899-12-30T00:00:21"/>
    <b v="0"/>
    <n v="47"/>
    <n v="134"/>
    <d v="1899-12-30T00:00:16"/>
    <d v="1899-12-30T00:49:18"/>
  </r>
  <r>
    <n v="24"/>
    <s v="https://www.rev.com/blog/transcripts/great-britain-coronavirus-briefing-transcript-april-14"/>
    <s v="https://www.rev.com/blog/transcripts/great-britain-coronavirus-briefing-transcript-april-14"/>
    <s v="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s v="Rishi Sunak"/>
    <s v="Government"/>
    <x v="0"/>
    <s v="Central govt"/>
    <s v="N/A"/>
    <s v="N/A"/>
    <s v="UK"/>
    <s v="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n v="0"/>
    <n v="0"/>
    <n v="0"/>
    <n v="0"/>
    <n v="0"/>
    <n v="1"/>
    <x v="0"/>
    <n v="0"/>
    <n v="1"/>
    <n v="0"/>
    <n v="0"/>
    <n v="0"/>
    <n v="824"/>
    <s v="Apr 14, 2020"/>
    <x v="1"/>
    <d v="1899-12-30T00:02:32"/>
    <d v="1899-12-30T00:00:00"/>
    <d v="1899-12-30T00:49:18"/>
    <b v="0"/>
    <d v="1899-12-30T00:01:00"/>
    <b v="0"/>
    <n v="148"/>
    <n v="148"/>
    <d v="1899-12-30T00:00:53"/>
    <d v="1899-12-30T00:49:18"/>
  </r>
  <r>
    <n v="25"/>
    <s v="https://www.rev.com/blog/transcripts/great-britain-coronavirus-briefing-transcript-april-14"/>
    <m/>
    <s v="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s v="Rishi Sunak"/>
    <s v="Government"/>
    <x v="0"/>
    <s v="Central govt"/>
    <s v="N/A"/>
    <s v="N/A"/>
    <s v="UK"/>
    <s v="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n v="0"/>
    <n v="1"/>
    <n v="0"/>
    <n v="0"/>
    <n v="0"/>
    <n v="0"/>
    <x v="3"/>
    <n v="0"/>
    <n v="0"/>
    <n v="0"/>
    <n v="0"/>
    <n v="0"/>
    <n v="586"/>
    <s v="Apr 14, 2020"/>
    <x v="1"/>
    <d v="1899-12-30T00:03:32"/>
    <d v="1899-12-30T00:00:00"/>
    <d v="1899-12-30T00:49:18"/>
    <b v="0"/>
    <d v="1899-12-30T00:00:45"/>
    <b v="0"/>
    <n v="106"/>
    <n v="141"/>
    <d v="1899-12-30T00:00:38"/>
    <d v="1899-12-30T00:49:18"/>
  </r>
  <r>
    <n v="26"/>
    <s v="https://www.rev.com/blog/transcripts/great-britain-coronavirus-briefing-transcript-april-14"/>
    <m/>
    <s v="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s v="Rishi Sunak"/>
    <s v="Government"/>
    <x v="0"/>
    <s v="Central govt"/>
    <s v="N/A"/>
    <s v="N/A"/>
    <s v="UK"/>
    <s v="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n v="0"/>
    <n v="0"/>
    <n v="0"/>
    <n v="0"/>
    <n v="0"/>
    <n v="1"/>
    <x v="1"/>
    <n v="0"/>
    <n v="0"/>
    <n v="0"/>
    <n v="3"/>
    <n v="0"/>
    <n v="323"/>
    <s v="Apr 14, 2020"/>
    <x v="1"/>
    <d v="1899-12-30T00:04:17"/>
    <d v="1899-12-30T00:00:00"/>
    <d v="1899-12-30T00:49:18"/>
    <b v="0"/>
    <d v="1899-12-30T00:00:30"/>
    <b v="0"/>
    <n v="50"/>
    <n v="100"/>
    <d v="1899-12-30T00:00:17"/>
    <d v="1899-12-30T00:49:18"/>
  </r>
  <r>
    <n v="27"/>
    <s v="https://www.rev.com/blog/transcripts/great-britain-coronavirus-briefing-transcript-april-14"/>
    <m/>
    <s v="Rishi Sunak: (04:47);Sadly of those in hospital 12,107 people have now died, an increase of 778 fatalities since yesterday. Our thoughts are with the family and friends of all those who have lost their lives."/>
    <s v="Rishi Sunak"/>
    <s v="Government"/>
    <x v="0"/>
    <s v="Central govt"/>
    <s v="N/A"/>
    <s v="N/A"/>
    <s v="UK"/>
    <s v="Sadly of those in hospital 12,107 people have now died, an increase of 778 fatalities since yesterday. Our thoughts are with the family and friends of all those who have lost their lives."/>
    <n v="0"/>
    <n v="0"/>
    <n v="0"/>
    <n v="0"/>
    <n v="0"/>
    <n v="1"/>
    <x v="1"/>
    <n v="0"/>
    <n v="0"/>
    <n v="0"/>
    <n v="0"/>
    <n v="0"/>
    <n v="208"/>
    <s v="Apr 14, 2020"/>
    <x v="1"/>
    <d v="1899-12-30T00:04:47"/>
    <d v="1899-12-30T00:00:00"/>
    <d v="1899-12-30T00:49:18"/>
    <b v="0"/>
    <d v="1899-12-30T00:00:18"/>
    <b v="0"/>
    <n v="33"/>
    <n v="110"/>
    <d v="1899-12-30T00:00:11"/>
    <d v="1899-12-30T00:49:18"/>
  </r>
  <r>
    <n v="28"/>
    <s v="https://www.rev.com/blog/transcripts/great-britain-coronavirus-briefing-transcript-april-14"/>
    <m/>
    <s v="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
    <s v="Rishi Sunak"/>
    <s v="Government"/>
    <x v="0"/>
    <s v="Central govt"/>
    <s v="N/A"/>
    <s v="N/A"/>
    <s v="UK"/>
    <s v="These figures are a powerful reminder to us all of the importance of following the government’s guidance. Stay at home, protect our NHS, and save lives. Thank you. I’ll now hand over to Steve to take you through today’s data in more detail before we take some questions from the media."/>
    <n v="0"/>
    <n v="0"/>
    <n v="0"/>
    <n v="0"/>
    <n v="0"/>
    <n v="0"/>
    <x v="0"/>
    <n v="0"/>
    <n v="0"/>
    <n v="0"/>
    <n v="0"/>
    <n v="0"/>
    <n v="306"/>
    <s v="Apr 14, 2020"/>
    <x v="1"/>
    <d v="1899-12-30T00:05:05"/>
    <d v="1899-12-30T00:00:00"/>
    <d v="1899-12-30T00:49:18"/>
    <b v="0"/>
    <d v="1899-12-30T00:00:21"/>
    <b v="0"/>
    <n v="51"/>
    <n v="146"/>
    <d v="1899-12-30T00:00:18"/>
    <d v="1899-12-30T00:49:18"/>
  </r>
  <r>
    <n v="29"/>
    <s v="https://www.rev.com/blog/transcripts/great-britain-coronavirus-briefing-transcript-april-14"/>
    <m/>
    <s v="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s v="Stephen Powis"/>
    <s v="NHS England"/>
    <x v="0"/>
    <s v="Health"/>
    <s v="N/A"/>
    <s v="N/A"/>
    <s v="England"/>
    <s v="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n v="0"/>
    <n v="0"/>
    <n v="0"/>
    <n v="0"/>
    <n v="0"/>
    <n v="0"/>
    <x v="1"/>
    <n v="0"/>
    <n v="0"/>
    <n v="0"/>
    <n v="0"/>
    <n v="0"/>
    <n v="387"/>
    <s v="Apr 14, 2020"/>
    <x v="1"/>
    <d v="1899-12-30T00:05:26"/>
    <d v="1899-12-30T00:05:26"/>
    <d v="1899-12-30T00:41:40"/>
    <b v="0"/>
    <d v="1899-12-30T00:00:26"/>
    <b v="0"/>
    <n v="65"/>
    <n v="150"/>
    <d v="1899-12-30T00:00:23"/>
    <d v="1899-12-30T00:49:18"/>
  </r>
  <r>
    <n v="30"/>
    <s v="https://www.rev.com/blog/transcripts/great-britain-coronavirus-briefing-transcript-april-14"/>
    <m/>
    <s v="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s v="Stephen Powis"/>
    <s v="NHS England"/>
    <x v="0"/>
    <s v="Health"/>
    <s v="N/A"/>
    <s v="N/A"/>
    <s v="England"/>
    <s v="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n v="0"/>
    <n v="0"/>
    <n v="0"/>
    <n v="0"/>
    <n v="0"/>
    <n v="0"/>
    <x v="1"/>
    <n v="0"/>
    <n v="0"/>
    <n v="0"/>
    <n v="0"/>
    <n v="0"/>
    <n v="595"/>
    <s v="Apr 14, 2020"/>
    <x v="1"/>
    <d v="1899-12-30T00:05:52"/>
    <d v="1899-12-30T00:05:26"/>
    <d v="1899-12-30T00:41:40"/>
    <b v="0"/>
    <d v="1899-12-30T00:00:41"/>
    <b v="0"/>
    <n v="105"/>
    <n v="154"/>
    <d v="1899-12-30T00:00:37"/>
    <d v="1899-12-30T00:49:18"/>
  </r>
  <r>
    <n v="31"/>
    <s v="https://www.rev.com/blog/transcripts/great-britain-coronavirus-briefing-transcript-april-14"/>
    <m/>
    <s v="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s v="Stephen Powis"/>
    <s v="NHS England"/>
    <x v="0"/>
    <s v="Health"/>
    <s v="N/A"/>
    <s v="N/A"/>
    <s v="England"/>
    <s v="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n v="0"/>
    <n v="0"/>
    <n v="0"/>
    <n v="0"/>
    <n v="0"/>
    <n v="0"/>
    <x v="1"/>
    <n v="0"/>
    <n v="0"/>
    <n v="0"/>
    <n v="2"/>
    <n v="0"/>
    <n v="357"/>
    <s v="Apr 14, 2020"/>
    <x v="1"/>
    <d v="1899-12-30T00:06:33"/>
    <d v="1899-12-30T00:05:26"/>
    <d v="1899-12-30T00:41:40"/>
    <b v="0"/>
    <d v="1899-12-30T00:00:25"/>
    <b v="0"/>
    <n v="60"/>
    <n v="144"/>
    <d v="1899-12-30T00:00:21"/>
    <d v="1899-12-30T00:49:18"/>
  </r>
  <r>
    <n v="32"/>
    <s v="https://www.rev.com/blog/transcripts/great-britain-coronavirus-briefing-transcript-april-14"/>
    <m/>
    <s v="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
    <s v="Stephen Powis"/>
    <s v="NHS England"/>
    <x v="0"/>
    <s v="Health"/>
    <s v="N/A"/>
    <s v="N/A"/>
    <s v="England"/>
    <s v="But I think in the next slide you can see that that in turn will then translate into an effect on the number of people who require a hospital bed. Now as we’ve often said, for the vast majority of individuals, this is a mild illness like a flu-like illness or a bad cold."/>
    <n v="0"/>
    <n v="0"/>
    <n v="0"/>
    <n v="0"/>
    <n v="0"/>
    <n v="1"/>
    <x v="1"/>
    <n v="0"/>
    <n v="0"/>
    <n v="0"/>
    <n v="0"/>
    <n v="0"/>
    <n v="294"/>
    <s v="Apr 14, 2020"/>
    <x v="1"/>
    <d v="1899-12-30T00:06:58"/>
    <d v="1899-12-30T00:05:26"/>
    <d v="1899-12-30T00:41:40"/>
    <b v="0"/>
    <d v="1899-12-30T00:00:20"/>
    <b v="0"/>
    <n v="54"/>
    <n v="162"/>
    <d v="1899-12-30T00:00:19"/>
    <d v="1899-12-30T00:49:18"/>
  </r>
  <r>
    <n v="33"/>
    <s v="https://www.rev.com/blog/transcripts/great-britain-coronavirus-briefing-transcript-april-14"/>
    <m/>
    <s v="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s v="Stephen Powis"/>
    <s v="NHS England"/>
    <x v="0"/>
    <s v="Health"/>
    <s v="N/A"/>
    <s v="N/A"/>
    <s v="England"/>
    <s v="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n v="0"/>
    <n v="0"/>
    <n v="0"/>
    <n v="0"/>
    <n v="0"/>
    <n v="3"/>
    <x v="1"/>
    <n v="0"/>
    <n v="0"/>
    <n v="0"/>
    <n v="0"/>
    <n v="0"/>
    <n v="489"/>
    <s v="Apr 14, 2020"/>
    <x v="1"/>
    <d v="1899-12-30T00:07:18"/>
    <d v="1899-12-30T00:05:26"/>
    <d v="1899-12-30T00:41:40"/>
    <b v="0"/>
    <d v="1899-12-30T00:00:30"/>
    <b v="0"/>
    <n v="76"/>
    <n v="152"/>
    <d v="1899-12-30T00:00:27"/>
    <d v="1899-12-30T00:49:18"/>
  </r>
  <r>
    <n v="34"/>
    <s v="https://www.rev.com/blog/transcripts/great-britain-coronavirus-briefing-transcript-april-14"/>
    <m/>
    <s v="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s v="Stephen Powis"/>
    <s v="NHS England"/>
    <x v="0"/>
    <s v="Health"/>
    <s v="N/A"/>
    <s v="N/A"/>
    <s v="England"/>
    <s v="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n v="0"/>
    <n v="0"/>
    <n v="0"/>
    <n v="0"/>
    <n v="0"/>
    <n v="0"/>
    <x v="1"/>
    <n v="0"/>
    <n v="0"/>
    <n v="0"/>
    <n v="0"/>
    <n v="0"/>
    <n v="370"/>
    <s v="Apr 14, 2020"/>
    <x v="1"/>
    <d v="1899-12-30T00:07:48"/>
    <d v="1899-12-30T00:05:26"/>
    <d v="1899-12-30T00:41:40"/>
    <b v="0"/>
    <d v="1899-12-30T00:00:27"/>
    <b v="0"/>
    <n v="61"/>
    <n v="136"/>
    <d v="1899-12-30T00:00:21"/>
    <d v="1899-12-30T00:49:18"/>
  </r>
  <r>
    <n v="35"/>
    <s v="https://www.rev.com/blog/transcripts/great-britain-coronavirus-briefing-transcript-april-14"/>
    <m/>
    <s v="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s v="Stephen Powis"/>
    <s v="NHS England"/>
    <x v="0"/>
    <s v="Health"/>
    <s v="N/A"/>
    <s v="N/A"/>
    <s v="England"/>
    <s v="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n v="0"/>
    <n v="0"/>
    <n v="0"/>
    <n v="0"/>
    <n v="0"/>
    <n v="0"/>
    <x v="1"/>
    <n v="0"/>
    <n v="0"/>
    <n v="0"/>
    <n v="0"/>
    <n v="0"/>
    <n v="406"/>
    <s v="Apr 14, 2020"/>
    <x v="1"/>
    <d v="1899-12-30T00:08:15"/>
    <d v="1899-12-30T00:05:26"/>
    <d v="1899-12-30T00:41:40"/>
    <b v="0"/>
    <d v="1899-12-30T00:00:28"/>
    <b v="0"/>
    <n v="68"/>
    <n v="146"/>
    <d v="1899-12-30T00:00:24"/>
    <d v="1899-12-30T00:49:18"/>
  </r>
  <r>
    <n v="36"/>
    <s v="https://www.rev.com/blog/transcripts/great-britain-coronavirus-briefing-transcript-april-14"/>
    <m/>
    <s v="Rishi Sunak: (08:43);Thank you Steve. If we could turn to some questions, think first, Laura Kuenssberg from the BBC."/>
    <s v="Rishi Sunak"/>
    <s v="Government"/>
    <x v="0"/>
    <s v="Central govt"/>
    <s v="N/A"/>
    <s v="N/A"/>
    <s v="UK"/>
    <s v="Thank you Steve. If we could turn to some questions, think first, Laura Kuenssberg from the BBC."/>
    <n v="0"/>
    <n v="0"/>
    <n v="0"/>
    <n v="0"/>
    <n v="0"/>
    <n v="0"/>
    <x v="1"/>
    <n v="0"/>
    <n v="0"/>
    <n v="0"/>
    <n v="0"/>
    <n v="0"/>
    <n v="117"/>
    <s v="Apr 14, 2020"/>
    <x v="1"/>
    <d v="1899-12-30T00:08:43"/>
    <d v="1899-12-30T00:08:43"/>
    <d v="1899-12-30T00:40:35"/>
    <b v="0"/>
    <d v="1899-12-30T00:00:06"/>
    <b v="0"/>
    <n v="17"/>
    <n v="170"/>
    <d v="1899-12-30T00:00:06"/>
    <d v="1899-12-30T00:49:18"/>
  </r>
  <r>
    <n v="37"/>
    <s v="https://www.rev.com/blog/transcripts/great-britain-coronavirus-briefing-transcript-april-14"/>
    <m/>
    <s v="Laura Kuenssberg: (08:49);Thank you, Chancellor. People are of course devastated by the numbers of people losing their lives, but tonight with warnings of 2 million extra people unemployed, people are also desperately worried about their jobs."/>
    <s v="Laura Kuenssberg"/>
    <s v="BBC News"/>
    <x v="2"/>
    <s v="TV"/>
    <s v="Politics"/>
    <s v="National"/>
    <s v="UK"/>
    <s v="Thank you, Chancellor. People are of course devastated by the numbers of people losing their lives, but tonight with warnings of 2 million extra people unemployed, people are also desperately worried about their jobs."/>
    <n v="0"/>
    <n v="0"/>
    <n v="0"/>
    <n v="0"/>
    <n v="0"/>
    <n v="0"/>
    <x v="1"/>
    <n v="0"/>
    <n v="0"/>
    <n v="0"/>
    <n v="0"/>
    <n v="0"/>
    <n v="243"/>
    <s v="Apr 14, 2020"/>
    <x v="1"/>
    <d v="1899-12-30T00:08:49"/>
    <d v="1899-12-30T00:08:49"/>
    <d v="1899-12-30T00:03:07"/>
    <b v="0"/>
    <d v="1899-12-30T00:00:12"/>
    <b v="0"/>
    <n v="34"/>
    <n v="170"/>
    <d v="1899-12-30T00:00:12"/>
    <d v="1899-12-30T00:49:18"/>
  </r>
  <r>
    <n v="38"/>
    <s v="https://www.rev.com/blog/transcripts/great-britain-coronavirus-briefing-transcript-april-14"/>
    <m/>
    <s v="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s v="Laura Kuenssberg"/>
    <s v="BBC News"/>
    <x v="2"/>
    <s v="TV"/>
    <s v="Politics"/>
    <s v="National"/>
    <s v="UK"/>
    <s v="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n v="0"/>
    <n v="0"/>
    <n v="0"/>
    <n v="0"/>
    <n v="1"/>
    <n v="0"/>
    <x v="1"/>
    <n v="0"/>
    <n v="0"/>
    <n v="0"/>
    <n v="0"/>
    <n v="0"/>
    <n v="354"/>
    <s v="Apr 14, 2020"/>
    <x v="1"/>
    <d v="1899-12-30T00:09:01"/>
    <d v="1899-12-30T00:08:49"/>
    <d v="1899-12-30T00:03:07"/>
    <b v="0"/>
    <d v="1899-12-30T00:00:19"/>
    <b v="0"/>
    <n v="64"/>
    <n v="202"/>
    <d v="1899-12-30T00:00:22"/>
    <d v="1899-12-30T00:49:18"/>
  </r>
  <r>
    <n v="39"/>
    <s v="https://www.rev.com/blog/transcripts/great-britain-coronavirus-briefing-transcript-april-14"/>
    <m/>
    <s v="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s v="Rishi Sunak"/>
    <s v="Government"/>
    <x v="0"/>
    <s v="Central govt"/>
    <s v="N/A"/>
    <s v="N/A"/>
    <s v="UK"/>
    <s v="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n v="0"/>
    <n v="0"/>
    <n v="0"/>
    <n v="0"/>
    <n v="0"/>
    <n v="0"/>
    <x v="1"/>
    <n v="0"/>
    <n v="0"/>
    <n v="0"/>
    <n v="0"/>
    <n v="0"/>
    <n v="386"/>
    <s v="Apr 14, 2020"/>
    <x v="1"/>
    <d v="1899-12-30T00:09:20"/>
    <d v="1899-12-30T00:09:20"/>
    <d v="1899-12-30T00:39:58"/>
    <b v="0"/>
    <d v="1899-12-30T00:00:20"/>
    <b v="0"/>
    <n v="68"/>
    <n v="204"/>
    <d v="1899-12-30T00:00:24"/>
    <d v="1899-12-30T00:49:18"/>
  </r>
  <r>
    <n v="40"/>
    <s v="https://www.rev.com/blog/transcripts/great-britain-coronavirus-briefing-transcript-april-14"/>
    <m/>
    <s v="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s v="Rishi Sunak"/>
    <s v="Government"/>
    <x v="0"/>
    <s v="Central govt"/>
    <s v="N/A"/>
    <s v="N/A"/>
    <s v="UK"/>
    <s v="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n v="0"/>
    <n v="0"/>
    <n v="0"/>
    <n v="0"/>
    <n v="0"/>
    <n v="0"/>
    <x v="1"/>
    <n v="0"/>
    <n v="0"/>
    <n v="0"/>
    <n v="0"/>
    <n v="0"/>
    <n v="801"/>
    <s v="Apr 14, 2020"/>
    <x v="1"/>
    <d v="1899-12-30T00:09:40"/>
    <d v="1899-12-30T00:09:20"/>
    <d v="1899-12-30T00:39:58"/>
    <b v="0"/>
    <d v="1899-12-30T00:00:42"/>
    <b v="0"/>
    <n v="143"/>
    <n v="204"/>
    <d v="1899-12-30T00:00:51"/>
    <d v="1899-12-30T00:49:18"/>
  </r>
  <r>
    <n v="41"/>
    <s v="https://www.rev.com/blog/transcripts/great-britain-coronavirus-briefing-transcript-april-14"/>
    <m/>
    <s v="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s v="Rishi Sunak"/>
    <s v="Government"/>
    <x v="0"/>
    <s v="Central govt"/>
    <s v="N/A"/>
    <s v="N/A"/>
    <s v="UK"/>
    <s v="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n v="0"/>
    <n v="0"/>
    <n v="0"/>
    <n v="0"/>
    <n v="0"/>
    <n v="0"/>
    <x v="1"/>
    <n v="0"/>
    <n v="0"/>
    <n v="0"/>
    <n v="0"/>
    <n v="0"/>
    <n v="379"/>
    <s v="Apr 14, 2020"/>
    <x v="1"/>
    <d v="1899-12-30T00:10:22"/>
    <d v="1899-12-30T00:09:20"/>
    <d v="1899-12-30T00:39:58"/>
    <b v="0"/>
    <d v="1899-12-30T00:00:19"/>
    <b v="0"/>
    <n v="70"/>
    <n v="221"/>
    <d v="1899-12-30T00:00:25"/>
    <d v="1899-12-30T00:49:18"/>
  </r>
  <r>
    <n v="42"/>
    <s v="https://www.rev.com/blog/transcripts/great-britain-coronavirus-briefing-transcript-april-14"/>
    <m/>
    <s v="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s v="Dr. Yvonne Doyle"/>
    <s v="Public Health England"/>
    <x v="0"/>
    <s v="Health"/>
    <s v="N/A"/>
    <s v="N/A"/>
    <s v="England"/>
    <s v="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n v="0"/>
    <n v="0"/>
    <n v="0"/>
    <n v="0"/>
    <n v="0"/>
    <n v="1"/>
    <x v="1"/>
    <n v="0"/>
    <n v="0"/>
    <n v="0"/>
    <n v="0"/>
    <n v="0"/>
    <n v="319"/>
    <s v="Apr 14, 2020"/>
    <x v="1"/>
    <d v="1899-12-30T00:10:41"/>
    <d v="1899-12-30T00:10:41"/>
    <d v="1899-12-30T00:35:08"/>
    <b v="0"/>
    <d v="1899-12-30T00:00:17"/>
    <b v="0"/>
    <n v="53"/>
    <n v="187"/>
    <d v="1899-12-30T00:00:19"/>
    <d v="1899-12-30T00:49:18"/>
  </r>
  <r>
    <n v="43"/>
    <s v="https://www.rev.com/blog/transcripts/great-britain-coronavirus-briefing-transcript-april-14"/>
    <m/>
    <s v="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s v="Dr. Yvonne Doyle"/>
    <s v="Public Health England"/>
    <x v="0"/>
    <s v="Health"/>
    <s v="N/A"/>
    <s v="N/A"/>
    <s v="England"/>
    <s v="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n v="0"/>
    <n v="0"/>
    <n v="0"/>
    <n v="0"/>
    <n v="2"/>
    <n v="1"/>
    <x v="1"/>
    <n v="0"/>
    <n v="0"/>
    <n v="0"/>
    <n v="0"/>
    <n v="0"/>
    <n v="354"/>
    <s v="Apr 14, 2020"/>
    <x v="1"/>
    <d v="1899-12-30T00:10:58"/>
    <d v="1899-12-30T00:10:41"/>
    <d v="1899-12-30T00:35:08"/>
    <b v="0"/>
    <d v="1899-12-30T00:00:21"/>
    <b v="0"/>
    <n v="62"/>
    <n v="177"/>
    <d v="1899-12-30T00:00:22"/>
    <d v="1899-12-30T00:49:18"/>
  </r>
  <r>
    <n v="44"/>
    <s v="https://www.rev.com/blog/transcripts/great-britain-coronavirus-briefing-transcript-april-14"/>
    <m/>
    <s v="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s v="Dr. Yvonne Doyle"/>
    <s v="Public Health England"/>
    <x v="0"/>
    <s v="Health"/>
    <s v="N/A"/>
    <s v="N/A"/>
    <s v="England"/>
    <s v="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n v="0"/>
    <n v="0"/>
    <n v="0"/>
    <n v="0"/>
    <n v="0"/>
    <n v="0"/>
    <x v="1"/>
    <n v="0"/>
    <n v="0"/>
    <n v="0"/>
    <n v="0"/>
    <n v="0"/>
    <n v="324"/>
    <s v="Apr 14, 2020"/>
    <x v="1"/>
    <d v="1899-12-30T00:11:19"/>
    <d v="1899-12-30T00:10:41"/>
    <d v="1899-12-30T00:35:08"/>
    <b v="0"/>
    <d v="1899-12-30T00:00:20"/>
    <b v="0"/>
    <n v="55"/>
    <n v="165"/>
    <d v="1899-12-30T00:00:19"/>
    <d v="1899-12-30T00:49:18"/>
  </r>
  <r>
    <n v="45"/>
    <s v="https://www.rev.com/blog/transcripts/great-britain-coronavirus-briefing-transcript-april-14"/>
    <m/>
    <s v="Rishi Sunak: (11:39);Does that cover it, Laura?"/>
    <s v="Rishi Sunak"/>
    <s v="Government"/>
    <x v="0"/>
    <s v="Central govt"/>
    <s v="N/A"/>
    <s v="N/A"/>
    <s v="UK"/>
    <s v="Does that cover it, Laura?"/>
    <n v="0"/>
    <n v="0"/>
    <n v="0"/>
    <n v="0"/>
    <n v="0"/>
    <n v="0"/>
    <x v="1"/>
    <n v="0"/>
    <n v="0"/>
    <n v="0"/>
    <n v="0"/>
    <n v="0"/>
    <n v="47"/>
    <s v="Apr 14, 2020"/>
    <x v="1"/>
    <d v="1899-12-30T00:11:39"/>
    <d v="1899-12-30T00:11:39"/>
    <d v="1899-12-30T00:37:39"/>
    <b v="0"/>
    <d v="1899-12-30T00:00:02"/>
    <b v="0"/>
    <n v="5"/>
    <n v="150"/>
    <d v="1899-12-30T00:00:01"/>
    <d v="1899-12-30T00:49:18"/>
  </r>
  <r>
    <n v="46"/>
    <s v="https://www.rev.com/blog/transcripts/great-britain-coronavirus-briefing-transcript-april-14"/>
    <m/>
    <s v="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s v="Laura Kuenssberg"/>
    <s v="BBC News"/>
    <x v="2"/>
    <s v="TV"/>
    <s v="Politics"/>
    <s v="National"/>
    <s v="UK"/>
    <s v="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n v="0"/>
    <n v="0"/>
    <n v="0"/>
    <n v="0"/>
    <n v="0"/>
    <n v="0"/>
    <x v="1"/>
    <n v="0"/>
    <n v="0"/>
    <n v="0"/>
    <n v="0"/>
    <n v="0"/>
    <n v="378"/>
    <s v="Apr 14, 2020"/>
    <x v="1"/>
    <d v="1899-12-30T00:11:41"/>
    <d v="1899-12-30T00:11:41"/>
    <d v="1899-12-30T00:00:15"/>
    <b v="0"/>
    <d v="1899-12-30T00:00:15"/>
    <b v="0"/>
    <n v="61"/>
    <n v="244"/>
    <d v="1899-12-30T00:00:21"/>
    <d v="1899-12-30T00:49:18"/>
  </r>
  <r>
    <n v="47"/>
    <s v="https://www.rev.com/blog/transcripts/great-britain-coronavirus-briefing-transcript-april-14"/>
    <m/>
    <s v="Laura Kuenssberg: (11:56);Do you really think that we could just shake this off within a few months from the economy?"/>
    <s v="Laura Kuenssberg"/>
    <s v="BBC News"/>
    <x v="2"/>
    <s v="TV"/>
    <s v="Politics"/>
    <s v="National"/>
    <s v="UK"/>
    <s v="Do you really think that we could just shake this off within a few months from the economy?"/>
    <n v="0"/>
    <n v="0"/>
    <n v="0"/>
    <n v="0"/>
    <n v="0"/>
    <n v="0"/>
    <x v="1"/>
    <n v="0"/>
    <n v="0"/>
    <n v="0"/>
    <n v="0"/>
    <n v="0"/>
    <n v="117"/>
    <s v="Apr 14, 2020"/>
    <x v="1"/>
    <d v="1899-12-30T00:11:56"/>
    <d v="1899-12-30T00:11:41"/>
    <d v="1899-12-30T00:00:15"/>
    <b v="0"/>
    <d v="1899-12-30T00:00:05"/>
    <b v="0"/>
    <n v="18"/>
    <n v="216"/>
    <d v="1899-12-30T00:00:06"/>
    <d v="1899-12-30T00:49:18"/>
  </r>
  <r>
    <n v="48"/>
    <s v="https://www.rev.com/blog/transcripts/great-britain-coronavirus-briefing-transcript-april-14"/>
    <m/>
    <s v="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s v="Rishi Sunak"/>
    <s v="Government"/>
    <x v="0"/>
    <s v="Central govt"/>
    <s v="N/A"/>
    <s v="N/A"/>
    <s v="UK"/>
    <s v="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n v="0"/>
    <n v="0"/>
    <n v="0"/>
    <n v="0"/>
    <n v="0"/>
    <n v="0"/>
    <x v="1"/>
    <n v="0"/>
    <n v="0"/>
    <n v="0"/>
    <n v="0"/>
    <n v="0"/>
    <n v="383"/>
    <s v="Apr 14, 2020"/>
    <x v="1"/>
    <d v="1899-12-30T00:12:01"/>
    <d v="1899-12-30T00:12:01"/>
    <d v="1899-12-30T00:37:17"/>
    <b v="0"/>
    <d v="1899-12-30T00:00:19"/>
    <b v="0"/>
    <n v="66"/>
    <n v="208"/>
    <d v="1899-12-30T00:00:23"/>
    <d v="1899-12-30T00:49:18"/>
  </r>
  <r>
    <n v="49"/>
    <s v="https://www.rev.com/blog/transcripts/great-britain-coronavirus-briefing-transcript-april-14"/>
    <m/>
    <s v="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s v="Rishi Sunak"/>
    <s v="Government"/>
    <x v="0"/>
    <s v="Central govt"/>
    <s v="N/A"/>
    <s v="N/A"/>
    <s v="UK"/>
    <s v="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n v="0"/>
    <n v="0"/>
    <n v="0"/>
    <n v="0"/>
    <n v="0"/>
    <n v="0"/>
    <x v="1"/>
    <n v="0"/>
    <n v="0"/>
    <n v="0"/>
    <n v="0"/>
    <n v="0"/>
    <n v="466"/>
    <s v="Apr 14, 2020"/>
    <x v="1"/>
    <d v="1899-12-30T00:12:20"/>
    <d v="1899-12-30T00:12:01"/>
    <d v="1899-12-30T00:37:17"/>
    <b v="0"/>
    <d v="1899-12-30T00:00:22"/>
    <b v="0"/>
    <n v="86"/>
    <n v="235"/>
    <d v="1899-12-30T00:00:30"/>
    <d v="1899-12-30T00:49:18"/>
  </r>
  <r>
    <n v="50"/>
    <s v="https://www.rev.com/blog/transcripts/great-britain-coronavirus-briefing-transcript-april-14"/>
    <m/>
    <s v="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s v="Rishi Sunak"/>
    <s v="Government"/>
    <x v="0"/>
    <s v="Central govt"/>
    <s v="N/A"/>
    <s v="N/A"/>
    <s v="UK"/>
    <s v="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n v="0"/>
    <n v="0"/>
    <n v="0"/>
    <n v="0"/>
    <n v="0"/>
    <n v="0"/>
    <x v="1"/>
    <n v="0"/>
    <n v="0"/>
    <n v="0"/>
    <n v="0"/>
    <n v="0"/>
    <n v="417"/>
    <s v="Apr 14, 2020"/>
    <x v="1"/>
    <d v="1899-12-30T00:12:42"/>
    <d v="1899-12-30T00:12:01"/>
    <d v="1899-12-30T00:37:17"/>
    <b v="0"/>
    <d v="1899-12-30T00:00:21"/>
    <b v="0"/>
    <n v="73"/>
    <n v="209"/>
    <d v="1899-12-30T00:00:26"/>
    <d v="1899-12-30T00:49:18"/>
  </r>
  <r>
    <n v="51"/>
    <s v="https://www.rev.com/blog/transcripts/great-britain-coronavirus-briefing-transcript-april-14"/>
    <m/>
    <s v="Rishi Sunak: (13:03);… to get to a sustainable position in a reasonably soon after we exit. Thank you. The next question is Paul Brand at the ITV. Paul, you there? Brilliant."/>
    <s v="Rishi Sunak"/>
    <s v="Government"/>
    <x v="0"/>
    <s v="Central govt"/>
    <s v="N/A"/>
    <s v="N/A"/>
    <s v="UK"/>
    <s v="… to get to a sustainable position in a reasonably soon after we exit. Thank you. The next question is Paul Brand at the ITV. Paul, you there? Brilliant."/>
    <n v="0"/>
    <n v="0"/>
    <n v="0"/>
    <n v="0"/>
    <n v="0"/>
    <n v="0"/>
    <x v="1"/>
    <n v="0"/>
    <n v="0"/>
    <n v="0"/>
    <n v="0"/>
    <n v="0"/>
    <n v="174"/>
    <s v="Apr 14, 2020"/>
    <x v="1"/>
    <d v="1899-12-30T00:13:03"/>
    <d v="1899-12-30T00:12:01"/>
    <d v="1899-12-30T00:37:17"/>
    <b v="0"/>
    <d v="1899-12-30T00:00:10"/>
    <b v="0"/>
    <n v="29"/>
    <n v="174"/>
    <d v="1899-12-30T00:00:10"/>
    <d v="1899-12-30T00:49:18"/>
  </r>
  <r>
    <n v="52"/>
    <s v="https://www.rev.com/blog/transcripts/great-britain-coronavirus-briefing-transcript-april-14"/>
    <m/>
    <s v="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s v="Paul Brand"/>
    <s v="ITV News"/>
    <x v="2"/>
    <s v="TV"/>
    <s v="Politics"/>
    <s v="National"/>
    <s v="UK"/>
    <s v="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n v="0"/>
    <n v="0"/>
    <n v="0"/>
    <n v="0"/>
    <n v="1"/>
    <n v="0"/>
    <x v="1"/>
    <n v="0"/>
    <n v="0"/>
    <n v="0"/>
    <n v="0"/>
    <n v="0"/>
    <n v="413"/>
    <s v="Apr 14, 2020"/>
    <x v="1"/>
    <d v="1899-12-30T00:13:13"/>
    <d v="1899-12-30T00:13:13"/>
    <d v="1899-12-30T00:03:25"/>
    <b v="0"/>
    <d v="1899-12-30T00:00:21"/>
    <b v="0"/>
    <n v="71"/>
    <n v="203"/>
    <d v="1899-12-30T00:00:25"/>
    <d v="1899-12-30T00:49:18"/>
  </r>
  <r>
    <n v="53"/>
    <s v="https://www.rev.com/blog/transcripts/great-britain-coronavirus-briefing-transcript-april-14"/>
    <m/>
    <s v="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s v="Rishi Sunak"/>
    <s v="Government"/>
    <x v="0"/>
    <s v="Central govt"/>
    <s v="N/A"/>
    <s v="N/A"/>
    <s v="UK"/>
    <s v="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n v="0"/>
    <n v="0"/>
    <n v="0"/>
    <n v="0"/>
    <n v="2"/>
    <n v="0"/>
    <x v="0"/>
    <n v="0"/>
    <n v="1"/>
    <n v="0"/>
    <n v="1"/>
    <n v="0"/>
    <n v="692"/>
    <s v="Apr 14, 2020"/>
    <x v="1"/>
    <d v="1899-12-30T00:13:34"/>
    <d v="1899-12-30T00:13:34"/>
    <d v="1899-12-30T00:35:44"/>
    <b v="0"/>
    <d v="1899-12-30T00:00:32"/>
    <b v="0"/>
    <n v="120"/>
    <n v="225"/>
    <d v="1899-12-30T00:00:43"/>
    <d v="1899-12-30T00:49:18"/>
  </r>
  <r>
    <n v="54"/>
    <s v="https://www.rev.com/blog/transcripts/great-britain-coronavirus-briefing-transcript-april-14"/>
    <m/>
    <s v="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s v="Rishi Sunak"/>
    <s v="Government"/>
    <x v="0"/>
    <s v="Central govt"/>
    <s v="N/A"/>
    <s v="N/A"/>
    <s v="UK"/>
    <s v="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n v="0"/>
    <n v="0"/>
    <n v="0"/>
    <n v="0"/>
    <n v="1"/>
    <n v="0"/>
    <x v="1"/>
    <n v="0"/>
    <n v="0"/>
    <n v="0"/>
    <n v="0"/>
    <n v="0"/>
    <n v="614"/>
    <s v="Apr 14, 2020"/>
    <x v="1"/>
    <d v="1899-12-30T00:14:06"/>
    <d v="1899-12-30T00:13:34"/>
    <d v="1899-12-30T00:35:44"/>
    <b v="0"/>
    <d v="1899-12-30T00:00:33"/>
    <b v="0"/>
    <n v="111"/>
    <n v="202"/>
    <d v="1899-12-30T00:00:39"/>
    <d v="1899-12-30T00:49:18"/>
  </r>
  <r>
    <n v="55"/>
    <s v="https://www.rev.com/blog/transcripts/great-britain-coronavirus-briefing-transcript-april-14"/>
    <m/>
    <s v="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s v="Dr. Yvonne Doyle"/>
    <s v="Public Health England"/>
    <x v="0"/>
    <s v="Health"/>
    <s v="N/A"/>
    <s v="N/A"/>
    <s v="England"/>
    <s v="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n v="0"/>
    <n v="0"/>
    <n v="0"/>
    <n v="0"/>
    <n v="2"/>
    <n v="0"/>
    <x v="1"/>
    <n v="0"/>
    <n v="0"/>
    <n v="0"/>
    <n v="0"/>
    <n v="0"/>
    <n v="762"/>
    <s v="Apr 14, 2020"/>
    <x v="1"/>
    <d v="1899-12-30T00:14:39"/>
    <d v="1899-12-30T00:14:39"/>
    <d v="1899-12-30T00:31:10"/>
    <b v="0"/>
    <d v="1899-12-30T00:00:47"/>
    <b v="0"/>
    <n v="137"/>
    <n v="175"/>
    <d v="1899-12-30T00:00:49"/>
    <d v="1899-12-30T00:49:18"/>
  </r>
  <r>
    <n v="56"/>
    <s v="https://www.rev.com/blog/transcripts/great-britain-coronavirus-briefing-transcript-april-14"/>
    <m/>
    <s v="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s v="Stephen Powis"/>
    <s v="NHS England"/>
    <x v="0"/>
    <s v="Health"/>
    <s v="N/A"/>
    <s v="N/A"/>
    <s v="England"/>
    <s v="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n v="0"/>
    <n v="0"/>
    <n v="0"/>
    <n v="0"/>
    <n v="1"/>
    <n v="5"/>
    <x v="0"/>
    <n v="1"/>
    <n v="0"/>
    <n v="0"/>
    <n v="1"/>
    <n v="0"/>
    <n v="869"/>
    <s v="Apr 14, 2020"/>
    <x v="1"/>
    <d v="1899-12-30T00:15:26"/>
    <d v="1899-12-30T00:15:26"/>
    <d v="1899-12-30T00:31:40"/>
    <b v="0"/>
    <d v="1899-12-30T00:00:51"/>
    <b v="0"/>
    <n v="152"/>
    <n v="179"/>
    <d v="1899-12-30T00:00:54"/>
    <d v="1899-12-30T00:49:18"/>
  </r>
  <r>
    <n v="57"/>
    <s v="https://www.rev.com/blog/transcripts/great-britain-coronavirus-briefing-transcript-april-14"/>
    <m/>
    <s v="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s v="Rishi Sunak"/>
    <s v="Government"/>
    <x v="0"/>
    <s v="Central govt"/>
    <s v="N/A"/>
    <s v="N/A"/>
    <s v="UK"/>
    <s v="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n v="0"/>
    <n v="0"/>
    <n v="0"/>
    <n v="0"/>
    <n v="0"/>
    <n v="0"/>
    <x v="0"/>
    <n v="0"/>
    <n v="0"/>
    <n v="0"/>
    <n v="0"/>
    <n v="0"/>
    <n v="357"/>
    <s v="Apr 14, 2020"/>
    <x v="1"/>
    <d v="1899-12-30T00:16:17"/>
    <d v="1899-12-30T00:16:17"/>
    <d v="1899-12-30T00:33:01"/>
    <b v="0"/>
    <d v="1899-12-30T00:00:21"/>
    <b v="0"/>
    <n v="57"/>
    <n v="163"/>
    <d v="1899-12-30T00:00:20"/>
    <d v="1899-12-30T00:49:18"/>
  </r>
  <r>
    <n v="58"/>
    <s v="https://www.rev.com/blog/transcripts/great-britain-coronavirus-briefing-transcript-april-14"/>
    <m/>
    <s v="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s v="Paul Brand"/>
    <s v="ITV News"/>
    <x v="2"/>
    <s v="TV"/>
    <s v="Politics"/>
    <s v="National"/>
    <s v="UK"/>
    <s v="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n v="0"/>
    <n v="0"/>
    <n v="0"/>
    <n v="0"/>
    <n v="2"/>
    <n v="0"/>
    <x v="1"/>
    <n v="0"/>
    <n v="0"/>
    <n v="0"/>
    <n v="0"/>
    <n v="0"/>
    <n v="362"/>
    <s v="Apr 14, 2020"/>
    <x v="1"/>
    <d v="1899-12-30T00:16:38"/>
    <d v="1899-12-30T00:16:38"/>
    <d v="1899-12-30T00:00:00"/>
    <b v="0"/>
    <d v="1899-12-30T00:00:18"/>
    <b v="0"/>
    <n v="69"/>
    <n v="230"/>
    <d v="1899-12-30T00:00:24"/>
    <d v="1899-12-30T00:49:18"/>
  </r>
  <r>
    <n v="59"/>
    <s v="https://www.rev.com/blog/transcripts/great-britain-coronavirus-briefing-transcript-april-14"/>
    <m/>
    <s v="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s v="Dr. Yvonne Doyle"/>
    <s v="Public Health England"/>
    <x v="0"/>
    <s v="Health"/>
    <s v="N/A"/>
    <s v="N/A"/>
    <s v="England"/>
    <s v="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n v="0"/>
    <n v="0"/>
    <n v="0"/>
    <n v="0"/>
    <n v="1"/>
    <n v="0"/>
    <x v="1"/>
    <n v="0"/>
    <n v="0"/>
    <n v="0"/>
    <n v="0"/>
    <n v="0"/>
    <n v="608"/>
    <s v="Apr 14, 2020"/>
    <x v="1"/>
    <d v="1899-12-30T00:16:56"/>
    <d v="1899-12-30T00:16:56"/>
    <d v="1899-12-30T00:28:53"/>
    <b v="0"/>
    <d v="1899-12-30T00:00:37"/>
    <b v="0"/>
    <n v="104"/>
    <n v="169"/>
    <d v="1899-12-30T00:00:37"/>
    <d v="1899-12-30T00:49:18"/>
  </r>
  <r>
    <n v="60"/>
    <s v="https://www.rev.com/blog/transcripts/great-britain-coronavirus-briefing-transcript-april-14"/>
    <m/>
    <s v="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s v="Stephen Powis"/>
    <s v="NHS England"/>
    <x v="0"/>
    <s v="Health"/>
    <s v="N/A"/>
    <s v="N/A"/>
    <s v="England"/>
    <s v="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n v="0"/>
    <n v="0"/>
    <n v="0"/>
    <n v="0"/>
    <n v="0"/>
    <n v="0"/>
    <x v="1"/>
    <n v="0"/>
    <n v="0"/>
    <n v="0"/>
    <n v="0"/>
    <n v="0"/>
    <n v="402"/>
    <s v="Apr 14, 2020"/>
    <x v="1"/>
    <d v="1899-12-30T00:17:33"/>
    <d v="1899-12-30T00:17:33"/>
    <d v="1899-12-30T00:29:33"/>
    <b v="0"/>
    <d v="1899-12-30T00:00:22"/>
    <b v="0"/>
    <n v="64"/>
    <n v="175"/>
    <d v="1899-12-30T00:00:22"/>
    <d v="1899-12-30T00:49:18"/>
  </r>
  <r>
    <n v="61"/>
    <s v="https://www.rev.com/blog/transcripts/great-britain-coronavirus-briefing-transcript-april-14"/>
    <m/>
    <s v="Rishi Sunak: (17:55);Thank you, Paul. If we could turn next to Kathryn Samson at STV?"/>
    <s v="Rishi Sunak"/>
    <s v="Government"/>
    <x v="0"/>
    <s v="Central govt"/>
    <s v="N/A"/>
    <s v="N/A"/>
    <s v="UK"/>
    <s v="Thank you, Paul. If we could turn next to Kathryn Samson at STV?"/>
    <n v="0"/>
    <n v="0"/>
    <n v="0"/>
    <n v="0"/>
    <n v="0"/>
    <n v="0"/>
    <x v="1"/>
    <n v="0"/>
    <n v="0"/>
    <n v="0"/>
    <n v="0"/>
    <n v="0"/>
    <n v="85"/>
    <s v="Apr 14, 2020"/>
    <x v="1"/>
    <d v="1899-12-30T00:17:55"/>
    <d v="1899-12-30T00:17:55"/>
    <d v="1899-12-30T00:31:23"/>
    <b v="0"/>
    <d v="1899-12-30T00:00:06"/>
    <b v="0"/>
    <n v="13"/>
    <n v="130"/>
    <d v="1899-12-30T00:00:04"/>
    <d v="1899-12-30T00:49:18"/>
  </r>
  <r>
    <n v="62"/>
    <s v="https://www.rev.com/blog/transcripts/great-britain-coronavirus-briefing-transcript-april-14"/>
    <m/>
    <s v="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s v="Kathryn Samson"/>
    <s v="STV News"/>
    <x v="2"/>
    <s v="TV"/>
    <s v="Politics"/>
    <s v="National"/>
    <s v="Scotland"/>
    <s v="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n v="0"/>
    <n v="0"/>
    <n v="0"/>
    <n v="0"/>
    <n v="0"/>
    <n v="0"/>
    <x v="0"/>
    <n v="0"/>
    <n v="0"/>
    <n v="0"/>
    <n v="0"/>
    <n v="0"/>
    <n v="470"/>
    <s v="Apr 14, 2020"/>
    <x v="1"/>
    <d v="1899-12-30T00:18:01"/>
    <d v="1899-12-30T00:18:01"/>
    <d v="1899-12-30T00:00:00"/>
    <b v="0"/>
    <d v="1899-12-30T00:00:26"/>
    <b v="0"/>
    <n v="74"/>
    <n v="171"/>
    <d v="1899-12-30T00:00:26"/>
    <d v="1899-12-30T00:49:18"/>
  </r>
  <r>
    <n v="63"/>
    <s v="https://www.rev.com/blog/transcripts/great-britain-coronavirus-briefing-transcript-april-14"/>
    <m/>
    <s v="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s v="Rishi Sunak"/>
    <s v="Government"/>
    <x v="0"/>
    <s v="Central govt"/>
    <s v="N/A"/>
    <s v="N/A"/>
    <s v="UK"/>
    <s v="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n v="0"/>
    <n v="0"/>
    <n v="0"/>
    <n v="0"/>
    <n v="0"/>
    <n v="0"/>
    <x v="0"/>
    <n v="0"/>
    <n v="0"/>
    <n v="0"/>
    <n v="0"/>
    <n v="0"/>
    <n v="798"/>
    <s v="Apr 14, 2020"/>
    <x v="1"/>
    <d v="1899-12-30T00:18:27"/>
    <d v="1899-12-30T00:18:27"/>
    <d v="1899-12-30T00:30:51"/>
    <b v="0"/>
    <d v="1899-12-30T00:00:44"/>
    <b v="0"/>
    <n v="135"/>
    <n v="184"/>
    <d v="1899-12-30T00:00:48"/>
    <d v="1899-12-30T00:49:18"/>
  </r>
  <r>
    <n v="64"/>
    <s v="https://www.rev.com/blog/transcripts/great-britain-coronavirus-briefing-transcript-april-14"/>
    <m/>
    <s v="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s v="Dr. Yvonne Doyle"/>
    <s v="Public Health England"/>
    <x v="0"/>
    <s v="Health"/>
    <s v="N/A"/>
    <s v="N/A"/>
    <s v="England"/>
    <s v="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n v="0"/>
    <n v="0"/>
    <n v="0"/>
    <n v="0"/>
    <n v="0"/>
    <n v="0"/>
    <x v="1"/>
    <n v="0"/>
    <n v="0"/>
    <n v="0"/>
    <n v="0"/>
    <n v="0"/>
    <n v="578"/>
    <s v="Apr 14, 2020"/>
    <x v="1"/>
    <d v="1899-12-30T00:19:11"/>
    <d v="1899-12-30T00:19:11"/>
    <d v="1899-12-30T00:26:38"/>
    <b v="0"/>
    <d v="1899-12-30T00:00:35"/>
    <b v="0"/>
    <n v="97"/>
    <n v="166"/>
    <d v="1899-12-30T00:00:34"/>
    <d v="1899-12-30T00:49:18"/>
  </r>
  <r>
    <n v="65"/>
    <s v="https://www.rev.com/blog/transcripts/great-britain-coronavirus-briefing-transcript-april-14"/>
    <m/>
    <s v="Rishi Sunak: (19:46);Brilliant. Thank you, Kathryn. Can we turn next to Ed Conway from Sky?"/>
    <s v="Rishi Sunak"/>
    <s v="Government"/>
    <x v="0"/>
    <s v="Central govt"/>
    <s v="N/A"/>
    <s v="N/A"/>
    <s v="UK"/>
    <s v="Brilliant. Thank you, Kathryn. Can we turn next to Ed Conway from Sky?"/>
    <n v="0"/>
    <n v="0"/>
    <n v="0"/>
    <n v="0"/>
    <n v="0"/>
    <n v="0"/>
    <x v="1"/>
    <n v="0"/>
    <n v="0"/>
    <n v="0"/>
    <n v="0"/>
    <n v="0"/>
    <n v="91"/>
    <s v="Apr 14, 2020"/>
    <x v="1"/>
    <d v="1899-12-30T00:19:46"/>
    <d v="1899-12-30T00:19:46"/>
    <d v="1899-12-30T00:29:32"/>
    <b v="0"/>
    <d v="1899-12-30T00:00:07"/>
    <b v="0"/>
    <n v="13"/>
    <n v="111"/>
    <d v="1899-12-30T00:00:04"/>
    <d v="1899-12-30T00:49:18"/>
  </r>
  <r>
    <n v="66"/>
    <s v="https://www.rev.com/blog/transcripts/great-britain-coronavirus-briefing-transcript-april-14"/>
    <m/>
    <s v="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s v="Ed Conway"/>
    <s v="Sky News"/>
    <x v="2"/>
    <s v="TV"/>
    <s v="Economics/Business"/>
    <s v="National"/>
    <s v="UK"/>
    <s v="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n v="1"/>
    <n v="0"/>
    <n v="0"/>
    <n v="0"/>
    <n v="0"/>
    <n v="0"/>
    <x v="1"/>
    <n v="0"/>
    <n v="0"/>
    <n v="0"/>
    <n v="0"/>
    <n v="0"/>
    <n v="558"/>
    <s v="Apr 14, 2020"/>
    <x v="1"/>
    <d v="1899-12-30T00:19:53"/>
    <d v="1899-12-30T00:19:53"/>
    <d v="1899-12-30T00:01:40"/>
    <b v="0"/>
    <d v="1899-12-30T00:00:37"/>
    <b v="0"/>
    <n v="96"/>
    <n v="156"/>
    <d v="1899-12-30T00:00:34"/>
    <d v="1899-12-30T00:49:18"/>
  </r>
  <r>
    <n v="67"/>
    <s v="https://www.rev.com/blog/transcripts/great-britain-coronavirus-briefing-transcript-april-14"/>
    <m/>
    <s v="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s v="Rishi Sunak"/>
    <s v="Government"/>
    <x v="0"/>
    <s v="Central govt"/>
    <s v="N/A"/>
    <s v="N/A"/>
    <s v="UK"/>
    <s v="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n v="3"/>
    <n v="1"/>
    <n v="0"/>
    <n v="0"/>
    <n v="0"/>
    <n v="0"/>
    <x v="1"/>
    <n v="0"/>
    <n v="0"/>
    <n v="0"/>
    <n v="0"/>
    <n v="0"/>
    <n v="1107"/>
    <s v="Apr 14, 2020"/>
    <x v="1"/>
    <d v="1899-12-30T00:20:30"/>
    <d v="1899-12-30T00:20:30"/>
    <d v="1899-12-30T00:28:48"/>
    <b v="0"/>
    <d v="1899-12-30T00:01:03"/>
    <b v="0"/>
    <n v="196"/>
    <n v="187"/>
    <d v="1899-12-30T00:01:10"/>
    <d v="1899-12-30T00:49:18"/>
  </r>
  <r>
    <n v="68"/>
    <s v="https://www.rev.com/blog/transcripts/great-britain-coronavirus-briefing-transcript-april-14"/>
    <m/>
    <s v="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s v="Ed Conway"/>
    <s v="Sky News"/>
    <x v="2"/>
    <s v="TV"/>
    <s v="Economics/Business"/>
    <s v="National"/>
    <s v="UK"/>
    <s v="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n v="0"/>
    <n v="0"/>
    <n v="0"/>
    <n v="0"/>
    <n v="0"/>
    <n v="0"/>
    <x v="1"/>
    <n v="0"/>
    <n v="0"/>
    <n v="0"/>
    <n v="0"/>
    <n v="0"/>
    <n v="407"/>
    <s v="Apr 14, 2020"/>
    <x v="1"/>
    <d v="1899-12-30T00:21:33"/>
    <d v="1899-12-30T00:21:33"/>
    <d v="1899-12-30T00:00:00"/>
    <b v="0"/>
    <d v="1899-12-30T00:00:28"/>
    <b v="0"/>
    <n v="70"/>
    <n v="150"/>
    <d v="1899-12-30T00:00:25"/>
    <d v="1899-12-30T00:49:18"/>
  </r>
  <r>
    <n v="69"/>
    <s v="https://www.rev.com/blog/transcripts/great-britain-coronavirus-briefing-transcript-april-14"/>
    <m/>
    <s v="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s v="Rishi Sunak"/>
    <s v="Government"/>
    <x v="0"/>
    <s v="Central govt"/>
    <s v="N/A"/>
    <s v="N/A"/>
    <s v="UK"/>
    <s v="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n v="0"/>
    <n v="0"/>
    <n v="0"/>
    <n v="0"/>
    <n v="0"/>
    <n v="0"/>
    <x v="1"/>
    <n v="0"/>
    <n v="0"/>
    <n v="0"/>
    <n v="0"/>
    <n v="0"/>
    <n v="875"/>
    <s v="Apr 14, 2020"/>
    <x v="1"/>
    <d v="1899-12-30T00:22:01"/>
    <d v="1899-12-30T00:22:01"/>
    <d v="1899-12-30T00:27:17"/>
    <b v="0"/>
    <d v="1899-12-30T00:00:46"/>
    <b v="0"/>
    <n v="156"/>
    <n v="203"/>
    <d v="1899-12-30T00:00:55"/>
    <d v="1899-12-30T00:49:18"/>
  </r>
  <r>
    <n v="70"/>
    <s v="https://www.rev.com/blog/transcripts/great-britain-coronavirus-briefing-transcript-april-14"/>
    <m/>
    <s v="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s v="Rishi Sunak"/>
    <s v="Government"/>
    <x v="0"/>
    <s v="Central govt"/>
    <s v="N/A"/>
    <s v="N/A"/>
    <s v="UK"/>
    <s v="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n v="0"/>
    <n v="0"/>
    <n v="0"/>
    <n v="0"/>
    <n v="0"/>
    <n v="0"/>
    <x v="1"/>
    <n v="0"/>
    <n v="0"/>
    <n v="0"/>
    <n v="0"/>
    <n v="0"/>
    <n v="548"/>
    <s v="Apr 14, 2020"/>
    <x v="1"/>
    <d v="1899-12-30T00:22:47"/>
    <d v="1899-12-30T00:22:01"/>
    <d v="1899-12-30T00:27:17"/>
    <b v="0"/>
    <d v="1899-12-30T00:00:34"/>
    <b v="0"/>
    <n v="94"/>
    <n v="166"/>
    <d v="1899-12-30T00:00:33"/>
    <d v="1899-12-30T00:49:18"/>
  </r>
  <r>
    <n v="71"/>
    <s v="https://www.rev.com/blog/transcripts/great-britain-coronavirus-briefing-transcript-april-14"/>
    <m/>
    <s v="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s v="Francis Elliott"/>
    <s v="The Times"/>
    <x v="2"/>
    <s v="Newspaper"/>
    <s v="Politics"/>
    <s v="National"/>
    <s v="UK"/>
    <s v="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n v="0"/>
    <n v="0"/>
    <n v="0"/>
    <n v="0"/>
    <n v="1"/>
    <n v="2"/>
    <x v="1"/>
    <n v="0"/>
    <n v="0"/>
    <n v="0"/>
    <n v="0"/>
    <n v="0"/>
    <n v="754"/>
    <s v="Apr 14, 2020"/>
    <x v="1"/>
    <d v="1899-12-30T00:23:21"/>
    <d v="1899-12-30T00:23:21"/>
    <d v="1899-12-30T00:00:00"/>
    <b v="0"/>
    <d v="1899-12-30T00:00:44"/>
    <b v="0"/>
    <n v="124"/>
    <n v="169"/>
    <d v="1899-12-30T00:00:44"/>
    <d v="1899-12-30T00:49:18"/>
  </r>
  <r>
    <n v="72"/>
    <s v="https://www.rev.com/blog/transcripts/great-britain-coronavirus-briefing-transcript-april-14"/>
    <m/>
    <s v="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s v="Rishi Sunak"/>
    <s v="Government"/>
    <x v="0"/>
    <s v="Central govt"/>
    <s v="N/A"/>
    <s v="N/A"/>
    <s v="UK"/>
    <s v="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n v="0"/>
    <n v="0"/>
    <n v="0"/>
    <n v="0"/>
    <n v="0"/>
    <n v="0"/>
    <x v="0"/>
    <n v="0"/>
    <n v="0"/>
    <n v="0"/>
    <n v="0"/>
    <n v="0"/>
    <n v="1039"/>
    <s v="Apr 14, 2020"/>
    <x v="1"/>
    <d v="1899-12-30T00:24:05"/>
    <d v="1899-12-30T00:24:05"/>
    <d v="1899-12-30T00:25:13"/>
    <b v="0"/>
    <d v="1899-12-30T00:00:56"/>
    <b v="0"/>
    <n v="182"/>
    <n v="195"/>
    <d v="1899-12-30T00:01:05"/>
    <d v="1899-12-30T00:49:18"/>
  </r>
  <r>
    <n v="73"/>
    <s v="https://www.rev.com/blog/transcripts/great-britain-coronavirus-briefing-transcript-april-14"/>
    <m/>
    <s v="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s v="Rishi Sunak"/>
    <s v="Government"/>
    <x v="0"/>
    <s v="Central govt"/>
    <s v="N/A"/>
    <s v="N/A"/>
    <s v="UK"/>
    <s v="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n v="0"/>
    <n v="0"/>
    <n v="0"/>
    <n v="0"/>
    <n v="0"/>
    <n v="0"/>
    <x v="1"/>
    <n v="0"/>
    <n v="0"/>
    <n v="0"/>
    <n v="0"/>
    <n v="0"/>
    <n v="1172"/>
    <s v="Apr 14, 2020"/>
    <x v="1"/>
    <d v="1899-12-30T00:25:01"/>
    <d v="1899-12-30T00:24:05"/>
    <d v="1899-12-30T00:25:13"/>
    <b v="0"/>
    <d v="1899-12-30T00:00:57"/>
    <b v="0"/>
    <n v="218"/>
    <n v="229"/>
    <d v="1899-12-30T00:01:18"/>
    <d v="1899-12-30T00:49:18"/>
  </r>
  <r>
    <n v="74"/>
    <s v="https://www.rev.com/blog/transcripts/great-britain-coronavirus-briefing-transcript-april-14"/>
    <m/>
    <s v="Stephen Powis: (25:58);Should I say something about hospital acquired infections? Yvonne might want to comment too, and Yvonne might want to say something about …"/>
    <s v="Stephen Powis"/>
    <s v="NHS England"/>
    <x v="0"/>
    <s v="Health"/>
    <s v="N/A"/>
    <s v="N/A"/>
    <s v="England"/>
    <s v="Should I say something about hospital acquired infections? Yvonne might want to comment too, and Yvonne might want to say something about …"/>
    <n v="0"/>
    <n v="0"/>
    <n v="0"/>
    <n v="0"/>
    <n v="0"/>
    <n v="1"/>
    <x v="1"/>
    <n v="0"/>
    <n v="0"/>
    <n v="0"/>
    <n v="0"/>
    <n v="0"/>
    <n v="162"/>
    <s v="Apr 14, 2020"/>
    <x v="1"/>
    <d v="1899-12-30T00:25:58"/>
    <d v="1899-12-30T00:25:58"/>
    <d v="1899-12-30T00:21:08"/>
    <b v="0"/>
    <d v="1899-12-30T00:00:05"/>
    <b v="0"/>
    <n v="23"/>
    <n v="276"/>
    <d v="1899-12-30T00:00:08"/>
    <d v="1899-12-30T00:49:18"/>
  </r>
  <r>
    <n v="75"/>
    <s v="https://www.rev.com/blog/transcripts/great-britain-coronavirus-briefing-transcript-april-14"/>
    <m/>
    <s v="Stephen Powis: (26:03);… care home infections."/>
    <s v="Stephen Powis"/>
    <s v="NHS England"/>
    <x v="0"/>
    <s v="Health"/>
    <s v="N/A"/>
    <s v="N/A"/>
    <s v="England"/>
    <s v="… care home infections."/>
    <n v="0"/>
    <n v="0"/>
    <n v="0"/>
    <n v="0"/>
    <n v="1"/>
    <n v="0"/>
    <x v="1"/>
    <n v="0"/>
    <n v="0"/>
    <n v="0"/>
    <n v="0"/>
    <n v="0"/>
    <n v="46"/>
    <s v="Apr 14, 2020"/>
    <x v="1"/>
    <d v="1899-12-30T00:26:03"/>
    <d v="1899-12-30T00:25:58"/>
    <d v="1899-12-30T00:21:08"/>
    <b v="0"/>
    <d v="1899-12-30T00:00:03"/>
    <b v="0"/>
    <n v="4"/>
    <n v="80"/>
    <d v="1899-12-30T00:00:01"/>
    <d v="1899-12-30T00:49:18"/>
  </r>
  <r>
    <n v="76"/>
    <s v="https://www.rev.com/blog/transcripts/great-britain-coronavirus-briefing-transcript-april-14"/>
    <m/>
    <s v="Stephen Powis: (26:06);So the first thing I’d say is we take hospital-acquired infections very seriously. We do in normal times, and we absolutely do now. Now, we have a very strong record in the UK of managing hospital-acquired infections."/>
    <s v="Stephen Powis"/>
    <s v="NHS England"/>
    <x v="0"/>
    <s v="Health"/>
    <s v="N/A"/>
    <s v="N/A"/>
    <s v="England"/>
    <s v="So the first thing I’d say is we take hospital-acquired infections very seriously. We do in normal times, and we absolutely do now. Now, we have a very strong record in the UK of managing hospital-acquired infections."/>
    <n v="0"/>
    <n v="0"/>
    <n v="0"/>
    <n v="0"/>
    <n v="0"/>
    <n v="2"/>
    <x v="1"/>
    <n v="0"/>
    <n v="0"/>
    <n v="0"/>
    <n v="0"/>
    <n v="0"/>
    <n v="240"/>
    <s v="Apr 14, 2020"/>
    <x v="1"/>
    <d v="1899-12-30T00:26:06"/>
    <d v="1899-12-30T00:25:58"/>
    <d v="1899-12-30T00:21:08"/>
    <b v="0"/>
    <d v="1899-12-30T00:00:14"/>
    <b v="0"/>
    <n v="37"/>
    <n v="159"/>
    <d v="1899-12-30T00:00:13"/>
    <d v="1899-12-30T00:49:18"/>
  </r>
  <r>
    <n v="77"/>
    <s v="https://www.rev.com/blog/transcripts/great-britain-coronavirus-briefing-transcript-april-14"/>
    <m/>
    <s v="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s v="Stephen Powis"/>
    <s v="NHS England"/>
    <x v="0"/>
    <s v="Health"/>
    <s v="N/A"/>
    <s v="N/A"/>
    <s v="England"/>
    <s v="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n v="0"/>
    <n v="0"/>
    <n v="0"/>
    <n v="0"/>
    <n v="0"/>
    <n v="2"/>
    <x v="1"/>
    <n v="0"/>
    <n v="0"/>
    <n v="0"/>
    <n v="0"/>
    <n v="0"/>
    <n v="376"/>
    <s v="Apr 14, 2020"/>
    <x v="1"/>
    <d v="1899-12-30T00:26:20"/>
    <d v="1899-12-30T00:25:58"/>
    <d v="1899-12-30T00:21:08"/>
    <b v="0"/>
    <d v="1899-12-30T00:00:22"/>
    <b v="0"/>
    <n v="59"/>
    <n v="161"/>
    <d v="1899-12-30T00:00:21"/>
    <d v="1899-12-30T00:49:18"/>
  </r>
  <r>
    <n v="78"/>
    <s v="https://www.rev.com/blog/transcripts/great-britain-coronavirus-briefing-transcript-april-14"/>
    <m/>
    <s v="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s v="Stephen Powis"/>
    <s v="NHS England"/>
    <x v="0"/>
    <s v="Health"/>
    <s v="N/A"/>
    <s v="N/A"/>
    <s v="England"/>
    <s v="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n v="0"/>
    <n v="0"/>
    <n v="0"/>
    <n v="0"/>
    <n v="0"/>
    <n v="1"/>
    <x v="1"/>
    <n v="0"/>
    <n v="0"/>
    <n v="0"/>
    <n v="0"/>
    <n v="0"/>
    <n v="414"/>
    <s v="Apr 14, 2020"/>
    <x v="1"/>
    <d v="1899-12-30T00:26:42"/>
    <d v="1899-12-30T00:25:58"/>
    <d v="1899-12-30T00:21:08"/>
    <b v="0"/>
    <d v="1899-12-30T00:00:22"/>
    <b v="0"/>
    <n v="69"/>
    <n v="188"/>
    <d v="1899-12-30T00:00:24"/>
    <d v="1899-12-30T00:49:18"/>
  </r>
  <r>
    <n v="79"/>
    <s v="https://www.rev.com/blog/transcripts/great-britain-coronavirus-briefing-transcript-april-14"/>
    <m/>
    <s v="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s v="Stephen Powis"/>
    <s v="NHS England"/>
    <x v="0"/>
    <s v="Health"/>
    <s v="N/A"/>
    <s v="N/A"/>
    <s v="England"/>
    <s v="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n v="0"/>
    <n v="0"/>
    <n v="0"/>
    <n v="0"/>
    <n v="0"/>
    <n v="1"/>
    <x v="1"/>
    <n v="0"/>
    <n v="0"/>
    <n v="0"/>
    <n v="0"/>
    <n v="0"/>
    <n v="594"/>
    <s v="Apr 14, 2020"/>
    <x v="1"/>
    <d v="1899-12-30T00:27:04"/>
    <d v="1899-12-30T00:25:58"/>
    <d v="1899-12-30T00:21:08"/>
    <b v="0"/>
    <d v="1899-12-30T00:00:33"/>
    <b v="0"/>
    <n v="100"/>
    <n v="182"/>
    <d v="1899-12-30T00:00:35"/>
    <d v="1899-12-30T00:49:18"/>
  </r>
  <r>
    <n v="80"/>
    <s v="https://www.rev.com/blog/transcripts/great-britain-coronavirus-briefing-transcript-april-14"/>
    <m/>
    <s v="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s v="Stephen Powis"/>
    <s v="NHS England"/>
    <x v="0"/>
    <s v="Health"/>
    <s v="N/A"/>
    <s v="N/A"/>
    <s v="England"/>
    <s v="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n v="0"/>
    <n v="0"/>
    <n v="0"/>
    <n v="0"/>
    <n v="0"/>
    <n v="2"/>
    <x v="1"/>
    <n v="0"/>
    <n v="0"/>
    <n v="0"/>
    <n v="0"/>
    <n v="0"/>
    <n v="362"/>
    <s v="Apr 14, 2020"/>
    <x v="1"/>
    <d v="1899-12-30T00:27:37"/>
    <d v="1899-12-30T00:25:58"/>
    <d v="1899-12-30T00:21:08"/>
    <b v="0"/>
    <d v="1899-12-30T00:00:21"/>
    <b v="0"/>
    <n v="62"/>
    <n v="177"/>
    <d v="1899-12-30T00:00:22"/>
    <d v="1899-12-30T00:49:18"/>
  </r>
  <r>
    <n v="81"/>
    <s v="https://www.rev.com/blog/transcripts/great-britain-coronavirus-briefing-transcript-april-14"/>
    <m/>
    <s v="Stephen Powis: (27:58);Yvonne?"/>
    <s v="Stephen Powis"/>
    <s v="NHS England"/>
    <x v="0"/>
    <s v="Health"/>
    <s v="N/A"/>
    <s v="N/A"/>
    <s v="England"/>
    <s v="Yvonne?"/>
    <n v="0"/>
    <n v="0"/>
    <n v="0"/>
    <n v="0"/>
    <n v="0"/>
    <n v="0"/>
    <x v="1"/>
    <n v="0"/>
    <n v="0"/>
    <n v="0"/>
    <n v="0"/>
    <n v="0"/>
    <n v="30"/>
    <s v="Apr 14, 2020"/>
    <x v="1"/>
    <d v="1899-12-30T00:27:58"/>
    <d v="1899-12-30T00:25:58"/>
    <d v="1899-12-30T00:21:08"/>
    <b v="0"/>
    <d v="1899-12-30T00:00:01"/>
    <b v="0"/>
    <n v="1"/>
    <n v="60"/>
    <d v="1899-12-30T00:00:00"/>
    <d v="1899-12-30T00:49:18"/>
  </r>
  <r>
    <n v="82"/>
    <s v="https://www.rev.com/blog/transcripts/great-britain-coronavirus-briefing-transcript-april-14"/>
    <m/>
    <s v="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s v="Dr. Yvonne Doyle"/>
    <s v="Public Health England"/>
    <x v="0"/>
    <s v="Health"/>
    <s v="N/A"/>
    <s v="N/A"/>
    <s v="England"/>
    <s v="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n v="0"/>
    <n v="0"/>
    <n v="0"/>
    <n v="0"/>
    <n v="2"/>
    <n v="0"/>
    <x v="1"/>
    <n v="0"/>
    <n v="0"/>
    <n v="0"/>
    <n v="1"/>
    <n v="0"/>
    <n v="652"/>
    <s v="Apr 14, 2020"/>
    <x v="1"/>
    <d v="1899-12-30T00:27:59"/>
    <d v="1899-12-30T00:27:59"/>
    <d v="1899-12-30T00:17:50"/>
    <b v="0"/>
    <d v="1899-12-30T00:00:41"/>
    <b v="0"/>
    <n v="105"/>
    <n v="154"/>
    <d v="1899-12-30T00:00:37"/>
    <d v="1899-12-30T00:49:18"/>
  </r>
  <r>
    <n v="83"/>
    <s v="https://www.rev.com/blog/transcripts/great-britain-coronavirus-briefing-transcript-april-14"/>
    <m/>
    <s v="Yvonne Doyle: (28:40);Bear in mind, it’s a very challenging group, because many of these residents may have dementia. It’s important that it is a humane response as well. So this is a different challenge to hospitals but of equal concern."/>
    <s v="Dr. Yvonne Doyle"/>
    <s v="Public Health England"/>
    <x v="0"/>
    <s v="Health"/>
    <s v="N/A"/>
    <s v="N/A"/>
    <s v="England"/>
    <s v="Bear in mind, it’s a very challenging group, because many of these residents may have dementia. It’s important that it is a humane response as well. So this is a different challenge to hospitals but of equal concern."/>
    <n v="0"/>
    <n v="0"/>
    <n v="0"/>
    <n v="0"/>
    <n v="0"/>
    <n v="1"/>
    <x v="1"/>
    <n v="0"/>
    <n v="0"/>
    <n v="0"/>
    <n v="0"/>
    <n v="0"/>
    <n v="238"/>
    <s v="Apr 14, 2020"/>
    <x v="1"/>
    <d v="1899-12-30T00:28:40"/>
    <d v="1899-12-30T00:27:59"/>
    <d v="1899-12-30T00:17:50"/>
    <b v="0"/>
    <d v="1899-12-30T00:00:17"/>
    <b v="0"/>
    <n v="38"/>
    <n v="134"/>
    <d v="1899-12-30T00:00:13"/>
    <d v="1899-12-30T00:49:18"/>
  </r>
  <r>
    <n v="84"/>
    <s v="https://www.rev.com/blog/transcripts/great-britain-coronavirus-briefing-transcript-april-14"/>
    <m/>
    <s v="Stephen Powis: (28:57);And on that R number in hospitals, when I said I know what it is, let me be clear, it’s because the data is not clear enough for us to get a good sight of what it is at the moment. But that work will be ongoing as part of our look at healthcare-associated infections."/>
    <s v="Stephen Powis"/>
    <s v="NHS England"/>
    <x v="0"/>
    <s v="Health"/>
    <s v="N/A"/>
    <s v="N/A"/>
    <s v="England"/>
    <s v="And on that R number in hospitals, when I said I know what it is, let me be clear, it’s because the data is not clear enough for us to get a good sight of what it is at the moment. But that work will be ongoing as part of our look at healthcare-associated infections."/>
    <n v="0"/>
    <n v="0"/>
    <n v="0"/>
    <n v="0"/>
    <n v="0"/>
    <n v="1"/>
    <x v="1"/>
    <n v="0"/>
    <n v="0"/>
    <n v="0"/>
    <n v="0"/>
    <n v="0"/>
    <n v="290"/>
    <s v="Apr 14, 2020"/>
    <x v="1"/>
    <d v="1899-12-30T00:28:57"/>
    <d v="1899-12-30T00:28:57"/>
    <d v="1899-12-30T00:18:09"/>
    <b v="0"/>
    <d v="1899-12-30T00:00:17"/>
    <b v="0"/>
    <n v="55"/>
    <n v="194"/>
    <d v="1899-12-30T00:00:19"/>
    <d v="1899-12-30T00:49:18"/>
  </r>
  <r>
    <n v="85"/>
    <s v="https://www.rev.com/blog/transcripts/great-britain-coronavirus-briefing-transcript-april-14"/>
    <m/>
    <s v="Rishi Sunak: (29:14);Francis, that answer is comprehensively as they can, hopefully."/>
    <s v="Rishi Sunak"/>
    <s v="Government"/>
    <x v="0"/>
    <s v="Central govt"/>
    <s v="N/A"/>
    <s v="N/A"/>
    <s v="UK"/>
    <s v="Francis, that answer is comprehensively as they can, hopefully."/>
    <n v="0"/>
    <n v="0"/>
    <n v="0"/>
    <n v="0"/>
    <n v="0"/>
    <n v="0"/>
    <x v="1"/>
    <n v="0"/>
    <n v="0"/>
    <n v="0"/>
    <n v="0"/>
    <n v="0"/>
    <n v="84"/>
    <s v="Apr 14, 2020"/>
    <x v="1"/>
    <d v="1899-12-30T00:29:14"/>
    <d v="1899-12-30T00:29:14"/>
    <d v="1899-12-30T00:20:04"/>
    <b v="0"/>
    <d v="1899-12-30T00:00:04"/>
    <b v="0"/>
    <n v="9"/>
    <n v="135"/>
    <d v="1899-12-30T00:00:03"/>
    <d v="1899-12-30T00:49:18"/>
  </r>
  <r>
    <n v="86"/>
    <s v="https://www.rev.com/blog/transcripts/great-britain-coronavirus-briefing-transcript-april-14"/>
    <m/>
    <s v="Francis: (29:18);Well, look, just to be absolutely clear, so there is no number of hospital-acquired infections?"/>
    <s v="Francis Elliott"/>
    <s v="The Times"/>
    <x v="2"/>
    <s v="Newspaper"/>
    <s v="Politics"/>
    <s v="National"/>
    <s v="UK"/>
    <s v="Well, look, just to be absolutely clear, so there is no number of hospital-acquired infections?"/>
    <n v="0"/>
    <n v="0"/>
    <n v="0"/>
    <n v="0"/>
    <n v="0"/>
    <n v="1"/>
    <x v="1"/>
    <n v="0"/>
    <n v="0"/>
    <n v="0"/>
    <n v="0"/>
    <n v="0"/>
    <n v="112"/>
    <s v="Apr 14, 2020"/>
    <x v="1"/>
    <d v="1899-12-30T00:29:18"/>
    <d v="1899-12-30T00:29:18"/>
    <d v="1899-12-30T00:00:00"/>
    <b v="0"/>
    <d v="1899-12-30T00:00:08"/>
    <b v="0"/>
    <n v="15"/>
    <n v="112"/>
    <d v="1899-12-30T00:00:05"/>
    <d v="1899-12-30T00:49:18"/>
  </r>
  <r>
    <n v="87"/>
    <s v="https://www.rev.com/blog/transcripts/great-britain-coronavirus-briefing-transcript-april-14"/>
    <m/>
    <s v="Stephen Powis: (29:26);So the data is being looked at at the moment. I think you specifically asked about the R number, which is infection rate. The data is not clear enough yet to be able to give that number or to calculate that number."/>
    <s v="Stephen Powis"/>
    <s v="NHS England"/>
    <x v="0"/>
    <s v="Health"/>
    <s v="N/A"/>
    <s v="N/A"/>
    <s v="England"/>
    <s v="So the data is being looked at at the moment. I think you specifically asked about the R number, which is infection rate. The data is not clear enough yet to be able to give that number or to calculate that number."/>
    <n v="0"/>
    <n v="0"/>
    <n v="0"/>
    <n v="0"/>
    <n v="0"/>
    <n v="0"/>
    <x v="1"/>
    <n v="0"/>
    <n v="0"/>
    <n v="0"/>
    <n v="0"/>
    <n v="0"/>
    <n v="237"/>
    <s v="Apr 14, 2020"/>
    <x v="1"/>
    <d v="1899-12-30T00:29:26"/>
    <d v="1899-12-30T00:29:26"/>
    <d v="1899-12-30T00:17:40"/>
    <b v="0"/>
    <d v="1899-12-30T00:00:14"/>
    <b v="0"/>
    <n v="42"/>
    <n v="180"/>
    <d v="1899-12-30T00:00:15"/>
    <d v="1899-12-30T00:49:18"/>
  </r>
  <r>
    <n v="88"/>
    <s v="https://www.rev.com/blog/transcripts/great-britain-coronavirus-briefing-transcript-april-14"/>
    <m/>
    <s v="Rishi Sunak: (29:40);Thank you, Francis. Turn next to Tom Newton Dunn at The Sun."/>
    <s v="Rishi Sunak"/>
    <s v="Government"/>
    <x v="0"/>
    <s v="Central govt"/>
    <s v="N/A"/>
    <s v="N/A"/>
    <s v="UK"/>
    <s v="Thank you, Francis. Turn next to Tom Newton Dunn at The Sun."/>
    <n v="0"/>
    <n v="0"/>
    <n v="0"/>
    <n v="0"/>
    <n v="0"/>
    <n v="0"/>
    <x v="1"/>
    <n v="0"/>
    <n v="0"/>
    <n v="0"/>
    <n v="0"/>
    <n v="0"/>
    <n v="81"/>
    <s v="Apr 14, 2020"/>
    <x v="1"/>
    <d v="1899-12-30T00:29:40"/>
    <d v="1899-12-30T00:29:40"/>
    <d v="1899-12-30T00:19:38"/>
    <b v="0"/>
    <d v="1899-12-30T00:00:06"/>
    <b v="0"/>
    <n v="12"/>
    <n v="120"/>
    <d v="1899-12-30T00:00:04"/>
    <d v="1899-12-30T00:49:18"/>
  </r>
  <r>
    <n v="89"/>
    <s v="https://www.rev.com/blog/transcripts/great-britain-coronavirus-briefing-transcript-april-14"/>
    <m/>
    <s v="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s v="Tom Newton Dunn"/>
    <s v="The Sun"/>
    <x v="2"/>
    <s v="Newspaper"/>
    <s v="Politics"/>
    <s v="National"/>
    <s v="UK"/>
    <s v="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n v="0"/>
    <n v="0"/>
    <n v="0"/>
    <n v="0"/>
    <n v="0"/>
    <n v="0"/>
    <x v="1"/>
    <n v="0"/>
    <n v="0"/>
    <n v="0"/>
    <n v="0"/>
    <n v="0"/>
    <n v="680"/>
    <s v="Apr 14, 2020"/>
    <x v="1"/>
    <d v="1899-12-30T00:29:46"/>
    <d v="1899-12-30T00:29:46"/>
    <d v="1899-12-30T00:05:05"/>
    <b v="0"/>
    <d v="1899-12-30T00:00:41"/>
    <b v="0"/>
    <n v="116"/>
    <n v="170"/>
    <d v="1899-12-30T00:00:41"/>
    <d v="1899-12-30T00:49:18"/>
  </r>
  <r>
    <n v="90"/>
    <s v="https://www.rev.com/blog/transcripts/great-britain-coronavirus-briefing-transcript-april-14"/>
    <m/>
    <s v="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s v="Tom Newton Dunn"/>
    <s v="The Sun"/>
    <x v="2"/>
    <s v="Newspaper"/>
    <s v="Politics"/>
    <s v="National"/>
    <s v="UK"/>
    <s v="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n v="0"/>
    <n v="0"/>
    <n v="0"/>
    <n v="0"/>
    <n v="1"/>
    <n v="1"/>
    <x v="1"/>
    <n v="0"/>
    <n v="0"/>
    <n v="0"/>
    <n v="0"/>
    <n v="0"/>
    <n v="465"/>
    <s v="Apr 14, 2020"/>
    <x v="1"/>
    <d v="1899-12-30T00:30:27"/>
    <d v="1899-12-30T00:29:46"/>
    <d v="1899-12-30T00:05:05"/>
    <b v="0"/>
    <d v="1899-12-30T00:00:32"/>
    <b v="0"/>
    <n v="79"/>
    <n v="148"/>
    <d v="1899-12-30T00:00:28"/>
    <d v="1899-12-30T00:49:18"/>
  </r>
  <r>
    <n v="91"/>
    <s v="https://www.rev.com/blog/transcripts/great-britain-coronavirus-briefing-transcript-april-14"/>
    <m/>
    <s v="Rishi Sunak: (30:59);Thanks, Tom. You mentioned three different schemes, and you’re absolutely right to do that, and do keep pushing, because we need to make sure that the interventions we’re putting in place reach the people that they’re designed to help."/>
    <s v="Rishi Sunak"/>
    <s v="Government"/>
    <x v="0"/>
    <s v="Central govt"/>
    <s v="N/A"/>
    <s v="N/A"/>
    <s v="UK"/>
    <s v="Thanks, Tom. You mentioned three different schemes, and you’re absolutely right to do that, and do keep pushing, because we need to make sure that the interventions we’re putting in place reach the people that they’re designed to help."/>
    <n v="0"/>
    <n v="0"/>
    <n v="0"/>
    <n v="0"/>
    <n v="0"/>
    <n v="0"/>
    <x v="1"/>
    <n v="0"/>
    <n v="0"/>
    <n v="0"/>
    <n v="0"/>
    <n v="0"/>
    <n v="256"/>
    <s v="Apr 14, 2020"/>
    <x v="1"/>
    <d v="1899-12-30T00:30:59"/>
    <d v="1899-12-30T00:30:59"/>
    <d v="1899-12-30T00:18:19"/>
    <b v="0"/>
    <d v="1899-12-30T00:00:11"/>
    <b v="0"/>
    <n v="39"/>
    <n v="213"/>
    <d v="1899-12-30T00:00:13"/>
    <d v="1899-12-30T00:49:18"/>
  </r>
  <r>
    <n v="92"/>
    <s v="https://www.rev.com/blog/transcripts/great-britain-coronavirus-briefing-transcript-april-14"/>
    <m/>
    <s v="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s v="Rishi Sunak"/>
    <s v="Government"/>
    <x v="0"/>
    <s v="Central govt"/>
    <s v="N/A"/>
    <s v="N/A"/>
    <s v="UK"/>
    <s v="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n v="0"/>
    <n v="0"/>
    <n v="0"/>
    <n v="0"/>
    <n v="0"/>
    <n v="0"/>
    <x v="1"/>
    <n v="0"/>
    <n v="0"/>
    <n v="0"/>
    <n v="0"/>
    <n v="0"/>
    <n v="547"/>
    <s v="Apr 14, 2020"/>
    <x v="1"/>
    <d v="1899-12-30T00:31:10"/>
    <d v="1899-12-30T00:30:59"/>
    <d v="1899-12-30T00:18:19"/>
    <b v="0"/>
    <d v="1899-12-30T00:00:28"/>
    <b v="0"/>
    <n v="93"/>
    <n v="199"/>
    <d v="1899-12-30T00:00:33"/>
    <d v="1899-12-30T00:49:18"/>
  </r>
  <r>
    <n v="93"/>
    <s v="https://www.rev.com/blog/transcripts/great-britain-coronavirus-briefing-transcript-april-14"/>
    <m/>
    <s v="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s v="Rishi Sunak"/>
    <s v="Government"/>
    <x v="0"/>
    <s v="Central govt"/>
    <s v="N/A"/>
    <s v="N/A"/>
    <s v="UK"/>
    <s v="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n v="0"/>
    <n v="0"/>
    <n v="0"/>
    <n v="0"/>
    <n v="0"/>
    <n v="0"/>
    <x v="1"/>
    <n v="0"/>
    <n v="0"/>
    <n v="0"/>
    <n v="0"/>
    <n v="0"/>
    <n v="424"/>
    <s v="Apr 14, 2020"/>
    <x v="1"/>
    <d v="1899-12-30T00:31:38"/>
    <d v="1899-12-30T00:30:59"/>
    <d v="1899-12-30T00:18:19"/>
    <b v="0"/>
    <d v="1899-12-30T00:00:20"/>
    <b v="0"/>
    <n v="80"/>
    <n v="240"/>
    <d v="1899-12-30T00:00:28"/>
    <d v="1899-12-30T00:49:18"/>
  </r>
  <r>
    <n v="94"/>
    <s v="https://www.rev.com/blog/transcripts/great-britain-coronavirus-briefing-transcript-april-14"/>
    <m/>
    <s v="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s v="Rishi Sunak"/>
    <s v="Government"/>
    <x v="0"/>
    <s v="Central govt"/>
    <s v="N/A"/>
    <s v="N/A"/>
    <s v="UK"/>
    <s v="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n v="0"/>
    <n v="0"/>
    <n v="0"/>
    <n v="0"/>
    <n v="0"/>
    <n v="0"/>
    <x v="1"/>
    <n v="0"/>
    <n v="0"/>
    <n v="0"/>
    <n v="0"/>
    <n v="0"/>
    <n v="439"/>
    <s v="Apr 14, 2020"/>
    <x v="1"/>
    <d v="1899-12-30T00:31:58"/>
    <d v="1899-12-30T00:30:59"/>
    <d v="1899-12-30T00:18:19"/>
    <b v="0"/>
    <d v="1899-12-30T00:00:22"/>
    <b v="0"/>
    <n v="82"/>
    <n v="224"/>
    <d v="1899-12-30T00:00:29"/>
    <d v="1899-12-30T00:49:18"/>
  </r>
  <r>
    <n v="95"/>
    <s v="https://www.rev.com/blog/transcripts/great-britain-coronavirus-briefing-transcript-april-14"/>
    <m/>
    <s v="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s v="Rishi Sunak"/>
    <s v="Government"/>
    <x v="0"/>
    <s v="Central govt"/>
    <s v="N/A"/>
    <s v="N/A"/>
    <s v="UK"/>
    <s v="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n v="0"/>
    <n v="0"/>
    <n v="0"/>
    <n v="0"/>
    <n v="0"/>
    <n v="0"/>
    <x v="1"/>
    <n v="0"/>
    <n v="0"/>
    <n v="0"/>
    <n v="0"/>
    <n v="0"/>
    <n v="366"/>
    <s v="Apr 14, 2020"/>
    <x v="1"/>
    <d v="1899-12-30T00:32:20"/>
    <d v="1899-12-30T00:30:59"/>
    <d v="1899-12-30T00:18:19"/>
    <b v="0"/>
    <d v="1899-12-30T00:00:24"/>
    <b v="0"/>
    <n v="63"/>
    <n v="158"/>
    <d v="1899-12-30T00:00:22"/>
    <d v="1899-12-30T00:49:18"/>
  </r>
  <r>
    <n v="96"/>
    <s v="https://www.rev.com/blog/transcripts/great-britain-coronavirus-briefing-transcript-april-14"/>
    <m/>
    <s v="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s v="Rishi Sunak"/>
    <s v="Government"/>
    <x v="0"/>
    <s v="Central govt"/>
    <s v="N/A"/>
    <s v="N/A"/>
    <s v="UK"/>
    <s v="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n v="0"/>
    <n v="0"/>
    <n v="0"/>
    <n v="0"/>
    <n v="0"/>
    <n v="0"/>
    <x v="1"/>
    <n v="0"/>
    <n v="0"/>
    <n v="0"/>
    <n v="1"/>
    <n v="0"/>
    <n v="607"/>
    <s v="Apr 14, 2020"/>
    <x v="1"/>
    <d v="1899-12-30T00:32:44"/>
    <d v="1899-12-30T00:30:59"/>
    <d v="1899-12-30T00:18:19"/>
    <b v="0"/>
    <d v="1899-12-30T00:00:33"/>
    <b v="0"/>
    <n v="111"/>
    <n v="202"/>
    <d v="1899-12-30T00:00:39"/>
    <d v="1899-12-30T00:49:18"/>
  </r>
  <r>
    <n v="97"/>
    <s v="https://www.rev.com/blog/transcripts/great-britain-coronavirus-briefing-transcript-april-14"/>
    <m/>
    <s v="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s v="Rishi Sunak"/>
    <s v="Government"/>
    <x v="0"/>
    <s v="Central govt"/>
    <s v="N/A"/>
    <s v="N/A"/>
    <s v="UK"/>
    <s v="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n v="0"/>
    <n v="0"/>
    <n v="0"/>
    <n v="0"/>
    <n v="0"/>
    <n v="0"/>
    <x v="1"/>
    <n v="0"/>
    <n v="0"/>
    <n v="0"/>
    <n v="0"/>
    <n v="0"/>
    <n v="597"/>
    <s v="Apr 14, 2020"/>
    <x v="1"/>
    <d v="1899-12-30T00:33:17"/>
    <d v="1899-12-30T00:30:59"/>
    <d v="1899-12-30T00:18:19"/>
    <b v="0"/>
    <d v="1899-12-30T00:00:31"/>
    <b v="0"/>
    <n v="111"/>
    <n v="215"/>
    <d v="1899-12-30T00:00:39"/>
    <d v="1899-12-30T00:49:18"/>
  </r>
  <r>
    <n v="98"/>
    <s v="https://www.rev.com/blog/transcripts/great-britain-coronavirus-briefing-transcript-april-14"/>
    <m/>
    <s v="Rishi Sunak: (33:48);Then Steve, did you want to pick up or was it Yvonne?"/>
    <s v="Rishi Sunak"/>
    <s v="Government"/>
    <x v="0"/>
    <s v="Central govt"/>
    <s v="N/A"/>
    <s v="N/A"/>
    <s v="UK"/>
    <s v="Then Steve, did you want to pick up or was it Yvonne?"/>
    <n v="0"/>
    <n v="0"/>
    <n v="0"/>
    <n v="0"/>
    <n v="0"/>
    <n v="0"/>
    <x v="1"/>
    <n v="0"/>
    <n v="0"/>
    <n v="0"/>
    <n v="0"/>
    <n v="0"/>
    <n v="74"/>
    <s v="Apr 14, 2020"/>
    <x v="1"/>
    <d v="1899-12-30T00:33:48"/>
    <d v="1899-12-30T00:30:59"/>
    <d v="1899-12-30T00:18:19"/>
    <b v="0"/>
    <d v="1899-12-30T00:00:01"/>
    <b v="0"/>
    <n v="12"/>
    <n v="720"/>
    <d v="1899-12-30T00:00:04"/>
    <d v="1899-12-30T00:49:18"/>
  </r>
  <r>
    <n v="99"/>
    <s v="https://www.rev.com/blog/transcripts/great-britain-coronavirus-briefing-transcript-april-14"/>
    <m/>
    <s v="Stephen Powis: (33:49);Yvonne, did you want …"/>
    <s v="Stephen Powis"/>
    <s v="NHS England"/>
    <x v="0"/>
    <s v="Health"/>
    <s v="N/A"/>
    <s v="N/A"/>
    <s v="England"/>
    <s v="Yvonne, did you want …"/>
    <n v="0"/>
    <n v="0"/>
    <n v="0"/>
    <n v="0"/>
    <n v="0"/>
    <n v="0"/>
    <x v="1"/>
    <n v="0"/>
    <n v="0"/>
    <n v="0"/>
    <n v="0"/>
    <n v="0"/>
    <n v="45"/>
    <s v="Apr 14, 2020"/>
    <x v="1"/>
    <d v="1899-12-30T00:33:49"/>
    <d v="1899-12-30T00:33:49"/>
    <d v="1899-12-30T00:13:17"/>
    <b v="0"/>
    <d v="1899-12-30T00:00:04"/>
    <b v="0"/>
    <n v="5"/>
    <n v="75"/>
    <d v="1899-12-30T00:00:01"/>
    <d v="1899-12-30T00:49:18"/>
  </r>
  <r>
    <n v="100"/>
    <s v="https://www.rev.com/blog/transcripts/great-britain-coronavirus-briefing-transcript-april-14"/>
    <m/>
    <s v="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s v="Dr. Yvonne Doyle"/>
    <s v="Public Health England"/>
    <x v="0"/>
    <s v="Health"/>
    <s v="N/A"/>
    <s v="N/A"/>
    <s v="England"/>
    <s v="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n v="0"/>
    <n v="0"/>
    <n v="0"/>
    <n v="0"/>
    <n v="0"/>
    <n v="0"/>
    <x v="1"/>
    <n v="0"/>
    <n v="0"/>
    <n v="0"/>
    <n v="0"/>
    <n v="0"/>
    <n v="513"/>
    <s v="Apr 14, 2020"/>
    <x v="1"/>
    <d v="1899-12-30T00:33:53"/>
    <d v="1899-12-30T00:33:53"/>
    <d v="1899-12-30T00:11:56"/>
    <b v="0"/>
    <d v="1899-12-30T00:00:26"/>
    <b v="0"/>
    <n v="86"/>
    <n v="198"/>
    <d v="1899-12-30T00:00:30"/>
    <d v="1899-12-30T00:49:18"/>
  </r>
  <r>
    <n v="101"/>
    <s v="https://www.rev.com/blog/transcripts/great-britain-coronavirus-briefing-transcript-april-14"/>
    <m/>
    <s v="Yvonne Doyle: (34:19);In the early stages of this epidemic, it was clear that even for death, we were looking at very different denominator populations. So even there, we weren’t actually able to compare like with like, because it was a much younger population that had been tested."/>
    <s v="Dr. Yvonne Doyle"/>
    <s v="Public Health England"/>
    <x v="0"/>
    <s v="Health"/>
    <s v="N/A"/>
    <s v="N/A"/>
    <s v="England"/>
    <s v="In the early stages of this epidemic, it was clear that even for death, we were looking at very different denominator populations. So even there, we weren’t actually able to compare like with like, because it was a much younger population that had been tested."/>
    <n v="0"/>
    <n v="0"/>
    <n v="0"/>
    <n v="0"/>
    <n v="0"/>
    <n v="0"/>
    <x v="1"/>
    <n v="0"/>
    <n v="0"/>
    <n v="0"/>
    <n v="1"/>
    <n v="0"/>
    <n v="282"/>
    <s v="Apr 14, 2020"/>
    <x v="1"/>
    <d v="1899-12-30T00:34:19"/>
    <d v="1899-12-30T00:33:53"/>
    <d v="1899-12-30T00:11:56"/>
    <b v="0"/>
    <d v="1899-12-30T00:00:16"/>
    <b v="0"/>
    <n v="45"/>
    <n v="169"/>
    <d v="1899-12-30T00:00:16"/>
    <d v="1899-12-30T00:49:18"/>
  </r>
  <r>
    <n v="102"/>
    <s v="https://www.rev.com/blog/transcripts/great-britain-coronavirus-briefing-transcript-april-14"/>
    <m/>
    <s v="Yvonne Doyle: (34:35);So it would be ideal if we were absolutely clear we were comparing like with like, and that’s what we endeavor to do. But we are always open for learning on that."/>
    <s v="Dr. Yvonne Doyle"/>
    <s v="Public Health England"/>
    <x v="0"/>
    <s v="Health"/>
    <s v="N/A"/>
    <s v="N/A"/>
    <s v="England"/>
    <s v="So it would be ideal if we were absolutely clear we were comparing like with like, and that’s what we endeavor to do. But we are always open for learning on that."/>
    <n v="0"/>
    <n v="0"/>
    <n v="0"/>
    <n v="0"/>
    <n v="0"/>
    <n v="0"/>
    <x v="1"/>
    <n v="0"/>
    <n v="0"/>
    <n v="0"/>
    <n v="0"/>
    <n v="0"/>
    <n v="184"/>
    <s v="Apr 14, 2020"/>
    <x v="1"/>
    <d v="1899-12-30T00:34:35"/>
    <d v="1899-12-30T00:33:53"/>
    <d v="1899-12-30T00:11:56"/>
    <b v="0"/>
    <d v="1899-12-30T00:00:10"/>
    <b v="0"/>
    <n v="32"/>
    <n v="192"/>
    <d v="1899-12-30T00:00:11"/>
    <d v="1899-12-30T00:49:18"/>
  </r>
  <r>
    <n v="103"/>
    <s v="https://www.rev.com/blog/transcripts/great-britain-coronavirus-briefing-transcript-april-14"/>
    <m/>
    <s v="Rishi Sunak: (34:45);Perfect. Tom, I think covers everything. Right?"/>
    <s v="Rishi Sunak"/>
    <s v="Government"/>
    <x v="0"/>
    <s v="Central govt"/>
    <s v="N/A"/>
    <s v="N/A"/>
    <s v="UK"/>
    <s v="Perfect. Tom, I think covers everything. Right?"/>
    <n v="0"/>
    <n v="0"/>
    <n v="0"/>
    <n v="0"/>
    <n v="0"/>
    <n v="0"/>
    <x v="1"/>
    <n v="0"/>
    <n v="0"/>
    <n v="0"/>
    <n v="0"/>
    <n v="0"/>
    <n v="68"/>
    <s v="Apr 14, 2020"/>
    <x v="1"/>
    <d v="1899-12-30T00:34:45"/>
    <d v="1899-12-30T00:34:45"/>
    <d v="1899-12-30T00:14:33"/>
    <b v="0"/>
    <d v="1899-12-30T00:00:04"/>
    <b v="0"/>
    <n v="7"/>
    <n v="105"/>
    <d v="1899-12-30T00:00:02"/>
    <d v="1899-12-30T00:49:18"/>
  </r>
  <r>
    <n v="104"/>
    <s v="https://www.rev.com/blog/transcripts/great-britain-coronavirus-briefing-transcript-april-14"/>
    <m/>
    <s v="Tom Newton Dunn: (34:49);Quick followup,-"/>
    <s v="Tom Newton Dunn"/>
    <s v="The Sun"/>
    <x v="2"/>
    <s v="Newspaper"/>
    <s v="Politics"/>
    <s v="National"/>
    <s v="UK"/>
    <s v="Quick followup,-"/>
    <n v="0"/>
    <n v="0"/>
    <n v="0"/>
    <n v="0"/>
    <n v="0"/>
    <n v="0"/>
    <x v="1"/>
    <n v="0"/>
    <n v="0"/>
    <n v="0"/>
    <n v="0"/>
    <n v="0"/>
    <n v="41"/>
    <s v="Apr 14, 2020"/>
    <x v="1"/>
    <d v="1899-12-30T00:34:49"/>
    <d v="1899-12-30T00:34:49"/>
    <d v="1899-12-30T00:00:02"/>
    <b v="0"/>
    <d v="1899-12-30T00:00:02"/>
    <b v="0"/>
    <n v="2"/>
    <n v="60"/>
    <d v="1899-12-30T00:00:00"/>
    <d v="1899-12-30T00:49:18"/>
  </r>
  <r>
    <n v="105"/>
    <s v="https://www.rev.com/blog/transcripts/great-britain-coronavirus-briefing-transcript-april-14"/>
    <m/>
    <s v="Rishi Sunak: (34:51);Go on."/>
    <s v="Rishi Sunak"/>
    <s v="Government"/>
    <x v="0"/>
    <s v="Central govt"/>
    <s v="N/A"/>
    <s v="N/A"/>
    <s v="UK"/>
    <s v="Go on."/>
    <n v="0"/>
    <n v="0"/>
    <n v="0"/>
    <n v="0"/>
    <n v="0"/>
    <n v="0"/>
    <x v="1"/>
    <n v="0"/>
    <n v="0"/>
    <n v="0"/>
    <n v="0"/>
    <n v="0"/>
    <n v="27"/>
    <s v="Apr 14, 2020"/>
    <x v="1"/>
    <d v="1899-12-30T00:34:51"/>
    <d v="1899-12-30T00:34:51"/>
    <d v="1899-12-30T00:14:27"/>
    <b v="0"/>
    <d v="1899-12-30T00:00:00"/>
    <b v="0"/>
    <n v="2"/>
    <m/>
    <d v="1899-12-30T00:00:00"/>
    <d v="1899-12-30T00:49:18"/>
  </r>
  <r>
    <n v="106"/>
    <s v="https://www.rev.com/blog/transcripts/great-britain-coronavirus-briefing-transcript-april-14"/>
    <m/>
    <s v="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s v="Tom Newton Dunn"/>
    <s v="The Sun"/>
    <x v="2"/>
    <s v="Newspaper"/>
    <s v="Politics"/>
    <s v="National"/>
    <s v="UK"/>
    <s v="…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n v="0"/>
    <n v="0"/>
    <n v="0"/>
    <n v="0"/>
    <n v="0"/>
    <n v="0"/>
    <x v="1"/>
    <n v="0"/>
    <n v="0"/>
    <n v="0"/>
    <n v="0"/>
    <n v="0"/>
    <n v="349"/>
    <s v="Apr 14, 2020"/>
    <x v="1"/>
    <d v="1899-12-30T00:34:51"/>
    <d v="1899-12-30T00:34:51"/>
    <d v="1899-12-30T00:00:00"/>
    <b v="0"/>
    <d v="1899-12-30T00:00:19"/>
    <b v="0"/>
    <n v="58"/>
    <n v="183"/>
    <d v="1899-12-30T00:00:20"/>
    <d v="1899-12-30T00:49:18"/>
  </r>
  <r>
    <n v="107"/>
    <s v="https://www.rev.com/blog/transcripts/great-britain-coronavirus-briefing-transcript-april-14"/>
    <m/>
    <s v="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s v="Rishi Sunak"/>
    <s v="Government"/>
    <x v="0"/>
    <s v="Central govt"/>
    <s v="N/A"/>
    <s v="N/A"/>
    <s v="UK"/>
    <s v="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n v="0"/>
    <n v="0"/>
    <n v="0"/>
    <n v="0"/>
    <n v="0"/>
    <n v="0"/>
    <x v="1"/>
    <n v="0"/>
    <n v="0"/>
    <n v="0"/>
    <n v="0"/>
    <n v="0"/>
    <n v="650"/>
    <s v="Apr 14, 2020"/>
    <x v="1"/>
    <d v="1899-12-30T00:35:10"/>
    <d v="1899-12-30T00:35:10"/>
    <d v="1899-12-30T00:14:08"/>
    <b v="0"/>
    <d v="1899-12-30T00:00:36"/>
    <b v="0"/>
    <n v="119"/>
    <n v="198"/>
    <d v="1899-12-30T00:00:42"/>
    <d v="1899-12-30T00:49:18"/>
  </r>
  <r>
    <n v="108"/>
    <s v="https://www.rev.com/blog/transcripts/great-britain-coronavirus-briefing-transcript-april-14"/>
    <m/>
    <s v="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s v="Rishi Sunak"/>
    <s v="Government"/>
    <x v="0"/>
    <s v="Central govt"/>
    <s v="N/A"/>
    <s v="N/A"/>
    <s v="UK"/>
    <s v="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n v="0"/>
    <n v="0"/>
    <n v="0"/>
    <n v="0"/>
    <n v="0"/>
    <n v="0"/>
    <x v="1"/>
    <n v="0"/>
    <n v="0"/>
    <n v="0"/>
    <n v="0"/>
    <n v="0"/>
    <n v="617"/>
    <s v="Apr 14, 2020"/>
    <x v="1"/>
    <d v="1899-12-30T00:35:46"/>
    <d v="1899-12-30T00:35:10"/>
    <d v="1899-12-30T00:14:08"/>
    <b v="0"/>
    <d v="1899-12-30T00:00:32"/>
    <b v="0"/>
    <n v="103"/>
    <n v="193"/>
    <d v="1899-12-30T00:00:36"/>
    <d v="1899-12-30T00:49:18"/>
  </r>
  <r>
    <n v="109"/>
    <s v="https://www.rev.com/blog/transcripts/great-britain-coronavirus-briefing-transcript-april-14"/>
    <m/>
    <s v="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s v="Rishi Sunak"/>
    <s v="Government"/>
    <x v="0"/>
    <s v="Central govt"/>
    <s v="N/A"/>
    <s v="N/A"/>
    <s v="UK"/>
    <s v="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n v="0"/>
    <n v="0"/>
    <n v="0"/>
    <n v="0"/>
    <n v="0"/>
    <n v="0"/>
    <x v="1"/>
    <n v="0"/>
    <n v="0"/>
    <n v="0"/>
    <n v="0"/>
    <n v="0"/>
    <n v="533"/>
    <s v="Apr 14, 2020"/>
    <x v="1"/>
    <d v="1899-12-30T00:36:18"/>
    <d v="1899-12-30T00:35:10"/>
    <d v="1899-12-30T00:14:08"/>
    <b v="0"/>
    <d v="1899-12-30T00:00:30"/>
    <b v="0"/>
    <n v="93"/>
    <n v="186"/>
    <d v="1899-12-30T00:00:33"/>
    <d v="1899-12-30T00:49:18"/>
  </r>
  <r>
    <n v="110"/>
    <s v="https://www.rev.com/blog/transcripts/great-britain-coronavirus-briefing-transcript-april-14"/>
    <m/>
    <s v="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s v="Rishi Sunak"/>
    <s v="Government"/>
    <x v="0"/>
    <s v="Central govt"/>
    <s v="N/A"/>
    <s v="N/A"/>
    <s v="UK"/>
    <s v="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n v="0"/>
    <n v="0"/>
    <n v="0"/>
    <n v="0"/>
    <n v="0"/>
    <n v="0"/>
    <x v="1"/>
    <n v="0"/>
    <n v="0"/>
    <n v="0"/>
    <n v="0"/>
    <n v="0"/>
    <n v="401"/>
    <s v="Apr 14, 2020"/>
    <x v="1"/>
    <d v="1899-12-30T00:36:48"/>
    <d v="1899-12-30T00:35:10"/>
    <d v="1899-12-30T00:14:08"/>
    <b v="0"/>
    <d v="1899-12-30T00:00:20"/>
    <b v="0"/>
    <n v="63"/>
    <n v="189"/>
    <d v="1899-12-30T00:00:22"/>
    <d v="1899-12-30T00:49:18"/>
  </r>
  <r>
    <n v="111"/>
    <s v="https://www.rev.com/blog/transcripts/great-britain-coronavirus-briefing-transcript-april-14"/>
    <m/>
    <s v="Rishi Sunak: (37:08);Thanks very much. Can we turn next to Dan O’Donoghue from the Press &amp; Journal?"/>
    <s v="Rishi Sunak"/>
    <s v="Government"/>
    <x v="0"/>
    <s v="Central govt"/>
    <s v="N/A"/>
    <s v="N/A"/>
    <s v="UK"/>
    <s v="Thanks very much. Can we turn next to Dan O’Donoghue from the Press &amp; Journal?"/>
    <n v="0"/>
    <n v="0"/>
    <n v="0"/>
    <n v="0"/>
    <n v="0"/>
    <n v="0"/>
    <x v="1"/>
    <n v="0"/>
    <n v="0"/>
    <n v="0"/>
    <n v="0"/>
    <n v="0"/>
    <n v="99"/>
    <s v="Apr 14, 2020"/>
    <x v="1"/>
    <d v="1899-12-30T00:37:08"/>
    <d v="1899-12-30T00:35:10"/>
    <d v="1899-12-30T00:14:08"/>
    <b v="0"/>
    <d v="1899-12-30T00:00:06"/>
    <b v="0"/>
    <n v="15"/>
    <n v="150"/>
    <d v="1899-12-30T00:00:05"/>
    <d v="1899-12-30T00:49:18"/>
  </r>
  <r>
    <n v="112"/>
    <s v="https://www.rev.com/blog/transcripts/great-britain-coronavirus-briefing-transcript-april-14"/>
    <m/>
    <s v="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s v="Dan O’Donoghue"/>
    <s v="Press Association"/>
    <x v="2"/>
    <s v="Agency"/>
    <s v="Politics"/>
    <s v="National"/>
    <s v="UK"/>
    <s v="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n v="0"/>
    <n v="0"/>
    <n v="0"/>
    <n v="0"/>
    <n v="1"/>
    <n v="0"/>
    <x v="0"/>
    <n v="0"/>
    <n v="0"/>
    <n v="0"/>
    <n v="0"/>
    <n v="0"/>
    <n v="568"/>
    <s v="Apr 14, 2020"/>
    <x v="1"/>
    <d v="1899-12-30T00:37:14"/>
    <d v="1899-12-30T00:37:14"/>
    <d v="1899-12-30T00:00:00"/>
    <b v="0"/>
    <d v="1899-12-30T00:00:57"/>
    <b v="0"/>
    <n v="84"/>
    <n v="88"/>
    <d v="1899-12-30T00:00:30"/>
    <d v="1899-12-30T00:49:18"/>
  </r>
  <r>
    <n v="113"/>
    <s v="https://www.rev.com/blog/transcripts/great-britain-coronavirus-briefing-transcript-april-14"/>
    <m/>
    <s v="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
    <s v="Rishi Sunak"/>
    <s v="Government"/>
    <x v="0"/>
    <s v="Central govt"/>
    <s v="N/A"/>
    <s v="N/A"/>
    <s v="UK"/>
    <s v="I think we’ll try and get Dan back, but if I can answer the first part of his question, which I think was … Dan, are you there? We’re struggling to hear you. Why don’t we try and move on, and if we can get Dan back, we can. Yeah, fine. Brilliant. Turning next to Emilio from Politico."/>
    <n v="0"/>
    <n v="0"/>
    <n v="0"/>
    <n v="0"/>
    <n v="0"/>
    <n v="0"/>
    <x v="1"/>
    <n v="0"/>
    <n v="0"/>
    <n v="0"/>
    <n v="0"/>
    <n v="0"/>
    <n v="305"/>
    <s v="Apr 14, 2020"/>
    <x v="1"/>
    <d v="1899-12-30T00:38:11"/>
    <d v="1899-12-30T00:38:11"/>
    <d v="1899-12-30T00:11:07"/>
    <b v="0"/>
    <d v="1899-12-30T00:00:30"/>
    <b v="0"/>
    <n v="58"/>
    <n v="116"/>
    <d v="1899-12-30T00:00:20"/>
    <d v="1899-12-30T00:49:18"/>
  </r>
  <r>
    <n v="114"/>
    <s v="https://www.rev.com/blog/transcripts/great-britain-coronavirus-briefing-transcript-april-14"/>
    <m/>
    <s v="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s v="Emilio Casalicchio"/>
    <s v="Politico"/>
    <x v="2"/>
    <s v="Specialist"/>
    <s v="Politics"/>
    <s v="National"/>
    <s v="US"/>
    <s v="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n v="0"/>
    <n v="0"/>
    <n v="0"/>
    <n v="0"/>
    <n v="0"/>
    <n v="0"/>
    <x v="1"/>
    <n v="0"/>
    <n v="0"/>
    <n v="0"/>
    <n v="0"/>
    <n v="0"/>
    <n v="475"/>
    <s v="Apr 14, 2020"/>
    <x v="1"/>
    <d v="1899-12-30T00:38:41"/>
    <d v="1899-12-30T00:38:41"/>
    <d v="1899-12-30T00:09:22"/>
    <b v="0"/>
    <d v="1899-12-30T00:00:22"/>
    <b v="0"/>
    <n v="84"/>
    <n v="229"/>
    <d v="1899-12-30T00:00:30"/>
    <d v="1899-12-30T00:49:18"/>
  </r>
  <r>
    <n v="115"/>
    <s v="https://www.rev.com/blog/transcripts/great-britain-coronavirus-briefing-transcript-april-14"/>
    <m/>
    <s v="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s v="Emilio Casalicchio"/>
    <s v="Politico"/>
    <x v="2"/>
    <s v="Specialist"/>
    <s v="Politics"/>
    <s v="National"/>
    <s v="US"/>
    <s v="…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n v="0"/>
    <n v="0"/>
    <n v="0"/>
    <n v="0"/>
    <n v="0"/>
    <n v="0"/>
    <x v="1"/>
    <n v="0"/>
    <n v="0"/>
    <n v="1"/>
    <n v="1"/>
    <n v="0"/>
    <n v="746"/>
    <s v="Apr 14, 2020"/>
    <x v="1"/>
    <d v="1899-12-30T00:39:03"/>
    <d v="1899-12-30T00:38:41"/>
    <d v="1899-12-30T00:09:22"/>
    <b v="0"/>
    <d v="1899-12-30T00:00:39"/>
    <b v="0"/>
    <n v="134"/>
    <n v="206"/>
    <d v="1899-12-30T00:00:48"/>
    <d v="1899-12-30T00:49:18"/>
  </r>
  <r>
    <n v="116"/>
    <s v="https://www.rev.com/blog/transcripts/great-britain-coronavirus-briefing-transcript-april-14"/>
    <m/>
    <s v="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s v="Rishi Sunak"/>
    <s v="Government"/>
    <x v="0"/>
    <s v="Central govt"/>
    <s v="N/A"/>
    <s v="N/A"/>
    <s v="UK"/>
    <s v="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n v="0"/>
    <n v="0"/>
    <n v="0"/>
    <n v="0"/>
    <n v="0"/>
    <n v="0"/>
    <x v="1"/>
    <n v="0"/>
    <n v="0"/>
    <n v="0"/>
    <n v="0"/>
    <n v="0"/>
    <n v="459"/>
    <s v="Apr 14, 2020"/>
    <x v="1"/>
    <d v="1899-12-30T00:39:42"/>
    <d v="1899-12-30T00:39:42"/>
    <d v="1899-12-30T00:09:36"/>
    <b v="0"/>
    <d v="1899-12-30T00:00:27"/>
    <b v="0"/>
    <n v="82"/>
    <n v="182"/>
    <d v="1899-12-30T00:00:29"/>
    <d v="1899-12-30T00:49:18"/>
  </r>
  <r>
    <n v="117"/>
    <s v="https://www.rev.com/blog/transcripts/great-britain-coronavirus-briefing-transcript-april-14"/>
    <m/>
    <s v="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s v="Rishi Sunak"/>
    <s v="Government"/>
    <x v="0"/>
    <s v="Central govt"/>
    <s v="N/A"/>
    <s v="N/A"/>
    <s v="UK"/>
    <s v="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n v="0"/>
    <n v="0"/>
    <n v="0"/>
    <n v="0"/>
    <n v="0"/>
    <n v="0"/>
    <x v="1"/>
    <n v="0"/>
    <n v="0"/>
    <n v="0"/>
    <n v="0"/>
    <n v="0"/>
    <n v="466"/>
    <s v="Apr 14, 2020"/>
    <x v="1"/>
    <d v="1899-12-30T00:40:09"/>
    <d v="1899-12-30T00:39:42"/>
    <d v="1899-12-30T00:09:36"/>
    <b v="0"/>
    <d v="1899-12-30T00:00:23"/>
    <b v="0"/>
    <n v="94"/>
    <n v="245"/>
    <d v="1899-12-30T00:00:33"/>
    <d v="1899-12-30T00:49:18"/>
  </r>
  <r>
    <n v="118"/>
    <s v="https://www.rev.com/blog/transcripts/great-britain-coronavirus-briefing-transcript-april-14"/>
    <m/>
    <s v="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s v="Rishi Sunak"/>
    <s v="Government"/>
    <x v="0"/>
    <s v="Central govt"/>
    <s v="N/A"/>
    <s v="N/A"/>
    <s v="UK"/>
    <s v="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n v="0"/>
    <n v="0"/>
    <n v="0"/>
    <n v="0"/>
    <n v="0"/>
    <n v="0"/>
    <x v="1"/>
    <n v="0"/>
    <n v="0"/>
    <n v="0"/>
    <n v="0"/>
    <n v="0"/>
    <n v="416"/>
    <s v="Apr 14, 2020"/>
    <x v="1"/>
    <d v="1899-12-30T00:40:32"/>
    <d v="1899-12-30T00:39:42"/>
    <d v="1899-12-30T00:09:36"/>
    <b v="0"/>
    <d v="1899-12-30T00:00:21"/>
    <b v="0"/>
    <n v="65"/>
    <n v="186"/>
    <d v="1899-12-30T00:00:23"/>
    <d v="1899-12-30T00:49:18"/>
  </r>
  <r>
    <n v="119"/>
    <s v="https://www.rev.com/blog/transcripts/great-britain-coronavirus-briefing-transcript-april-14"/>
    <m/>
    <s v="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s v="Dr. Yvonne Doyle"/>
    <s v="Public Health England"/>
    <x v="0"/>
    <s v="Health"/>
    <s v="N/A"/>
    <s v="N/A"/>
    <s v="England"/>
    <s v="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n v="0"/>
    <n v="0"/>
    <n v="0"/>
    <n v="0"/>
    <n v="0"/>
    <n v="0"/>
    <x v="1"/>
    <n v="0"/>
    <n v="0"/>
    <n v="0"/>
    <n v="0"/>
    <n v="0"/>
    <n v="455"/>
    <s v="Apr 14, 2020"/>
    <x v="1"/>
    <d v="1899-12-30T00:40:53"/>
    <d v="1899-12-30T00:40:53"/>
    <d v="1899-12-30T00:04:56"/>
    <b v="0"/>
    <d v="1899-12-30T00:00:31"/>
    <b v="0"/>
    <n v="84"/>
    <n v="163"/>
    <d v="1899-12-30T00:00:30"/>
    <d v="1899-12-30T00:49:18"/>
  </r>
  <r>
    <n v="120"/>
    <s v="https://www.rev.com/blog/transcripts/great-britain-coronavirus-briefing-transcript-april-14"/>
    <m/>
    <s v="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s v="Dr. Yvonne Doyle"/>
    <s v="Public Health England"/>
    <x v="0"/>
    <s v="Health"/>
    <s v="N/A"/>
    <s v="N/A"/>
    <s v="England"/>
    <s v="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n v="0"/>
    <n v="0"/>
    <n v="0"/>
    <n v="0"/>
    <n v="0"/>
    <n v="0"/>
    <x v="1"/>
    <n v="0"/>
    <n v="0"/>
    <n v="0"/>
    <n v="0"/>
    <n v="0"/>
    <n v="676"/>
    <s v="Apr 14, 2020"/>
    <x v="1"/>
    <d v="1899-12-30T00:41:24"/>
    <d v="1899-12-30T00:40:53"/>
    <d v="1899-12-30T00:04:56"/>
    <b v="0"/>
    <d v="1899-12-30T00:00:42"/>
    <b v="0"/>
    <n v="130"/>
    <n v="186"/>
    <d v="1899-12-30T00:00:46"/>
    <d v="1899-12-30T00:49:18"/>
  </r>
  <r>
    <n v="121"/>
    <s v="https://www.rev.com/blog/transcripts/great-britain-coronavirus-briefing-transcript-april-14"/>
    <m/>
    <s v="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s v="Stephen Powis"/>
    <s v="NHS England"/>
    <x v="0"/>
    <s v="Health"/>
    <s v="N/A"/>
    <s v="N/A"/>
    <s v="England"/>
    <s v="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n v="0"/>
    <n v="0"/>
    <n v="0"/>
    <n v="0"/>
    <n v="0"/>
    <n v="0"/>
    <x v="1"/>
    <n v="0"/>
    <n v="0"/>
    <n v="0"/>
    <n v="0"/>
    <n v="0"/>
    <n v="923"/>
    <s v="Apr 14, 2020"/>
    <x v="1"/>
    <d v="1899-12-30T00:42:06"/>
    <d v="1899-12-30T00:42:06"/>
    <d v="1899-12-30T00:05:00"/>
    <b v="0"/>
    <d v="1899-12-30T00:00:55"/>
    <b v="0"/>
    <n v="171"/>
    <n v="187"/>
    <d v="1899-12-30T00:01:01"/>
    <d v="1899-12-30T00:49:18"/>
  </r>
  <r>
    <n v="122"/>
    <s v="https://www.rev.com/blog/transcripts/great-britain-coronavirus-briefing-transcript-april-14"/>
    <m/>
    <s v="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s v="Rishi Sunak"/>
    <s v="Government"/>
    <x v="0"/>
    <s v="Central govt"/>
    <s v="N/A"/>
    <s v="N/A"/>
    <s v="UK"/>
    <s v="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n v="1"/>
    <n v="0"/>
    <n v="0"/>
    <n v="0"/>
    <n v="0"/>
    <n v="0"/>
    <x v="1"/>
    <n v="0"/>
    <n v="0"/>
    <n v="0"/>
    <n v="0"/>
    <n v="0"/>
    <n v="502"/>
    <s v="Apr 14, 2020"/>
    <x v="1"/>
    <d v="1899-12-30T00:43:01"/>
    <d v="1899-12-30T00:43:01"/>
    <d v="1899-12-30T00:06:17"/>
    <b v="0"/>
    <d v="1899-12-30T00:00:26"/>
    <b v="0"/>
    <n v="86"/>
    <n v="198"/>
    <d v="1899-12-30T00:00:30"/>
    <d v="1899-12-30T00:49:18"/>
  </r>
  <r>
    <n v="123"/>
    <s v="https://www.rev.com/blog/transcripts/great-britain-coronavirus-briefing-transcript-april-14"/>
    <m/>
    <s v="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s v="Rishi Sunak"/>
    <s v="Government"/>
    <x v="0"/>
    <s v="Central govt"/>
    <s v="N/A"/>
    <s v="N/A"/>
    <s v="UK"/>
    <s v="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n v="0"/>
    <n v="0"/>
    <n v="0"/>
    <n v="0"/>
    <n v="0"/>
    <n v="0"/>
    <x v="1"/>
    <n v="0"/>
    <n v="0"/>
    <n v="0"/>
    <n v="0"/>
    <n v="0"/>
    <n v="684"/>
    <s v="Apr 14, 2020"/>
    <x v="1"/>
    <d v="1899-12-30T00:43:27"/>
    <d v="1899-12-30T00:43:01"/>
    <d v="1899-12-30T00:06:17"/>
    <b v="0"/>
    <d v="1899-12-30T00:00:38"/>
    <b v="0"/>
    <n v="122"/>
    <n v="193"/>
    <d v="1899-12-30T00:00:43"/>
    <d v="1899-12-30T00:49:18"/>
  </r>
  <r>
    <n v="124"/>
    <s v="https://www.rev.com/blog/transcripts/great-britain-coronavirus-briefing-transcript-april-14"/>
    <m/>
    <s v="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s v="Dan O’Donoghue"/>
    <s v="Press Association"/>
    <x v="2"/>
    <s v="Agency"/>
    <s v="Politics"/>
    <s v="National"/>
    <s v="UK"/>
    <s v="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n v="0"/>
    <n v="1"/>
    <n v="0"/>
    <n v="0"/>
    <n v="1"/>
    <n v="1"/>
    <x v="0"/>
    <n v="0"/>
    <n v="0"/>
    <n v="0"/>
    <n v="0"/>
    <n v="0"/>
    <n v="643"/>
    <s v="Apr 14, 2020"/>
    <x v="1"/>
    <d v="1899-12-30T00:44:05"/>
    <d v="1899-12-30T00:44:05"/>
    <d v="1899-12-30T00:00:00"/>
    <b v="0"/>
    <d v="1899-12-30T00:00:40"/>
    <b v="0"/>
    <n v="110"/>
    <n v="165"/>
    <d v="1899-12-30T00:00:39"/>
    <d v="1899-12-30T00:49:18"/>
  </r>
  <r>
    <n v="125"/>
    <s v="https://www.rev.com/blog/transcripts/great-britain-coronavirus-briefing-transcript-april-14"/>
    <m/>
    <s v="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s v="Rishi Sunak"/>
    <s v="Government"/>
    <x v="0"/>
    <s v="Central govt"/>
    <s v="N/A"/>
    <s v="N/A"/>
    <s v="UK"/>
    <s v="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n v="0"/>
    <n v="0"/>
    <n v="1"/>
    <n v="0"/>
    <n v="0"/>
    <n v="0"/>
    <x v="1"/>
    <n v="0"/>
    <n v="0"/>
    <n v="0"/>
    <n v="0"/>
    <n v="0"/>
    <n v="550"/>
    <s v="Apr 14, 2020"/>
    <x v="1"/>
    <d v="1899-12-30T00:44:45"/>
    <d v="1899-12-30T00:44:45"/>
    <d v="1899-12-30T00:04:33"/>
    <b v="0"/>
    <d v="1899-12-30T00:00:32"/>
    <b v="0"/>
    <n v="88"/>
    <n v="165"/>
    <d v="1899-12-30T00:00:31"/>
    <d v="1899-12-30T00:49:18"/>
  </r>
  <r>
    <n v="126"/>
    <s v="https://www.rev.com/blog/transcripts/great-britain-coronavirus-briefing-transcript-april-14"/>
    <m/>
    <s v="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s v="Rishi Sunak"/>
    <s v="Government"/>
    <x v="0"/>
    <s v="Central govt"/>
    <s v="N/A"/>
    <s v="N/A"/>
    <s v="UK"/>
    <s v="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n v="1"/>
    <n v="0"/>
    <n v="0"/>
    <n v="0"/>
    <n v="0"/>
    <n v="0"/>
    <x v="1"/>
    <n v="0"/>
    <n v="0"/>
    <n v="0"/>
    <n v="0"/>
    <n v="0"/>
    <n v="586"/>
    <s v="Apr 14, 2020"/>
    <x v="1"/>
    <d v="1899-12-30T00:45:17"/>
    <d v="1899-12-30T00:44:45"/>
    <d v="1899-12-30T00:04:33"/>
    <b v="0"/>
    <d v="1899-12-30T00:00:32"/>
    <b v="0"/>
    <n v="92"/>
    <n v="172"/>
    <d v="1899-12-30T00:00:32"/>
    <d v="1899-12-30T00:49:18"/>
  </r>
  <r>
    <n v="127"/>
    <s v="https://www.rev.com/blog/transcripts/great-britain-coronavirus-briefing-transcript-april-14"/>
    <m/>
    <s v="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s v="Dr. Yvonne Doyle"/>
    <s v="Public Health England"/>
    <x v="0"/>
    <s v="Health"/>
    <s v="N/A"/>
    <s v="N/A"/>
    <s v="England"/>
    <s v="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n v="0"/>
    <n v="0"/>
    <n v="0"/>
    <n v="0"/>
    <n v="1"/>
    <n v="1"/>
    <x v="3"/>
    <n v="0"/>
    <n v="0"/>
    <n v="0"/>
    <n v="0"/>
    <n v="0"/>
    <n v="714"/>
    <s v="Apr 14, 2020"/>
    <x v="1"/>
    <d v="1899-12-30T00:45:49"/>
    <d v="1899-12-30T00:45:49"/>
    <d v="1899-12-30T00:00:00"/>
    <b v="0"/>
    <d v="1899-12-30T00:00:46"/>
    <b v="0"/>
    <n v="134"/>
    <n v="175"/>
    <d v="1899-12-30T00:00:48"/>
    <d v="1899-12-30T00:49:18"/>
  </r>
  <r>
    <n v="128"/>
    <s v="https://www.rev.com/blog/transcripts/great-britain-coronavirus-briefing-transcript-april-14"/>
    <m/>
    <s v="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s v="Stephen Powis"/>
    <s v="NHS England"/>
    <x v="0"/>
    <s v="Health"/>
    <s v="N/A"/>
    <s v="N/A"/>
    <s v="England"/>
    <s v="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n v="0"/>
    <n v="0"/>
    <n v="0"/>
    <n v="0"/>
    <n v="1"/>
    <n v="1"/>
    <x v="0"/>
    <n v="0"/>
    <n v="0"/>
    <n v="0"/>
    <n v="0"/>
    <n v="0"/>
    <n v="519"/>
    <s v="Apr 14, 2020"/>
    <x v="1"/>
    <d v="1899-12-30T00:46:35"/>
    <d v="1899-12-30T00:46:35"/>
    <d v="1899-12-30T00:00:31"/>
    <b v="0"/>
    <d v="1899-12-30T00:00:31"/>
    <b v="0"/>
    <n v="90"/>
    <n v="174"/>
    <d v="1899-12-30T00:00:32"/>
    <d v="1899-12-30T00:49:18"/>
  </r>
  <r>
    <n v="129"/>
    <s v="https://www.rev.com/blog/transcripts/great-britain-coronavirus-briefing-transcript-april-14"/>
    <m/>
    <s v="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s v="Stephen Powis"/>
    <s v="NHS England"/>
    <x v="0"/>
    <s v="Health"/>
    <s v="N/A"/>
    <s v="N/A"/>
    <s v="England"/>
    <s v="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n v="0"/>
    <n v="3"/>
    <n v="0"/>
    <n v="0"/>
    <n v="0"/>
    <n v="0"/>
    <x v="0"/>
    <n v="0"/>
    <n v="0"/>
    <n v="0"/>
    <n v="0"/>
    <n v="0"/>
    <n v="786"/>
    <s v="Apr 14, 2020"/>
    <x v="1"/>
    <d v="1899-12-30T00:47:06"/>
    <d v="1899-12-30T00:46:35"/>
    <d v="1899-12-30T00:00:31"/>
    <b v="0"/>
    <d v="1899-12-30T00:00:49"/>
    <b v="0"/>
    <n v="138"/>
    <n v="169"/>
    <d v="1899-12-30T00:00:49"/>
    <d v="1899-12-30T00:49:18"/>
  </r>
  <r>
    <n v="130"/>
    <s v="https://www.rev.com/blog/transcripts/great-britain-coronavirus-briefing-transcript-april-14"/>
    <m/>
    <s v="Rishi Sunak: (47:55);Thank you. Dan. I think we had one followup that I may have missed so apologies. Emilio, hi."/>
    <s v="Rishi Sunak"/>
    <s v="Government"/>
    <x v="0"/>
    <s v="Central govt"/>
    <s v="N/A"/>
    <s v="N/A"/>
    <s v="UK"/>
    <s v="Thank you. Dan. I think we had one followup that I may have missed so apologies. Emilio, hi."/>
    <n v="0"/>
    <n v="0"/>
    <n v="0"/>
    <n v="0"/>
    <n v="0"/>
    <n v="0"/>
    <x v="1"/>
    <n v="0"/>
    <n v="0"/>
    <n v="0"/>
    <n v="0"/>
    <n v="0"/>
    <n v="113"/>
    <s v="Apr 14, 2020"/>
    <x v="1"/>
    <d v="1899-12-30T00:47:55"/>
    <d v="1899-12-30T00:47:55"/>
    <d v="1899-12-30T00:01:23"/>
    <b v="0"/>
    <d v="1899-12-30T00:00:08"/>
    <b v="0"/>
    <n v="18"/>
    <n v="135"/>
    <d v="1899-12-30T00:00:06"/>
    <d v="1899-12-30T00:49:18"/>
  </r>
  <r>
    <n v="131"/>
    <s v="https://www.rev.com/blog/transcripts/great-britain-coronavirus-briefing-transcript-april-14"/>
    <m/>
    <s v="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s v="Emilio Casalicchio"/>
    <s v="Politico"/>
    <x v="2"/>
    <s v="Specialist"/>
    <s v="Politics"/>
    <s v="National"/>
    <s v="US"/>
    <s v="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n v="0"/>
    <n v="0"/>
    <n v="0"/>
    <n v="0"/>
    <n v="0"/>
    <n v="0"/>
    <x v="1"/>
    <n v="0"/>
    <n v="0"/>
    <n v="0"/>
    <n v="0"/>
    <n v="0"/>
    <n v="355"/>
    <s v="Apr 14, 2020"/>
    <x v="1"/>
    <d v="1899-12-30T00:48:03"/>
    <d v="1899-12-30T00:48:03"/>
    <d v="1899-12-30T00:00:00"/>
    <b v="0"/>
    <d v="1899-12-30T00:00:18"/>
    <b v="0"/>
    <n v="63"/>
    <n v="210"/>
    <d v="1899-12-30T00:00:22"/>
    <d v="1899-12-30T00:49:18"/>
  </r>
  <r>
    <n v="132"/>
    <s v="https://www.rev.com/blog/transcripts/great-britain-coronavirus-briefing-transcript-april-14"/>
    <m/>
    <s v="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s v="Rishi Sunak"/>
    <s v="Government"/>
    <x v="0"/>
    <s v="Central govt"/>
    <s v="N/A"/>
    <s v="N/A"/>
    <s v="UK"/>
    <s v="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n v="0"/>
    <n v="0"/>
    <n v="0"/>
    <n v="0"/>
    <n v="0"/>
    <n v="0"/>
    <x v="1"/>
    <n v="0"/>
    <n v="0"/>
    <n v="0"/>
    <n v="0"/>
    <n v="0"/>
    <n v="962"/>
    <s v="Apr 14, 2020"/>
    <x v="1"/>
    <d v="1899-12-30T00:48:21"/>
    <d v="1899-12-30T00:48:21"/>
    <d v="1899-12-30T00:00:57"/>
    <b v="0"/>
    <d v="1899-12-30T00:00:57"/>
    <b v="0"/>
    <n v="162"/>
    <n v="171"/>
    <d v="1899-12-30T00:00:58"/>
    <d v="1899-12-30T00:49:18"/>
  </r>
  <r>
    <n v="133"/>
    <s v="https://www.rev.com/blog/transcripts/great-britain-coronavirus-briefing-transcript-april-14"/>
    <m/>
    <s v="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s v="Rishi Sunak"/>
    <s v="Government"/>
    <x v="0"/>
    <s v="Central govt"/>
    <s v="N/A"/>
    <s v="N/A"/>
    <s v="UK"/>
    <s v="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n v="0"/>
    <n v="0"/>
    <n v="0"/>
    <n v="0"/>
    <n v="0"/>
    <n v="0"/>
    <x v="0"/>
    <n v="0"/>
    <n v="0"/>
    <n v="0"/>
    <n v="0"/>
    <n v="0"/>
    <n v="534"/>
    <s v="Apr 14, 2020"/>
    <x v="1"/>
    <d v="1899-12-30T00:49:18"/>
    <d v="1899-12-30T00:48:21"/>
    <d v="1899-12-30T00:00:57"/>
    <b v="0"/>
    <d v="1899-12-30T00:00:32"/>
    <b v="1"/>
    <n v="92"/>
    <m/>
    <d v="1899-12-30T00:00:32"/>
    <d v="1899-12-30T00:49:18"/>
  </r>
  <r>
    <n v="139"/>
    <s v="https://www.rev.com/blog/transcripts/united-kingdom-coronavirus-briefing-transcript-april-12"/>
    <m/>
    <s v="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s v="Matt Hancock"/>
    <s v="Government"/>
    <x v="0"/>
    <s v="Central govt"/>
    <s v="N/A"/>
    <s v="N/A"/>
    <s v="UK"/>
    <s v="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n v="0"/>
    <n v="0"/>
    <n v="0"/>
    <n v="0"/>
    <n v="0"/>
    <n v="2"/>
    <x v="2"/>
    <n v="0"/>
    <n v="0"/>
    <n v="0"/>
    <n v="1"/>
    <n v="0"/>
    <n v="949"/>
    <s v="Apr 12, 2020"/>
    <x v="0"/>
    <d v="1899-12-30T00:00:01"/>
    <d v="1899-12-30T00:00:01"/>
    <d v="1899-12-30T00:35:18"/>
    <b v="0"/>
    <d v="1899-12-30T00:01:10"/>
    <b v="0"/>
    <n v="166"/>
    <n v="142"/>
    <d v="1899-12-30T00:00:59"/>
    <d v="1899-12-30T00:35:35"/>
  </r>
  <r>
    <n v="140"/>
    <s v="https://www.rev.com/blog/transcripts/united-kingdom-coronavirus-briefing-transcript-april-12"/>
    <m/>
    <s v="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s v="Matt Hancock"/>
    <s v="Government"/>
    <x v="0"/>
    <s v="Central govt"/>
    <s v="N/A"/>
    <s v="N/A"/>
    <s v="UK"/>
    <s v="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n v="0"/>
    <n v="1"/>
    <n v="0"/>
    <n v="0"/>
    <n v="0"/>
    <n v="0"/>
    <x v="2"/>
    <n v="0"/>
    <n v="0"/>
    <n v="0"/>
    <n v="2"/>
    <n v="0"/>
    <n v="904"/>
    <s v="Apr 12, 2020"/>
    <x v="0"/>
    <d v="1899-12-30T00:01:11"/>
    <d v="1899-12-30T00:00:01"/>
    <d v="1899-12-30T00:35:18"/>
    <b v="0"/>
    <d v="1899-12-30T00:01:15"/>
    <b v="0"/>
    <n v="158"/>
    <n v="126"/>
    <d v="1899-12-30T00:00:56"/>
    <d v="1899-12-30T00:35:35"/>
  </r>
  <r>
    <n v="141"/>
    <s v="https://www.rev.com/blog/transcripts/united-kingdom-coronavirus-briefing-transcript-april-12"/>
    <m/>
    <s v="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s v="Matt Hancock"/>
    <s v="Government"/>
    <x v="0"/>
    <s v="Central govt"/>
    <s v="N/A"/>
    <s v="N/A"/>
    <s v="UK"/>
    <s v="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n v="0"/>
    <n v="0"/>
    <n v="0"/>
    <n v="0"/>
    <n v="0"/>
    <n v="1"/>
    <x v="1"/>
    <n v="0"/>
    <n v="0"/>
    <n v="0"/>
    <n v="1"/>
    <n v="0"/>
    <n v="946"/>
    <s v="Apr 12, 2020"/>
    <x v="0"/>
    <d v="1899-12-30T00:02:26"/>
    <d v="1899-12-30T00:00:01"/>
    <d v="1899-12-30T00:35:18"/>
    <b v="0"/>
    <d v="1899-12-30T00:01:20"/>
    <b v="0"/>
    <n v="159"/>
    <n v="119"/>
    <d v="1899-12-30T00:00:57"/>
    <d v="1899-12-30T00:35:35"/>
  </r>
  <r>
    <n v="142"/>
    <s v="https://www.rev.com/blog/transcripts/united-kingdom-coronavirus-briefing-transcript-april-12"/>
    <m/>
    <s v="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s v="Matt Hancock"/>
    <s v="Government"/>
    <x v="0"/>
    <s v="Central govt"/>
    <s v="N/A"/>
    <s v="N/A"/>
    <s v="UK"/>
    <s v="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n v="0"/>
    <n v="2"/>
    <n v="0"/>
    <n v="0"/>
    <n v="0"/>
    <n v="1"/>
    <x v="3"/>
    <n v="0"/>
    <n v="0"/>
    <n v="0"/>
    <n v="1"/>
    <n v="0"/>
    <n v="1125"/>
    <s v="Apr 12, 2020"/>
    <x v="0"/>
    <d v="1899-12-30T00:03:46"/>
    <d v="1899-12-30T00:00:01"/>
    <d v="1899-12-30T00:35:18"/>
    <b v="0"/>
    <d v="1899-12-30T00:01:23"/>
    <b v="0"/>
    <n v="199"/>
    <n v="144"/>
    <d v="1899-12-30T00:01:11"/>
    <d v="1899-12-30T00:35:35"/>
  </r>
  <r>
    <n v="143"/>
    <s v="https://www.rev.com/blog/transcripts/united-kingdom-coronavirus-briefing-transcript-april-12"/>
    <m/>
    <s v="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s v="Matt Hancock"/>
    <s v="Government"/>
    <x v="0"/>
    <s v="Central govt"/>
    <s v="N/A"/>
    <s v="N/A"/>
    <s v="UK"/>
    <s v="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n v="0"/>
    <n v="1"/>
    <n v="0"/>
    <n v="0"/>
    <n v="0"/>
    <n v="1"/>
    <x v="3"/>
    <n v="1"/>
    <n v="0"/>
    <n v="0"/>
    <n v="0"/>
    <n v="0"/>
    <n v="1027"/>
    <s v="Apr 12, 2020"/>
    <x v="0"/>
    <d v="1899-12-30T00:05:09"/>
    <d v="1899-12-30T00:00:01"/>
    <d v="1899-12-30T00:35:18"/>
    <b v="0"/>
    <d v="1899-12-30T00:01:16"/>
    <b v="0"/>
    <n v="176"/>
    <n v="139"/>
    <d v="1899-12-30T00:01:03"/>
    <d v="1899-12-30T00:35:35"/>
  </r>
  <r>
    <n v="144"/>
    <s v="https://www.rev.com/blog/transcripts/united-kingdom-coronavirus-briefing-transcript-april-12"/>
    <m/>
    <s v="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s v="Matt Hancock"/>
    <s v="Government"/>
    <x v="0"/>
    <s v="Central govt"/>
    <s v="N/A"/>
    <s v="N/A"/>
    <s v="UK"/>
    <s v="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n v="0"/>
    <n v="1"/>
    <n v="0"/>
    <n v="0"/>
    <n v="0"/>
    <n v="0"/>
    <x v="3"/>
    <n v="0"/>
    <n v="0"/>
    <n v="0"/>
    <n v="0"/>
    <n v="0"/>
    <n v="918"/>
    <s v="Apr 12, 2020"/>
    <x v="0"/>
    <d v="1899-12-30T00:06:25"/>
    <d v="1899-12-30T00:00:01"/>
    <d v="1899-12-30T00:35:18"/>
    <b v="0"/>
    <d v="1899-12-30T00:00:56"/>
    <b v="0"/>
    <n v="169"/>
    <n v="181"/>
    <d v="1899-12-30T00:01:00"/>
    <d v="1899-12-30T00:35:35"/>
  </r>
  <r>
    <n v="145"/>
    <s v="https://www.rev.com/blog/transcripts/united-kingdom-coronavirus-briefing-transcript-april-12"/>
    <m/>
    <s v="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s v="Matt Hancock"/>
    <s v="Government"/>
    <x v="0"/>
    <s v="Central govt"/>
    <s v="N/A"/>
    <s v="N/A"/>
    <s v="UK"/>
    <s v="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n v="0"/>
    <n v="0"/>
    <n v="0"/>
    <n v="0"/>
    <n v="0"/>
    <n v="0"/>
    <x v="1"/>
    <n v="0"/>
    <n v="0"/>
    <n v="0"/>
    <n v="0"/>
    <n v="0"/>
    <n v="831"/>
    <s v="Apr 12, 2020"/>
    <x v="0"/>
    <d v="1899-12-30T00:07:21"/>
    <d v="1899-12-30T00:00:01"/>
    <d v="1899-12-30T00:35:18"/>
    <b v="0"/>
    <d v="1899-12-30T00:00:50"/>
    <b v="0"/>
    <n v="146"/>
    <n v="175"/>
    <d v="1899-12-30T00:00:52"/>
    <d v="1899-12-30T00:35:35"/>
  </r>
  <r>
    <n v="146"/>
    <s v="https://www.rev.com/blog/transcripts/united-kingdom-coronavirus-briefing-transcript-april-12"/>
    <m/>
    <s v="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s v="Matt Hancock"/>
    <s v="Government"/>
    <x v="0"/>
    <s v="Central govt"/>
    <s v="N/A"/>
    <s v="N/A"/>
    <s v="UK"/>
    <s v="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n v="0"/>
    <n v="0"/>
    <n v="0"/>
    <n v="1"/>
    <n v="0"/>
    <n v="0"/>
    <x v="3"/>
    <n v="0"/>
    <n v="0"/>
    <n v="0"/>
    <n v="4"/>
    <n v="0"/>
    <n v="766"/>
    <s v="Apr 12, 2020"/>
    <x v="0"/>
    <d v="1899-12-30T00:08:11"/>
    <d v="1899-12-30T00:00:01"/>
    <d v="1899-12-30T00:35:18"/>
    <b v="0"/>
    <d v="1899-12-30T00:00:52"/>
    <b v="0"/>
    <n v="142"/>
    <n v="164"/>
    <d v="1899-12-30T00:00:50"/>
    <d v="1899-12-30T00:35:35"/>
  </r>
  <r>
    <n v="147"/>
    <s v="https://www.rev.com/blog/transcripts/united-kingdom-coronavirus-briefing-transcript-april-12"/>
    <m/>
    <s v="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s v="Matt Hancock"/>
    <s v="Government"/>
    <x v="0"/>
    <s v="Central govt"/>
    <s v="N/A"/>
    <s v="N/A"/>
    <s v="UK"/>
    <s v="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n v="0"/>
    <n v="0"/>
    <n v="0"/>
    <n v="0"/>
    <n v="0"/>
    <n v="0"/>
    <x v="4"/>
    <n v="0"/>
    <n v="0"/>
    <n v="0"/>
    <n v="1"/>
    <n v="0"/>
    <n v="1768"/>
    <s v="Apr 12, 2020"/>
    <x v="0"/>
    <d v="1899-12-30T00:09:03"/>
    <d v="1899-12-30T00:00:01"/>
    <d v="1899-12-30T00:35:18"/>
    <b v="0"/>
    <d v="1899-12-30T00:02:04"/>
    <b v="0"/>
    <n v="325"/>
    <n v="157"/>
    <d v="1899-12-30T00:01:56"/>
    <d v="1899-12-30T00:35:35"/>
  </r>
  <r>
    <n v="148"/>
    <s v="https://www.rev.com/blog/transcripts/united-kingdom-coronavirus-briefing-transcript-april-12"/>
    <m/>
    <s v="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s v="Dr. Yvonne Doyle"/>
    <s v="Public Health England"/>
    <x v="0"/>
    <s v="Health"/>
    <s v="N/A"/>
    <s v="N/A"/>
    <s v="England"/>
    <s v="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n v="0"/>
    <n v="0"/>
    <n v="0"/>
    <n v="0"/>
    <n v="0"/>
    <n v="0"/>
    <x v="0"/>
    <n v="0"/>
    <n v="0"/>
    <n v="0"/>
    <n v="1"/>
    <n v="0"/>
    <n v="534"/>
    <s v="Apr 12, 2020"/>
    <x v="0"/>
    <d v="1899-12-30T00:11:07"/>
    <d v="1899-12-30T00:11:07"/>
    <d v="1899-12-30T00:20:59"/>
    <b v="0"/>
    <d v="1899-12-30T00:00:42"/>
    <b v="0"/>
    <n v="98"/>
    <n v="140"/>
    <d v="1899-12-30T00:00:35"/>
    <d v="1899-12-30T00:35:35"/>
  </r>
  <r>
    <n v="149"/>
    <s v="https://www.rev.com/blog/transcripts/united-kingdom-coronavirus-briefing-transcript-april-12"/>
    <m/>
    <s v="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s v="Dr. Yvonne Doyle"/>
    <s v="Public Health England"/>
    <x v="0"/>
    <s v="Health"/>
    <s v="N/A"/>
    <s v="N/A"/>
    <s v="England"/>
    <s v="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n v="0"/>
    <n v="1"/>
    <n v="0"/>
    <n v="0"/>
    <n v="0"/>
    <n v="1"/>
    <x v="0"/>
    <n v="0"/>
    <n v="0"/>
    <n v="0"/>
    <n v="2"/>
    <n v="0"/>
    <n v="527"/>
    <s v="Apr 12, 2020"/>
    <x v="0"/>
    <d v="1899-12-30T00:11:49"/>
    <d v="1899-12-30T00:11:07"/>
    <d v="1899-12-30T00:20:59"/>
    <b v="0"/>
    <d v="1899-12-30T00:00:45"/>
    <b v="0"/>
    <n v="89"/>
    <n v="119"/>
    <d v="1899-12-30T00:00:31"/>
    <d v="1899-12-30T00:35:35"/>
  </r>
  <r>
    <n v="150"/>
    <s v="https://www.rev.com/blog/transcripts/united-kingdom-coronavirus-briefing-transcript-april-12"/>
    <m/>
    <s v="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s v="Dr. Yvonne Doyle"/>
    <s v="Public Health England"/>
    <x v="0"/>
    <s v="Health"/>
    <s v="N/A"/>
    <s v="N/A"/>
    <s v="England"/>
    <s v="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n v="0"/>
    <n v="0"/>
    <n v="0"/>
    <n v="0"/>
    <n v="0"/>
    <n v="0"/>
    <x v="1"/>
    <n v="0"/>
    <n v="0"/>
    <n v="0"/>
    <n v="0"/>
    <n v="0"/>
    <n v="776"/>
    <s v="Apr 12, 2020"/>
    <x v="0"/>
    <d v="1899-12-30T00:12:34"/>
    <d v="1899-12-30T00:11:07"/>
    <d v="1899-12-30T00:20:59"/>
    <b v="0"/>
    <d v="1899-12-30T00:00:55"/>
    <b v="0"/>
    <n v="135"/>
    <n v="147"/>
    <d v="1899-12-30T00:00:48"/>
    <d v="1899-12-30T00:35:35"/>
  </r>
  <r>
    <n v="151"/>
    <s v="https://www.rev.com/blog/transcripts/united-kingdom-coronavirus-briefing-transcript-april-12"/>
    <m/>
    <s v="Matt Hancock: (13:29);Thanks very much indeed, Yvonne. And if we go to the BBC, we’ve got David Shukman."/>
    <s v="Matt Hancock"/>
    <s v="Government"/>
    <x v="0"/>
    <s v="Central govt"/>
    <s v="N/A"/>
    <s v="N/A"/>
    <s v="UK"/>
    <s v="Thanks very much indeed, Yvonne. And if we go to the BBC, we’ve got David Shukman."/>
    <n v="0"/>
    <n v="0"/>
    <n v="0"/>
    <n v="0"/>
    <n v="0"/>
    <n v="0"/>
    <x v="1"/>
    <n v="0"/>
    <n v="0"/>
    <n v="0"/>
    <n v="0"/>
    <n v="0"/>
    <n v="104"/>
    <s v="Apr 12, 2020"/>
    <x v="0"/>
    <d v="1899-12-30T00:13:29"/>
    <d v="1899-12-30T00:13:29"/>
    <d v="1899-12-30T00:21:50"/>
    <b v="0"/>
    <d v="1899-12-30T00:00:07"/>
    <b v="0"/>
    <n v="16"/>
    <n v="137"/>
    <d v="1899-12-30T00:00:05"/>
    <d v="1899-12-30T00:35:35"/>
  </r>
  <r>
    <n v="152"/>
    <s v="https://www.rev.com/blog/transcripts/united-kingdom-coronavirus-briefing-transcript-april-12"/>
    <m/>
    <s v="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s v="David Shukman"/>
    <s v="BBC News"/>
    <x v="2"/>
    <s v="TV"/>
    <s v="Health/Science"/>
    <s v="National"/>
    <s v="UK"/>
    <s v="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n v="0"/>
    <n v="0"/>
    <n v="0"/>
    <n v="0"/>
    <n v="0"/>
    <n v="0"/>
    <x v="1"/>
    <n v="0"/>
    <n v="0"/>
    <n v="0"/>
    <n v="0"/>
    <n v="0"/>
    <n v="402"/>
    <s v="Apr 12, 2020"/>
    <x v="0"/>
    <d v="1899-12-30T00:13:36"/>
    <d v="1899-12-30T00:13:36"/>
    <d v="1899-12-30T00:02:31"/>
    <b v="0"/>
    <d v="1899-12-30T00:00:27"/>
    <b v="0"/>
    <n v="70"/>
    <n v="156"/>
    <d v="1899-12-30T00:00:25"/>
    <d v="1899-12-30T00:35:35"/>
  </r>
  <r>
    <n v="153"/>
    <s v="https://www.rev.com/blog/transcripts/united-kingdom-coronavirus-briefing-transcript-april-12"/>
    <m/>
    <s v="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s v="Matt Hancock"/>
    <s v="Government"/>
    <x v="0"/>
    <s v="Central govt"/>
    <s v="N/A"/>
    <s v="N/A"/>
    <s v="UK"/>
    <s v="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n v="0"/>
    <n v="0"/>
    <n v="0"/>
    <n v="0"/>
    <n v="0"/>
    <n v="0"/>
    <x v="0"/>
    <n v="0"/>
    <n v="0"/>
    <n v="0"/>
    <n v="0"/>
    <n v="0"/>
    <n v="446"/>
    <s v="Apr 12, 2020"/>
    <x v="0"/>
    <d v="1899-12-30T00:14:03"/>
    <d v="1899-12-30T00:14:03"/>
    <d v="1899-12-30T00:21:16"/>
    <b v="0"/>
    <d v="1899-12-30T00:00:37"/>
    <b v="0"/>
    <n v="77"/>
    <n v="125"/>
    <d v="1899-12-30T00:00:27"/>
    <d v="1899-12-30T00:35:35"/>
  </r>
  <r>
    <n v="154"/>
    <s v="https://www.rev.com/blog/transcripts/united-kingdom-coronavirus-briefing-transcript-april-12"/>
    <m/>
    <s v="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s v="Matt Hancock"/>
    <s v="Government"/>
    <x v="0"/>
    <s v="Central govt"/>
    <s v="N/A"/>
    <s v="N/A"/>
    <s v="UK"/>
    <s v="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n v="0"/>
    <n v="1"/>
    <n v="0"/>
    <n v="0"/>
    <n v="0"/>
    <n v="0"/>
    <x v="3"/>
    <n v="0"/>
    <n v="0"/>
    <n v="0"/>
    <n v="0"/>
    <n v="0"/>
    <n v="712"/>
    <s v="Apr 12, 2020"/>
    <x v="0"/>
    <d v="1899-12-30T00:14:40"/>
    <d v="1899-12-30T00:14:03"/>
    <d v="1899-12-30T00:21:16"/>
    <b v="0"/>
    <d v="1899-12-30T00:00:55"/>
    <b v="0"/>
    <n v="126"/>
    <n v="137"/>
    <d v="1899-12-30T00:00:45"/>
    <d v="1899-12-30T00:35:35"/>
  </r>
  <r>
    <n v="155"/>
    <s v="https://www.rev.com/blog/transcripts/united-kingdom-coronavirus-briefing-transcript-april-12"/>
    <m/>
    <s v="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s v="Dr. Yvonne Doyle"/>
    <s v="Public Health England"/>
    <x v="0"/>
    <s v="Health"/>
    <s v="N/A"/>
    <s v="N/A"/>
    <s v="England"/>
    <s v="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n v="0"/>
    <n v="0"/>
    <n v="0"/>
    <n v="0"/>
    <n v="0"/>
    <n v="0"/>
    <x v="1"/>
    <n v="0"/>
    <n v="0"/>
    <n v="0"/>
    <n v="0"/>
    <n v="0"/>
    <n v="458"/>
    <s v="Apr 12, 2020"/>
    <x v="0"/>
    <d v="1899-12-30T00:15:35"/>
    <d v="1899-12-30T00:15:35"/>
    <d v="1899-12-30T00:16:31"/>
    <b v="0"/>
    <d v="1899-12-30T00:00:29"/>
    <b v="0"/>
    <n v="79"/>
    <n v="163"/>
    <d v="1899-12-30T00:00:28"/>
    <d v="1899-12-30T00:35:35"/>
  </r>
  <r>
    <n v="156"/>
    <s v="https://www.rev.com/blog/transcripts/united-kingdom-coronavirus-briefing-transcript-april-12"/>
    <m/>
    <s v="Matt Hancock: (16:04);Thanks very much, David, unless you want to follow up."/>
    <s v="Matt Hancock"/>
    <s v="Government"/>
    <x v="0"/>
    <s v="Central govt"/>
    <s v="N/A"/>
    <s v="N/A"/>
    <s v="UK"/>
    <s v="Thanks very much, David, unless you want to follow up."/>
    <n v="0"/>
    <n v="0"/>
    <n v="0"/>
    <n v="0"/>
    <n v="0"/>
    <n v="0"/>
    <x v="1"/>
    <n v="0"/>
    <n v="0"/>
    <n v="0"/>
    <n v="0"/>
    <n v="0"/>
    <n v="76"/>
    <s v="Apr 12, 2020"/>
    <x v="0"/>
    <d v="1899-12-30T00:16:04"/>
    <d v="1899-12-30T00:16:04"/>
    <d v="1899-12-30T00:19:15"/>
    <b v="0"/>
    <d v="1899-12-30T00:00:03"/>
    <b v="0"/>
    <n v="10"/>
    <n v="200"/>
    <d v="1899-12-30T00:00:03"/>
    <d v="1899-12-30T00:35:35"/>
  </r>
  <r>
    <n v="157"/>
    <s v="https://www.rev.com/blog/transcripts/united-kingdom-coronavirus-briefing-transcript-april-12"/>
    <m/>
    <s v="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s v="David Shukman"/>
    <s v="BBC News"/>
    <x v="2"/>
    <s v="TV"/>
    <s v="Health/Science"/>
    <s v="National"/>
    <s v="UK"/>
    <s v="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n v="0"/>
    <n v="0"/>
    <n v="0"/>
    <n v="0"/>
    <n v="0"/>
    <n v="0"/>
    <x v="1"/>
    <n v="0"/>
    <n v="0"/>
    <n v="0"/>
    <n v="0"/>
    <n v="0"/>
    <n v="415"/>
    <s v="Apr 12, 2020"/>
    <x v="0"/>
    <d v="1899-12-30T00:16:07"/>
    <d v="1899-12-30T00:16:07"/>
    <d v="1899-12-30T00:00:00"/>
    <b v="0"/>
    <d v="1899-12-30T00:00:26"/>
    <b v="0"/>
    <n v="71"/>
    <n v="164"/>
    <d v="1899-12-30T00:00:25"/>
    <d v="1899-12-30T00:35:35"/>
  </r>
  <r>
    <n v="158"/>
    <s v="https://www.rev.com/blog/transcripts/united-kingdom-coronavirus-briefing-transcript-april-12"/>
    <m/>
    <s v="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s v="Matt Hancock"/>
    <s v="Government"/>
    <x v="0"/>
    <s v="Central govt"/>
    <s v="N/A"/>
    <s v="N/A"/>
    <s v="UK"/>
    <s v="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n v="0"/>
    <n v="0"/>
    <n v="0"/>
    <n v="0"/>
    <n v="0"/>
    <n v="0"/>
    <x v="0"/>
    <n v="0"/>
    <n v="0"/>
    <n v="0"/>
    <n v="0"/>
    <n v="0"/>
    <n v="582"/>
    <s v="Apr 12, 2020"/>
    <x v="0"/>
    <d v="1899-12-30T00:16:33"/>
    <d v="1899-12-30T00:16:33"/>
    <d v="1899-12-30T00:18:46"/>
    <b v="0"/>
    <d v="1899-12-30T00:00:46"/>
    <b v="0"/>
    <n v="105"/>
    <n v="137"/>
    <d v="1899-12-30T00:00:37"/>
    <d v="1899-12-30T00:35:35"/>
  </r>
  <r>
    <n v="159"/>
    <s v="https://www.rev.com/blog/transcripts/united-kingdom-coronavirus-briefing-transcript-april-12"/>
    <m/>
    <s v="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s v="Matt Hancock"/>
    <s v="Government"/>
    <x v="0"/>
    <s v="Central govt"/>
    <s v="N/A"/>
    <s v="N/A"/>
    <s v="UK"/>
    <s v="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n v="0"/>
    <n v="0"/>
    <n v="0"/>
    <n v="0"/>
    <n v="0"/>
    <n v="0"/>
    <x v="1"/>
    <n v="0"/>
    <n v="0"/>
    <n v="0"/>
    <n v="0"/>
    <n v="0"/>
    <n v="525"/>
    <s v="Apr 12, 2020"/>
    <x v="0"/>
    <d v="1899-12-30T00:17:19"/>
    <d v="1899-12-30T00:16:33"/>
    <d v="1899-12-30T00:18:46"/>
    <b v="0"/>
    <d v="1899-12-30T00:00:36"/>
    <b v="0"/>
    <n v="96"/>
    <n v="160"/>
    <d v="1899-12-30T00:00:34"/>
    <d v="1899-12-30T00:35:35"/>
  </r>
  <r>
    <n v="160"/>
    <s v="https://www.rev.com/blog/transcripts/united-kingdom-coronavirus-briefing-transcript-april-12"/>
    <m/>
    <s v="Martha Farley: (17:55);Thank you, Health Secretary. A question to you if I may. The Royal College of Nursing has issued new guidance to its members, telling them that if they haven’t been given."/>
    <s v="Martha Fairlie"/>
    <s v="ITV News"/>
    <x v="2"/>
    <s v="TV"/>
    <s v="General"/>
    <s v="National"/>
    <s v="UK"/>
    <s v="Thank you, Health Secretary. A question to you if I may. The Royal College of Nursing has issued new guidance to its members, telling them that if they haven’t been given."/>
    <n v="0"/>
    <n v="0"/>
    <n v="0"/>
    <n v="0"/>
    <n v="0"/>
    <n v="0"/>
    <x v="1"/>
    <n v="0"/>
    <n v="0"/>
    <n v="0"/>
    <n v="0"/>
    <n v="0"/>
    <n v="194"/>
    <s v="Apr 12, 2020"/>
    <x v="0"/>
    <d v="1899-12-30T00:17:55"/>
    <d v="1899-12-30T00:17:55"/>
    <d v="1899-12-30T00:00:08"/>
    <b v="0"/>
    <d v="1899-12-30T00:00:08"/>
    <b v="0"/>
    <n v="31"/>
    <n v="232"/>
    <d v="1899-12-30T00:00:11"/>
    <d v="1899-12-30T00:35:35"/>
  </r>
  <r>
    <n v="161"/>
    <s v="https://www.rev.com/blog/transcripts/united-kingdom-coronavirus-briefing-transcript-april-12"/>
    <m/>
    <s v="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s v="Martha Fairlie"/>
    <s v="ITV News"/>
    <x v="2"/>
    <s v="TV"/>
    <s v="General"/>
    <s v="National"/>
    <s v="UK"/>
    <s v="…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n v="0"/>
    <n v="0"/>
    <n v="0"/>
    <n v="0"/>
    <n v="0"/>
    <n v="0"/>
    <x v="1"/>
    <n v="0"/>
    <n v="0"/>
    <n v="0"/>
    <n v="0"/>
    <n v="0"/>
    <n v="505"/>
    <s v="Apr 12, 2020"/>
    <x v="0"/>
    <d v="1899-12-30T00:18:03"/>
    <d v="1899-12-30T00:17:55"/>
    <d v="1899-12-30T00:00:08"/>
    <b v="0"/>
    <d v="1899-12-30T00:00:26"/>
    <b v="0"/>
    <n v="84"/>
    <n v="194"/>
    <d v="1899-12-30T00:00:30"/>
    <d v="1899-12-30T00:35:35"/>
  </r>
  <r>
    <n v="162"/>
    <s v="https://www.rev.com/blog/transcripts/united-kingdom-coronavirus-briefing-transcript-april-12"/>
    <m/>
    <s v="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s v="Matt Hancock"/>
    <s v="Government"/>
    <x v="0"/>
    <s v="Central govt"/>
    <s v="N/A"/>
    <s v="N/A"/>
    <s v="UK"/>
    <s v="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n v="0"/>
    <n v="0"/>
    <n v="0"/>
    <n v="0"/>
    <n v="0"/>
    <n v="0"/>
    <x v="1"/>
    <n v="0"/>
    <n v="0"/>
    <n v="0"/>
    <n v="0"/>
    <n v="0"/>
    <n v="596"/>
    <s v="Apr 12, 2020"/>
    <x v="0"/>
    <d v="1899-12-30T00:18:29"/>
    <d v="1899-12-30T00:18:29"/>
    <d v="1899-12-30T00:16:50"/>
    <b v="0"/>
    <d v="1899-12-30T00:00:43"/>
    <b v="0"/>
    <n v="113"/>
    <n v="158"/>
    <d v="1899-12-30T00:00:40"/>
    <d v="1899-12-30T00:35:35"/>
  </r>
  <r>
    <n v="163"/>
    <s v="https://www.rev.com/blog/transcripts/united-kingdom-coronavirus-briefing-transcript-april-12"/>
    <m/>
    <s v="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
    <s v="Nick Martin"/>
    <s v="Sky News"/>
    <x v="2"/>
    <s v="TV"/>
    <s v="Politics"/>
    <s v="National"/>
    <s v="UK"/>
    <s v="Very good afternoon. A question first to the Secretary of State and then Yvonne Doyle, if I may. Secretary of State, you paint a relatively positive picture of where we are at the moment, but there is a very different picture being painted within our care and nursing homes."/>
    <n v="0"/>
    <n v="0"/>
    <n v="0"/>
    <n v="0"/>
    <n v="0"/>
    <n v="0"/>
    <x v="1"/>
    <n v="0"/>
    <n v="0"/>
    <n v="0"/>
    <n v="0"/>
    <n v="0"/>
    <n v="295"/>
    <s v="Apr 12, 2020"/>
    <x v="0"/>
    <d v="1899-12-30T00:19:12"/>
    <d v="1899-12-30T00:19:12"/>
    <d v="1899-12-30T00:04:42"/>
    <b v="0"/>
    <d v="1899-12-30T00:00:21"/>
    <b v="0"/>
    <n v="49"/>
    <n v="140"/>
    <d v="1899-12-30T00:00:17"/>
    <d v="1899-12-30T00:35:35"/>
  </r>
  <r>
    <n v="164"/>
    <s v="https://www.rev.com/blog/transcripts/united-kingdom-coronavirus-briefing-transcript-april-12"/>
    <m/>
    <s v="Nick Martin: (19:33);I spent a full day in a nursing home the other day, which a full floor had been devoted to elderly patients suffering from coronavirus, and I witnessed flimsy PPE, overstretched staff, a lot of illness, and unfortunately some death of some of the residents."/>
    <s v="Nick Martin"/>
    <s v="Sky News"/>
    <x v="2"/>
    <s v="TV"/>
    <s v="Politics"/>
    <s v="National"/>
    <s v="UK"/>
    <s v="I spent a full day in a nursing home the other day, which a full floor had been devoted to elderly patients suffering from coronavirus, and I witnessed flimsy PPE, overstretched staff, a lot of illness, and unfortunately some death of some of the residents."/>
    <n v="0"/>
    <n v="0"/>
    <n v="0"/>
    <n v="0"/>
    <n v="0"/>
    <n v="0"/>
    <x v="1"/>
    <n v="0"/>
    <n v="0"/>
    <n v="0"/>
    <n v="0"/>
    <n v="0"/>
    <n v="278"/>
    <s v="Apr 12, 2020"/>
    <x v="0"/>
    <d v="1899-12-30T00:19:33"/>
    <d v="1899-12-30T00:19:12"/>
    <d v="1899-12-30T00:04:42"/>
    <b v="0"/>
    <d v="1899-12-30T00:00:21"/>
    <b v="0"/>
    <n v="45"/>
    <n v="129"/>
    <d v="1899-12-30T00:00:16"/>
    <d v="1899-12-30T00:35:35"/>
  </r>
  <r>
    <n v="165"/>
    <s v="https://www.rev.com/blog/transcripts/united-kingdom-coronavirus-briefing-transcript-april-12"/>
    <m/>
    <s v="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s v="Nick Martin"/>
    <s v="Sky News"/>
    <x v="2"/>
    <s v="TV"/>
    <s v="Politics"/>
    <s v="National"/>
    <s v="UK"/>
    <s v="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n v="0"/>
    <n v="0"/>
    <n v="0"/>
    <n v="0"/>
    <n v="0"/>
    <n v="1"/>
    <x v="1"/>
    <n v="0"/>
    <n v="0"/>
    <n v="0"/>
    <n v="2"/>
    <n v="0"/>
    <n v="344"/>
    <s v="Apr 12, 2020"/>
    <x v="0"/>
    <d v="1899-12-30T00:19:54"/>
    <d v="1899-12-30T00:19:12"/>
    <d v="1899-12-30T00:04:42"/>
    <b v="0"/>
    <d v="1899-12-30T00:00:22"/>
    <b v="0"/>
    <n v="56"/>
    <n v="153"/>
    <d v="1899-12-30T00:00:20"/>
    <d v="1899-12-30T00:35:35"/>
  </r>
  <r>
    <n v="166"/>
    <s v="https://www.rev.com/blog/transcripts/united-kingdom-coronavirus-briefing-transcript-april-12"/>
    <m/>
    <s v="Nick Martin: (20:16);And I’ll tell you if my inbox is anything to go by today, the care sector is watching this right now and is desperate for you to tell them that they will get regular tests so they can end this lottery. Can you give that guarantee to them?"/>
    <s v="Nick Martin"/>
    <s v="Sky News"/>
    <x v="2"/>
    <s v="TV"/>
    <s v="Politics"/>
    <s v="National"/>
    <s v="UK"/>
    <s v="And I’ll tell you if my inbox is anything to go by today, the care sector is watching this right now and is desperate for you to tell them that they will get regular tests so they can end this lottery. Can you give that guarantee to them?"/>
    <n v="0"/>
    <n v="0"/>
    <n v="0"/>
    <n v="0"/>
    <n v="0"/>
    <n v="0"/>
    <x v="1"/>
    <n v="0"/>
    <n v="0"/>
    <n v="0"/>
    <n v="1"/>
    <n v="0"/>
    <n v="259"/>
    <s v="Apr 12, 2020"/>
    <x v="0"/>
    <d v="1899-12-30T00:20:16"/>
    <d v="1899-12-30T00:19:12"/>
    <d v="1899-12-30T00:04:42"/>
    <b v="0"/>
    <d v="1899-12-30T00:00:14"/>
    <b v="0"/>
    <n v="48"/>
    <n v="206"/>
    <d v="1899-12-30T00:00:17"/>
    <d v="1899-12-30T00:35:35"/>
  </r>
  <r>
    <n v="167"/>
    <s v="https://www.rev.com/blog/transcripts/united-kingdom-coronavirus-briefing-transcript-april-12"/>
    <m/>
    <s v="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s v="Matt Hancock"/>
    <s v="Government"/>
    <x v="0"/>
    <s v="Central govt"/>
    <s v="N/A"/>
    <s v="N/A"/>
    <s v="UK"/>
    <s v="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n v="0"/>
    <n v="0"/>
    <n v="0"/>
    <n v="0"/>
    <n v="3"/>
    <n v="0"/>
    <x v="1"/>
    <n v="0"/>
    <n v="0"/>
    <n v="0"/>
    <n v="2"/>
    <n v="0"/>
    <n v="414"/>
    <s v="Apr 12, 2020"/>
    <x v="0"/>
    <d v="1899-12-30T00:20:30"/>
    <d v="1899-12-30T00:20:30"/>
    <d v="1899-12-30T00:14:49"/>
    <b v="0"/>
    <d v="1899-12-30T00:00:29"/>
    <b v="0"/>
    <n v="70"/>
    <n v="145"/>
    <d v="1899-12-30T00:00:25"/>
    <d v="1899-12-30T00:35:35"/>
  </r>
  <r>
    <n v="168"/>
    <s v="https://www.rev.com/blog/transcripts/united-kingdom-coronavirus-briefing-transcript-april-12"/>
    <m/>
    <s v="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s v="Matt Hancock"/>
    <s v="Government"/>
    <x v="0"/>
    <s v="Central govt"/>
    <s v="N/A"/>
    <s v="N/A"/>
    <s v="UK"/>
    <s v="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n v="0"/>
    <n v="0"/>
    <n v="0"/>
    <n v="0"/>
    <n v="0"/>
    <n v="1"/>
    <x v="0"/>
    <n v="0"/>
    <n v="0"/>
    <n v="0"/>
    <n v="1"/>
    <n v="0"/>
    <n v="552"/>
    <s v="Apr 12, 2020"/>
    <x v="0"/>
    <d v="1899-12-30T00:20:59"/>
    <d v="1899-12-30T00:20:30"/>
    <d v="1899-12-30T00:14:49"/>
    <b v="0"/>
    <d v="1899-12-30T00:00:39"/>
    <b v="0"/>
    <n v="95"/>
    <n v="146"/>
    <d v="1899-12-30T00:00:34"/>
    <d v="1899-12-30T00:35:35"/>
  </r>
  <r>
    <n v="169"/>
    <s v="https://www.rev.com/blog/transcripts/united-kingdom-coronavirus-briefing-transcript-april-12"/>
    <m/>
    <s v="Nick Martin: (21:38);Can I just follow that question up?"/>
    <s v="Nick Martin"/>
    <s v="Sky News"/>
    <x v="2"/>
    <s v="TV"/>
    <s v="Politics"/>
    <s v="National"/>
    <s v="UK"/>
    <s v="Can I just follow that question up?"/>
    <n v="0"/>
    <n v="0"/>
    <n v="0"/>
    <n v="0"/>
    <n v="0"/>
    <n v="0"/>
    <x v="1"/>
    <n v="0"/>
    <n v="0"/>
    <n v="0"/>
    <n v="0"/>
    <n v="0"/>
    <n v="56"/>
    <s v="Apr 12, 2020"/>
    <x v="0"/>
    <d v="1899-12-30T00:21:38"/>
    <d v="1899-12-30T00:21:38"/>
    <d v="1899-12-30T00:02:16"/>
    <b v="0"/>
    <d v="1899-12-30T00:00:01"/>
    <b v="0"/>
    <n v="7"/>
    <n v="420"/>
    <d v="1899-12-30T00:00:02"/>
    <d v="1899-12-30T00:35:35"/>
  </r>
  <r>
    <n v="170"/>
    <s v="https://www.rev.com/blog/transcripts/united-kingdom-coronavirus-briefing-transcript-april-12"/>
    <m/>
    <s v="Matt Hancock: (21:39);Yes, of course. John, if you don’t mind, we’ll go back to Nick."/>
    <s v="Matt Hancock"/>
    <s v="Government"/>
    <x v="0"/>
    <s v="Central govt"/>
    <s v="N/A"/>
    <s v="N/A"/>
    <s v="UK"/>
    <s v="Yes, of course. John, if you don’t mind, we’ll go back to Nick."/>
    <n v="0"/>
    <n v="0"/>
    <n v="0"/>
    <n v="0"/>
    <n v="0"/>
    <n v="0"/>
    <x v="1"/>
    <n v="0"/>
    <n v="0"/>
    <n v="0"/>
    <n v="0"/>
    <n v="0"/>
    <n v="85"/>
    <s v="Apr 12, 2020"/>
    <x v="0"/>
    <d v="1899-12-30T00:21:39"/>
    <d v="1899-12-30T00:21:39"/>
    <d v="1899-12-30T00:13:40"/>
    <b v="0"/>
    <d v="1899-12-30T00:00:03"/>
    <b v="0"/>
    <n v="13"/>
    <n v="260"/>
    <d v="1899-12-30T00:00:04"/>
    <d v="1899-12-30T00:35:35"/>
  </r>
  <r>
    <n v="171"/>
    <s v="https://www.rev.com/blog/transcripts/united-kingdom-coronavirus-briefing-transcript-april-12"/>
    <m/>
    <s v="Nick Martin: (21:42);The care operators are telling me that they need this now or tomorrow. What’s the timescale that you can arrange for regular widespread tests to get into care homes? How long will they have to wait for these tests?"/>
    <s v="Nick Martin"/>
    <s v="Sky News"/>
    <x v="2"/>
    <s v="TV"/>
    <s v="Politics"/>
    <s v="National"/>
    <s v="UK"/>
    <s v="The care operators are telling me that they need this now or tomorrow. What’s the timescale that you can arrange for regular widespread tests to get into care homes? How long will they have to wait for these tests?"/>
    <n v="0"/>
    <n v="0"/>
    <n v="0"/>
    <n v="0"/>
    <n v="1"/>
    <n v="0"/>
    <x v="1"/>
    <n v="0"/>
    <n v="0"/>
    <n v="0"/>
    <n v="2"/>
    <n v="0"/>
    <n v="235"/>
    <s v="Apr 12, 2020"/>
    <x v="0"/>
    <d v="1899-12-30T00:21:42"/>
    <d v="1899-12-30T00:21:42"/>
    <d v="1899-12-30T00:02:12"/>
    <b v="0"/>
    <d v="1899-12-30T00:00:16"/>
    <b v="0"/>
    <n v="39"/>
    <n v="146"/>
    <d v="1899-12-30T00:00:13"/>
    <d v="1899-12-30T00:35:35"/>
  </r>
  <r>
    <n v="172"/>
    <s v="https://www.rev.com/blog/transcripts/united-kingdom-coronavirus-briefing-transcript-april-12"/>
    <m/>
    <s v="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s v="Matt Hancock"/>
    <s v="Government"/>
    <x v="0"/>
    <s v="Central govt"/>
    <s v="N/A"/>
    <s v="N/A"/>
    <s v="UK"/>
    <s v="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n v="0"/>
    <n v="0"/>
    <n v="0"/>
    <n v="0"/>
    <n v="0"/>
    <n v="1"/>
    <x v="1"/>
    <n v="0"/>
    <n v="0"/>
    <n v="0"/>
    <n v="1"/>
    <n v="0"/>
    <n v="559"/>
    <s v="Apr 12, 2020"/>
    <x v="0"/>
    <d v="1899-12-30T00:21:58"/>
    <d v="1899-12-30T00:21:58"/>
    <d v="1899-12-30T00:13:21"/>
    <b v="0"/>
    <d v="1899-12-30T00:00:41"/>
    <b v="0"/>
    <n v="96"/>
    <n v="140"/>
    <d v="1899-12-30T00:00:34"/>
    <d v="1899-12-30T00:35:35"/>
  </r>
  <r>
    <n v="173"/>
    <s v="https://www.rev.com/blog/transcripts/united-kingdom-coronavirus-briefing-transcript-april-12"/>
    <m/>
    <s v="Yvonne: (22:39);I think Nick might have had a question. Nick?"/>
    <s v="Dr. Yvonne Doyle"/>
    <s v="Public Health England"/>
    <x v="0"/>
    <s v="Health"/>
    <s v="N/A"/>
    <s v="N/A"/>
    <s v="England"/>
    <s v="I think Nick might have had a question. Nick?"/>
    <n v="0"/>
    <n v="0"/>
    <n v="0"/>
    <n v="0"/>
    <n v="0"/>
    <n v="0"/>
    <x v="1"/>
    <n v="0"/>
    <n v="0"/>
    <n v="0"/>
    <n v="0"/>
    <n v="0"/>
    <n v="61"/>
    <s v="Apr 12, 2020"/>
    <x v="0"/>
    <d v="1899-12-30T00:22:39"/>
    <d v="1899-12-30T00:22:39"/>
    <d v="1899-12-30T00:02:10"/>
    <b v="0"/>
    <d v="1899-12-30T00:00:03"/>
    <b v="0"/>
    <n v="9"/>
    <n v="180"/>
    <d v="1899-12-30T00:00:03"/>
    <d v="1899-12-30T00:35:35"/>
  </r>
  <r>
    <n v="174"/>
    <s v="https://www.rev.com/blog/transcripts/united-kingdom-coronavirus-briefing-transcript-april-12"/>
    <m/>
    <s v="Nick Martin: (22:42);… speak now. Are you satisfied that care homes have enough support?"/>
    <s v="Nick Martin"/>
    <s v="Sky News"/>
    <x v="2"/>
    <s v="TV"/>
    <s v="Politics"/>
    <s v="National"/>
    <s v="UK"/>
    <s v="… speak now. Are you satisfied that care homes have enough support?"/>
    <n v="0"/>
    <n v="0"/>
    <n v="0"/>
    <n v="0"/>
    <n v="1"/>
    <n v="0"/>
    <x v="1"/>
    <n v="0"/>
    <n v="0"/>
    <n v="0"/>
    <n v="0"/>
    <n v="0"/>
    <n v="88"/>
    <s v="Apr 12, 2020"/>
    <x v="0"/>
    <d v="1899-12-30T00:22:42"/>
    <d v="1899-12-30T00:22:42"/>
    <d v="1899-12-30T00:01:12"/>
    <b v="0"/>
    <d v="1899-12-30T00:00:05"/>
    <b v="0"/>
    <n v="12"/>
    <n v="144"/>
    <d v="1899-12-30T00:00:04"/>
    <d v="1899-12-30T00:35:35"/>
  </r>
  <r>
    <n v="175"/>
    <s v="https://www.rev.com/blog/transcripts/united-kingdom-coronavirus-briefing-transcript-april-12"/>
    <m/>
    <s v="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s v="Matt Hancock"/>
    <s v="Government"/>
    <x v="0"/>
    <s v="Central govt"/>
    <s v="N/A"/>
    <s v="N/A"/>
    <s v="UK"/>
    <s v="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n v="0"/>
    <n v="0"/>
    <n v="0"/>
    <n v="0"/>
    <n v="0"/>
    <n v="0"/>
    <x v="1"/>
    <n v="0"/>
    <n v="0"/>
    <n v="0"/>
    <n v="3"/>
    <n v="0"/>
    <n v="321"/>
    <s v="Apr 12, 2020"/>
    <x v="0"/>
    <d v="1899-12-30T00:22:47"/>
    <d v="1899-12-30T00:22:47"/>
    <d v="1899-12-30T00:12:32"/>
    <b v="0"/>
    <d v="1899-12-30T00:00:18"/>
    <b v="0"/>
    <n v="56"/>
    <n v="187"/>
    <d v="1899-12-30T00:00:20"/>
    <d v="1899-12-30T00:35:35"/>
  </r>
  <r>
    <n v="176"/>
    <s v="https://www.rev.com/blog/transcripts/united-kingdom-coronavirus-briefing-transcript-april-12"/>
    <m/>
    <s v="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s v="Dr. Yvonne Doyle"/>
    <s v="Public Health England"/>
    <x v="0"/>
    <s v="Health"/>
    <s v="N/A"/>
    <s v="N/A"/>
    <s v="England"/>
    <s v="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n v="0"/>
    <n v="0"/>
    <n v="0"/>
    <n v="0"/>
    <n v="1"/>
    <n v="0"/>
    <x v="1"/>
    <n v="0"/>
    <n v="0"/>
    <n v="0"/>
    <n v="0"/>
    <n v="0"/>
    <n v="330"/>
    <s v="Apr 12, 2020"/>
    <x v="0"/>
    <d v="1899-12-30T00:23:05"/>
    <d v="1899-12-30T00:23:05"/>
    <d v="1899-12-30T00:01:44"/>
    <b v="0"/>
    <d v="1899-12-30T00:00:13"/>
    <b v="0"/>
    <n v="57"/>
    <n v="263"/>
    <d v="1899-12-30T00:00:20"/>
    <d v="1899-12-30T00:35:35"/>
  </r>
  <r>
    <n v="177"/>
    <s v="https://www.rev.com/blog/transcripts/united-kingdom-coronavirus-briefing-transcript-april-12"/>
    <m/>
    <s v="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s v="Dr. Yvonne Doyle"/>
    <s v="Public Health England"/>
    <x v="0"/>
    <s v="Health"/>
    <s v="N/A"/>
    <s v="N/A"/>
    <s v="England"/>
    <s v="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n v="0"/>
    <n v="0"/>
    <n v="0"/>
    <n v="0"/>
    <n v="1"/>
    <n v="0"/>
    <x v="1"/>
    <n v="0"/>
    <n v="0"/>
    <n v="0"/>
    <n v="1"/>
    <n v="0"/>
    <n v="529"/>
    <s v="Apr 12, 2020"/>
    <x v="0"/>
    <d v="1899-12-30T00:23:18"/>
    <d v="1899-12-30T00:23:05"/>
    <d v="1899-12-30T00:01:44"/>
    <b v="0"/>
    <d v="1899-12-30T00:00:34"/>
    <b v="0"/>
    <n v="98"/>
    <n v="173"/>
    <d v="1899-12-30T00:00:35"/>
    <d v="1899-12-30T00:35:35"/>
  </r>
  <r>
    <n v="178"/>
    <s v="https://www.rev.com/blog/transcripts/united-kingdom-coronavirus-briefing-transcript-april-12"/>
    <m/>
    <s v="Matt Hancock: (23:52);Anything more, Nick?"/>
    <s v="Matt Hancock"/>
    <s v="Government"/>
    <x v="0"/>
    <s v="Central govt"/>
    <s v="N/A"/>
    <s v="N/A"/>
    <s v="UK"/>
    <s v="Anything more, Nick?"/>
    <n v="0"/>
    <n v="0"/>
    <n v="0"/>
    <n v="0"/>
    <n v="0"/>
    <n v="0"/>
    <x v="1"/>
    <n v="0"/>
    <n v="0"/>
    <n v="0"/>
    <n v="0"/>
    <n v="0"/>
    <n v="42"/>
    <s v="Apr 12, 2020"/>
    <x v="0"/>
    <d v="1899-12-30T00:23:52"/>
    <d v="1899-12-30T00:23:52"/>
    <d v="1899-12-30T00:11:27"/>
    <b v="0"/>
    <d v="1899-12-30T00:00:02"/>
    <b v="0"/>
    <n v="3"/>
    <n v="90"/>
    <d v="1899-12-30T00:00:01"/>
    <d v="1899-12-30T00:35:35"/>
  </r>
  <r>
    <n v="179"/>
    <s v="https://www.rev.com/blog/transcripts/united-kingdom-coronavirus-briefing-transcript-april-12"/>
    <m/>
    <s v="Nick Martin: (23:54);No. Thank you very much."/>
    <s v="Nick Martin"/>
    <s v="Sky News"/>
    <x v="2"/>
    <s v="TV"/>
    <s v="Politics"/>
    <s v="National"/>
    <s v="UK"/>
    <s v="No. Thank you very much."/>
    <n v="0"/>
    <n v="0"/>
    <n v="0"/>
    <n v="0"/>
    <n v="0"/>
    <n v="0"/>
    <x v="1"/>
    <n v="0"/>
    <n v="0"/>
    <n v="0"/>
    <n v="0"/>
    <n v="0"/>
    <n v="45"/>
    <s v="Apr 12, 2020"/>
    <x v="0"/>
    <d v="1899-12-30T00:23:54"/>
    <d v="1899-12-30T00:23:54"/>
    <d v="1899-12-30T00:00:00"/>
    <b v="0"/>
    <d v="1899-12-30T00:00:02"/>
    <b v="0"/>
    <n v="5"/>
    <n v="150"/>
    <d v="1899-12-30T00:00:01"/>
    <d v="1899-12-30T00:35:35"/>
  </r>
  <r>
    <n v="180"/>
    <s v="https://www.rev.com/blog/transcripts/united-kingdom-coronavirus-briefing-transcript-april-12"/>
    <m/>
    <s v="Matt Hancock: (23:56);John Stevens at The Mail."/>
    <s v="Matt Hancock"/>
    <s v="Government"/>
    <x v="0"/>
    <s v="Central govt"/>
    <s v="N/A"/>
    <s v="N/A"/>
    <s v="UK"/>
    <s v="John Stevens at The Mail."/>
    <n v="0"/>
    <n v="0"/>
    <n v="0"/>
    <n v="0"/>
    <n v="0"/>
    <n v="0"/>
    <x v="1"/>
    <n v="0"/>
    <n v="0"/>
    <n v="0"/>
    <n v="0"/>
    <n v="0"/>
    <n v="47"/>
    <s v="Apr 12, 2020"/>
    <x v="0"/>
    <d v="1899-12-30T00:23:56"/>
    <d v="1899-12-30T00:23:56"/>
    <d v="1899-12-30T00:11:23"/>
    <b v="0"/>
    <d v="1899-12-30T00:00:03"/>
    <b v="0"/>
    <n v="5"/>
    <n v="100"/>
    <d v="1899-12-30T00:00:01"/>
    <d v="1899-12-30T00:35:35"/>
  </r>
  <r>
    <n v="181"/>
    <s v="https://www.rev.com/blog/transcripts/united-kingdom-coronavirus-briefing-transcript-april-12"/>
    <m/>
    <s v="John Stevens: (23:59);Thank you, House Secretary. Do you have updated figures on the number of NHS workers who have died after getting coronavirus and what are you doing to establish the reasons why?"/>
    <s v="John Stevens"/>
    <s v="Daily Mail"/>
    <x v="2"/>
    <s v="Newspaper"/>
    <s v="Politics"/>
    <s v="National"/>
    <s v="UK"/>
    <s v="Thank you, House Secretary. Do you have updated figures on the number of NHS workers who have died after getting coronavirus and what are you doing to establish the reasons why?"/>
    <n v="0"/>
    <n v="0"/>
    <n v="0"/>
    <n v="0"/>
    <n v="0"/>
    <n v="0"/>
    <x v="0"/>
    <n v="0"/>
    <n v="0"/>
    <n v="0"/>
    <n v="0"/>
    <n v="0"/>
    <n v="199"/>
    <s v="Apr 12, 2020"/>
    <x v="0"/>
    <d v="1899-12-30T00:23:59"/>
    <d v="1899-12-30T00:23:59"/>
    <d v="1899-12-30T00:01:59"/>
    <b v="0"/>
    <d v="1899-12-30T00:00:10"/>
    <b v="0"/>
    <n v="31"/>
    <n v="186"/>
    <d v="1899-12-30T00:00:11"/>
    <d v="1899-12-30T00:35:35"/>
  </r>
  <r>
    <n v="182"/>
    <s v="https://www.rev.com/blog/transcripts/united-kingdom-coronavirus-briefing-transcript-april-12"/>
    <m/>
    <s v="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s v="Matt Hancock"/>
    <s v="Government"/>
    <x v="0"/>
    <s v="Central govt"/>
    <s v="N/A"/>
    <s v="N/A"/>
    <s v="UK"/>
    <s v="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n v="0"/>
    <n v="0"/>
    <n v="0"/>
    <n v="0"/>
    <n v="0"/>
    <n v="0"/>
    <x v="0"/>
    <n v="0"/>
    <n v="0"/>
    <n v="0"/>
    <n v="0"/>
    <n v="0"/>
    <n v="521"/>
    <s v="Apr 12, 2020"/>
    <x v="0"/>
    <d v="1899-12-30T00:24:09"/>
    <d v="1899-12-30T00:24:09"/>
    <d v="1899-12-30T00:11:10"/>
    <b v="0"/>
    <d v="1899-12-30T00:00:40"/>
    <b v="0"/>
    <n v="94"/>
    <n v="141"/>
    <d v="1899-12-30T00:00:33"/>
    <d v="1899-12-30T00:35:35"/>
  </r>
  <r>
    <n v="183"/>
    <s v="https://www.rev.com/blog/transcripts/united-kingdom-coronavirus-briefing-transcript-april-12"/>
    <m/>
    <s v="Yvonne: (24:49);Thank you, Secretary of State. This is of great importance scientifically as well, that we understand why infections occur in hospitals across healthcare staff and what the avoidable factors in that might be. And that is something that is under investigation at the moment."/>
    <s v="Dr. Yvonne Doyle"/>
    <s v="Public Health England"/>
    <x v="0"/>
    <s v="Health"/>
    <s v="N/A"/>
    <s v="N/A"/>
    <s v="England"/>
    <s v="Thank you, Secretary of State. This is of great importance scientifically as well, that we understand why infections occur in hospitals across healthcare staff and what the avoidable factors in that might be. And that is something that is under investigation at the moment."/>
    <n v="0"/>
    <n v="0"/>
    <n v="0"/>
    <n v="0"/>
    <n v="0"/>
    <n v="1"/>
    <x v="1"/>
    <n v="0"/>
    <n v="0"/>
    <n v="0"/>
    <n v="0"/>
    <n v="0"/>
    <n v="289"/>
    <s v="Apr 12, 2020"/>
    <x v="0"/>
    <d v="1899-12-30T00:24:49"/>
    <d v="1899-12-30T00:24:49"/>
    <d v="1899-12-30T00:00:00"/>
    <b v="0"/>
    <d v="1899-12-30T00:00:18"/>
    <b v="0"/>
    <n v="44"/>
    <n v="147"/>
    <d v="1899-12-30T00:00:15"/>
    <d v="1899-12-30T00:35:35"/>
  </r>
  <r>
    <n v="184"/>
    <s v="https://www.rev.com/blog/transcripts/united-kingdom-coronavirus-briefing-transcript-april-12"/>
    <m/>
    <s v="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s v="Matt Hancock"/>
    <s v="Government"/>
    <x v="0"/>
    <s v="Central govt"/>
    <s v="N/A"/>
    <s v="N/A"/>
    <s v="UK"/>
    <s v="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n v="0"/>
    <n v="0"/>
    <n v="0"/>
    <n v="0"/>
    <n v="0"/>
    <n v="0"/>
    <x v="2"/>
    <n v="0"/>
    <n v="0"/>
    <n v="0"/>
    <n v="0"/>
    <n v="0"/>
    <n v="612"/>
    <s v="Apr 12, 2020"/>
    <x v="0"/>
    <d v="1899-12-30T00:25:07"/>
    <d v="1899-12-30T00:25:07"/>
    <d v="1899-12-30T00:10:12"/>
    <b v="0"/>
    <d v="1899-12-30T00:00:49"/>
    <b v="0"/>
    <n v="113"/>
    <n v="138"/>
    <d v="1899-12-30T00:00:40"/>
    <d v="1899-12-30T00:35:35"/>
  </r>
  <r>
    <n v="185"/>
    <s v="https://www.rev.com/blog/transcripts/united-kingdom-coronavirus-briefing-transcript-april-12"/>
    <m/>
    <s v="John Stevens: (25:56);Can I just ask a quick follow up?"/>
    <s v="John Stevens"/>
    <s v="Daily Mail"/>
    <x v="2"/>
    <s v="Newspaper"/>
    <s v="Politics"/>
    <s v="National"/>
    <s v="UK"/>
    <s v="Can I just ask a quick follow up?"/>
    <n v="0"/>
    <n v="0"/>
    <n v="0"/>
    <n v="0"/>
    <n v="0"/>
    <n v="0"/>
    <x v="1"/>
    <n v="0"/>
    <n v="0"/>
    <n v="0"/>
    <n v="0"/>
    <n v="0"/>
    <n v="55"/>
    <s v="Apr 12, 2020"/>
    <x v="0"/>
    <d v="1899-12-30T00:25:56"/>
    <d v="1899-12-30T00:25:56"/>
    <d v="1899-12-30T00:00:02"/>
    <b v="0"/>
    <d v="1899-12-30T00:00:00"/>
    <b v="0"/>
    <n v="8"/>
    <m/>
    <d v="1899-12-30T00:00:02"/>
    <d v="1899-12-30T00:35:35"/>
  </r>
  <r>
    <n v="186"/>
    <s v="https://www.rev.com/blog/transcripts/united-kingdom-coronavirus-briefing-transcript-april-12"/>
    <m/>
    <s v="Matt Hancock: (25:56);Yes, of course, yeah."/>
    <s v="Matt Hancock"/>
    <s v="Government"/>
    <x v="0"/>
    <s v="Central govt"/>
    <s v="N/A"/>
    <s v="N/A"/>
    <s v="UK"/>
    <s v="Yes, of course, yeah."/>
    <n v="0"/>
    <n v="0"/>
    <n v="0"/>
    <n v="0"/>
    <n v="0"/>
    <n v="0"/>
    <x v="1"/>
    <n v="0"/>
    <n v="0"/>
    <n v="0"/>
    <n v="0"/>
    <n v="0"/>
    <n v="43"/>
    <s v="Apr 12, 2020"/>
    <x v="0"/>
    <d v="1899-12-30T00:25:56"/>
    <d v="1899-12-30T00:25:56"/>
    <d v="1899-12-30T00:09:23"/>
    <b v="0"/>
    <d v="1899-12-30T00:00:02"/>
    <b v="0"/>
    <n v="4"/>
    <n v="120"/>
    <d v="1899-12-30T00:00:01"/>
    <d v="1899-12-30T00:35:35"/>
  </r>
  <r>
    <n v="187"/>
    <s v="https://www.rev.com/blog/transcripts/united-kingdom-coronavirus-briefing-transcript-april-12"/>
    <m/>
    <s v="John Stevens: (25:58);I wanted to ask on the prime minister, if you know if he’s been given advice and how long he should rest for before he returns to work?"/>
    <s v="John Stevens"/>
    <s v="Daily Mail"/>
    <x v="2"/>
    <s v="Newspaper"/>
    <s v="Politics"/>
    <s v="National"/>
    <s v="UK"/>
    <s v="I wanted to ask on the prime minister, if you know if he’s been given advice and how long he should rest for before he returns to work?"/>
    <n v="0"/>
    <n v="0"/>
    <n v="0"/>
    <n v="0"/>
    <n v="0"/>
    <n v="0"/>
    <x v="1"/>
    <n v="0"/>
    <n v="0"/>
    <n v="0"/>
    <n v="0"/>
    <n v="0"/>
    <n v="157"/>
    <s v="Apr 12, 2020"/>
    <x v="0"/>
    <d v="1899-12-30T00:25:58"/>
    <d v="1899-12-30T00:25:58"/>
    <d v="1899-12-30T00:00:00"/>
    <b v="0"/>
    <d v="1899-12-30T00:00:07"/>
    <b v="0"/>
    <n v="28"/>
    <n v="240"/>
    <d v="1899-12-30T00:00:10"/>
    <d v="1899-12-30T00:35:35"/>
  </r>
  <r>
    <n v="188"/>
    <s v="https://www.rev.com/blog/transcripts/united-kingdom-coronavirus-briefing-transcript-april-12"/>
    <m/>
    <s v="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s v="Matt Hancock"/>
    <s v="Government"/>
    <x v="0"/>
    <s v="Central govt"/>
    <s v="N/A"/>
    <s v="N/A"/>
    <s v="UK"/>
    <s v="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n v="0"/>
    <n v="0"/>
    <n v="0"/>
    <n v="0"/>
    <n v="0"/>
    <n v="1"/>
    <x v="1"/>
    <n v="0"/>
    <n v="0"/>
    <n v="0"/>
    <n v="0"/>
    <n v="0"/>
    <n v="342"/>
    <s v="Apr 12, 2020"/>
    <x v="0"/>
    <d v="1899-12-30T00:26:05"/>
    <d v="1899-12-30T00:26:05"/>
    <d v="1899-12-30T00:09:14"/>
    <b v="0"/>
    <d v="1899-12-30T00:00:28"/>
    <b v="0"/>
    <n v="55"/>
    <n v="118"/>
    <d v="1899-12-30T00:00:19"/>
    <d v="1899-12-30T00:35:35"/>
  </r>
  <r>
    <n v="189"/>
    <s v="https://www.rev.com/blog/transcripts/united-kingdom-coronavirus-briefing-transcript-april-12"/>
    <m/>
    <s v="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s v="Nicola Bartlett"/>
    <s v="The Daily Mirror"/>
    <x v="2"/>
    <s v="Newspaper"/>
    <s v="Politics"/>
    <s v="National"/>
    <s v="UK"/>
    <s v="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n v="0"/>
    <n v="0"/>
    <n v="0"/>
    <n v="0"/>
    <n v="0"/>
    <n v="0"/>
    <x v="0"/>
    <n v="0"/>
    <n v="0"/>
    <n v="0"/>
    <n v="0"/>
    <n v="0"/>
    <n v="341"/>
    <s v="Apr 12, 2020"/>
    <x v="0"/>
    <d v="1899-12-30T00:26:33"/>
    <d v="1899-12-30T00:26:33"/>
    <d v="1899-12-30T00:00:00"/>
    <b v="0"/>
    <d v="1899-12-30T00:00:21"/>
    <b v="0"/>
    <n v="60"/>
    <n v="171"/>
    <d v="1899-12-30T00:00:21"/>
    <d v="1899-12-30T00:35:35"/>
  </r>
  <r>
    <n v="190"/>
    <s v="https://www.rev.com/blog/transcripts/united-kingdom-coronavirus-briefing-transcript-april-12"/>
    <m/>
    <s v="Matt Hancock: (26:54);Thanks for the question. Just to be clear, the two and a half days is the time taken to fulfill a …"/>
    <s v="Matt Hancock"/>
    <s v="Government"/>
    <x v="0"/>
    <s v="Central govt"/>
    <s v="N/A"/>
    <s v="N/A"/>
    <s v="UK"/>
    <s v="Thanks for the question. Just to be clear, the two and a half days is the time taken to fulfill a …"/>
    <n v="0"/>
    <n v="0"/>
    <n v="0"/>
    <n v="0"/>
    <n v="0"/>
    <n v="0"/>
    <x v="1"/>
    <n v="0"/>
    <n v="0"/>
    <n v="0"/>
    <n v="0"/>
    <n v="0"/>
    <n v="121"/>
    <s v="Apr 12, 2020"/>
    <x v="0"/>
    <d v="1899-12-30T00:26:54"/>
    <d v="1899-12-30T00:26:54"/>
    <d v="1899-12-30T00:08:25"/>
    <b v="0"/>
    <d v="1899-12-30T00:00:09"/>
    <b v="0"/>
    <n v="22"/>
    <n v="147"/>
    <d v="1899-12-30T00:00:07"/>
    <d v="1899-12-30T00:35:35"/>
  </r>
  <r>
    <n v="191"/>
    <s v="https://www.rev.com/blog/transcripts/united-kingdom-coronavirus-briefing-transcript-april-12"/>
    <m/>
    <s v="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s v="Matt Hancock"/>
    <s v="Government"/>
    <x v="0"/>
    <s v="Central govt"/>
    <s v="N/A"/>
    <s v="N/A"/>
    <s v="UK"/>
    <s v="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n v="0"/>
    <n v="0"/>
    <n v="0"/>
    <n v="0"/>
    <n v="0"/>
    <n v="0"/>
    <x v="1"/>
    <n v="0"/>
    <n v="0"/>
    <n v="0"/>
    <n v="0"/>
    <n v="0"/>
    <n v="657"/>
    <s v="Apr 12, 2020"/>
    <x v="0"/>
    <d v="1899-12-30T00:27:03"/>
    <d v="1899-12-30T00:26:54"/>
    <d v="1899-12-30T00:08:25"/>
    <b v="0"/>
    <d v="1899-12-30T00:00:45"/>
    <b v="0"/>
    <n v="127"/>
    <n v="169"/>
    <d v="1899-12-30T00:00:45"/>
    <d v="1899-12-30T00:35:35"/>
  </r>
  <r>
    <n v="192"/>
    <s v="https://www.rev.com/blog/transcripts/united-kingdom-coronavirus-briefing-transcript-april-12"/>
    <m/>
    <s v="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s v="Matt Hancock"/>
    <s v="Government"/>
    <x v="0"/>
    <s v="Central govt"/>
    <s v="N/A"/>
    <s v="N/A"/>
    <s v="UK"/>
    <s v="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n v="0"/>
    <n v="0"/>
    <n v="0"/>
    <n v="0"/>
    <n v="0"/>
    <n v="0"/>
    <x v="1"/>
    <n v="0"/>
    <n v="0"/>
    <n v="0"/>
    <n v="0"/>
    <n v="0"/>
    <n v="726"/>
    <s v="Apr 12, 2020"/>
    <x v="0"/>
    <d v="1899-12-30T00:27:48"/>
    <d v="1899-12-30T00:26:54"/>
    <d v="1899-12-30T00:08:25"/>
    <b v="0"/>
    <d v="1899-12-30T00:00:50"/>
    <b v="0"/>
    <n v="126"/>
    <n v="151"/>
    <d v="1899-12-30T00:00:45"/>
    <d v="1899-12-30T00:35:35"/>
  </r>
  <r>
    <n v="193"/>
    <s v="https://www.rev.com/blog/transcripts/united-kingdom-coronavirus-briefing-transcript-april-12"/>
    <m/>
    <s v="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s v="Nicola Bartlett"/>
    <s v="The Daily Mirror"/>
    <x v="2"/>
    <s v="Newspaper"/>
    <s v="Politics"/>
    <s v="National"/>
    <s v="UK"/>
    <s v="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n v="0"/>
    <n v="0"/>
    <n v="0"/>
    <n v="0"/>
    <n v="0"/>
    <n v="0"/>
    <x v="1"/>
    <n v="0"/>
    <n v="0"/>
    <n v="0"/>
    <n v="0"/>
    <n v="0"/>
    <n v="433"/>
    <s v="Apr 12, 2020"/>
    <x v="0"/>
    <d v="1899-12-30T00:28:38"/>
    <d v="1899-12-30T00:28:38"/>
    <d v="1899-12-30T00:00:00"/>
    <b v="0"/>
    <d v="1899-12-30T00:00:24"/>
    <b v="0"/>
    <n v="80"/>
    <n v="200"/>
    <d v="1899-12-30T00:00:28"/>
    <d v="1899-12-30T00:35:35"/>
  </r>
  <r>
    <n v="194"/>
    <s v="https://www.rev.com/blog/transcripts/united-kingdom-coronavirus-briefing-transcript-april-12"/>
    <m/>
    <s v="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s v="Matt Hancock"/>
    <s v="Government"/>
    <x v="0"/>
    <s v="Central govt"/>
    <s v="N/A"/>
    <s v="N/A"/>
    <s v="UK"/>
    <s v="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n v="0"/>
    <n v="0"/>
    <n v="0"/>
    <n v="0"/>
    <n v="0"/>
    <n v="0"/>
    <x v="0"/>
    <n v="1"/>
    <n v="0"/>
    <n v="0"/>
    <n v="0"/>
    <n v="0"/>
    <n v="1030"/>
    <s v="Apr 12, 2020"/>
    <x v="0"/>
    <d v="1899-12-30T00:29:02"/>
    <d v="1899-12-30T00:29:02"/>
    <d v="1899-12-30T00:06:17"/>
    <b v="0"/>
    <d v="1899-12-30T00:01:16"/>
    <b v="0"/>
    <n v="180"/>
    <n v="142"/>
    <d v="1899-12-30T00:01:04"/>
    <d v="1899-12-30T00:35:35"/>
  </r>
  <r>
    <n v="195"/>
    <s v="https://www.rev.com/blog/transcripts/united-kingdom-coronavirus-briefing-transcript-april-12"/>
    <m/>
    <s v="Matt Hancock: (30:18);Arj Singh from the HuffPost."/>
    <s v="Matt Hancock"/>
    <s v="Government"/>
    <x v="0"/>
    <s v="Central govt"/>
    <s v="N/A"/>
    <s v="N/A"/>
    <s v="UK"/>
    <s v="Arj Singh from the HuffPost."/>
    <n v="0"/>
    <n v="0"/>
    <n v="0"/>
    <n v="0"/>
    <n v="0"/>
    <n v="0"/>
    <x v="1"/>
    <n v="0"/>
    <n v="0"/>
    <n v="0"/>
    <n v="0"/>
    <n v="0"/>
    <n v="50"/>
    <s v="Apr 12, 2020"/>
    <x v="0"/>
    <d v="1899-12-30T00:30:18"/>
    <d v="1899-12-30T00:29:02"/>
    <d v="1899-12-30T00:06:17"/>
    <b v="0"/>
    <d v="1899-12-30T00:00:04"/>
    <b v="0"/>
    <n v="5"/>
    <n v="75"/>
    <d v="1899-12-30T00:00:01"/>
    <d v="1899-12-30T00:35:35"/>
  </r>
  <r>
    <n v="196"/>
    <s v="https://www.rev.com/blog/transcripts/united-kingdom-coronavirus-briefing-transcript-april-12"/>
    <m/>
    <s v="Arj Singh: (30:22);Good afternoon. The Chief Scientific Adviser, Sir Patrick Vallance, was happy to go on record last month to say the 20,000 deaths or fewer would be in his words, “A good outcome for the UK.” Given that we’ve now hit 10,000, can we still achieve that good outcome?"/>
    <s v="Arj Singh"/>
    <s v="HuffPost"/>
    <x v="2"/>
    <s v="Online"/>
    <s v="Politics"/>
    <s v="National"/>
    <s v="UK"/>
    <s v="Good afternoon. The Chief Scientific Adviser, Sir Patrick Vallance, was happy to go on record last month to say the 20,000 deaths or fewer would be in his words, “A good outcome for the UK.” Given that we’ve now hit 10,000, can we still achieve that good outcome?"/>
    <n v="0"/>
    <n v="0"/>
    <n v="0"/>
    <n v="0"/>
    <n v="0"/>
    <n v="0"/>
    <x v="1"/>
    <n v="0"/>
    <n v="0"/>
    <n v="0"/>
    <n v="0"/>
    <n v="0"/>
    <n v="282"/>
    <s v="Apr 12, 2020"/>
    <x v="0"/>
    <d v="1899-12-30T00:30:22"/>
    <d v="1899-12-30T00:30:22"/>
    <d v="1899-12-30T00:00:00"/>
    <b v="0"/>
    <d v="1899-12-30T00:00:17"/>
    <b v="0"/>
    <n v="48"/>
    <n v="169"/>
    <d v="1899-12-30T00:00:17"/>
    <d v="1899-12-30T00:35:35"/>
  </r>
  <r>
    <n v="197"/>
    <s v="https://www.rev.com/blog/transcripts/united-kingdom-coronavirus-briefing-transcript-april-12"/>
    <m/>
    <s v="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s v="Matt Hancock"/>
    <s v="Government"/>
    <x v="0"/>
    <s v="Central govt"/>
    <s v="N/A"/>
    <s v="N/A"/>
    <s v="UK"/>
    <s v="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n v="0"/>
    <n v="0"/>
    <n v="0"/>
    <n v="0"/>
    <n v="0"/>
    <n v="0"/>
    <x v="1"/>
    <n v="0"/>
    <n v="0"/>
    <n v="0"/>
    <n v="0"/>
    <n v="0"/>
    <n v="458"/>
    <s v="Apr 12, 2020"/>
    <x v="0"/>
    <d v="1899-12-30T00:30:39"/>
    <d v="1899-12-30T00:30:39"/>
    <d v="1899-12-30T00:04:40"/>
    <b v="0"/>
    <d v="1899-12-30T00:00:30"/>
    <b v="0"/>
    <n v="84"/>
    <n v="168"/>
    <d v="1899-12-30T00:00:30"/>
    <d v="1899-12-30T00:35:35"/>
  </r>
  <r>
    <n v="198"/>
    <s v="https://www.rev.com/blog/transcripts/united-kingdom-coronavirus-briefing-transcript-april-12"/>
    <m/>
    <s v="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s v="Matt Hancock"/>
    <s v="Government"/>
    <x v="0"/>
    <s v="Central govt"/>
    <s v="N/A"/>
    <s v="N/A"/>
    <s v="UK"/>
    <s v="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n v="0"/>
    <n v="2"/>
    <n v="0"/>
    <n v="0"/>
    <n v="0"/>
    <n v="0"/>
    <x v="2"/>
    <n v="0"/>
    <n v="0"/>
    <n v="0"/>
    <n v="0"/>
    <n v="0"/>
    <n v="805"/>
    <s v="Apr 12, 2020"/>
    <x v="0"/>
    <d v="1899-12-30T00:31:09"/>
    <d v="1899-12-30T00:30:39"/>
    <d v="1899-12-30T00:04:40"/>
    <b v="0"/>
    <d v="1899-12-30T00:00:57"/>
    <b v="0"/>
    <n v="138"/>
    <n v="145"/>
    <d v="1899-12-30T00:00:49"/>
    <d v="1899-12-30T00:35:35"/>
  </r>
  <r>
    <n v="199"/>
    <s v="https://www.rev.com/blog/transcripts/united-kingdom-coronavirus-briefing-transcript-april-12"/>
    <m/>
    <s v="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s v="Dr. Yvonne Doyle"/>
    <s v="Public Health England"/>
    <x v="0"/>
    <s v="Health"/>
    <s v="N/A"/>
    <s v="N/A"/>
    <s v="England"/>
    <s v="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n v="0"/>
    <n v="0"/>
    <n v="0"/>
    <n v="0"/>
    <n v="0"/>
    <n v="0"/>
    <x v="1"/>
    <n v="0"/>
    <n v="0"/>
    <n v="0"/>
    <n v="0"/>
    <n v="0"/>
    <n v="716"/>
    <s v="Apr 12, 2020"/>
    <x v="0"/>
    <d v="1899-12-30T00:32:06"/>
    <d v="1899-12-30T00:32:06"/>
    <d v="1899-12-30T00:00:00"/>
    <b v="0"/>
    <d v="1899-12-30T00:00:48"/>
    <b v="0"/>
    <n v="124"/>
    <n v="155"/>
    <d v="1899-12-30T00:00:44"/>
    <d v="1899-12-30T00:35:35"/>
  </r>
  <r>
    <n v="200"/>
    <s v="https://www.rev.com/blog/transcripts/united-kingdom-coronavirus-briefing-transcript-april-12"/>
    <m/>
    <s v="Matt Hancock: (32:54);Thanks very much, Arj. Jill Lawless from the AP."/>
    <s v="Matt Hancock"/>
    <s v="Government"/>
    <x v="0"/>
    <s v="Central govt"/>
    <s v="N/A"/>
    <s v="N/A"/>
    <s v="UK"/>
    <s v="Thanks very much, Arj. Jill Lawless from the AP."/>
    <n v="0"/>
    <n v="0"/>
    <n v="0"/>
    <n v="0"/>
    <n v="0"/>
    <n v="0"/>
    <x v="1"/>
    <n v="0"/>
    <n v="0"/>
    <n v="0"/>
    <n v="0"/>
    <n v="0"/>
    <n v="70"/>
    <s v="Apr 12, 2020"/>
    <x v="0"/>
    <d v="1899-12-30T00:32:54"/>
    <d v="1899-12-30T00:32:54"/>
    <d v="1899-12-30T00:02:25"/>
    <b v="0"/>
    <d v="1899-12-30T00:00:00"/>
    <b v="0"/>
    <n v="9"/>
    <m/>
    <d v="1899-12-30T00:00:03"/>
    <d v="1899-12-30T00:35:35"/>
  </r>
  <r>
    <n v="201"/>
    <s v="https://www.rev.com/blog/transcripts/united-kingdom-coronavirus-briefing-transcript-april-12"/>
    <m/>
    <s v="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s v="Jill Lawless"/>
    <s v="Associated Press"/>
    <x v="2"/>
    <s v="Agency"/>
    <s v="General"/>
    <s v="National"/>
    <s v="International"/>
    <s v="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n v="0"/>
    <n v="0"/>
    <n v="0"/>
    <n v="0"/>
    <n v="0"/>
    <n v="0"/>
    <x v="2"/>
    <n v="0"/>
    <n v="0"/>
    <n v="0"/>
    <n v="0"/>
    <n v="0"/>
    <n v="603"/>
    <s v="Apr 12, 2020"/>
    <x v="0"/>
    <d v="1899-12-30T00:32:54"/>
    <d v="1899-12-30T00:32:54"/>
    <d v="1899-12-30T00:00:00"/>
    <b v="0"/>
    <d v="1899-12-30T00:00:31"/>
    <b v="0"/>
    <n v="106"/>
    <n v="205"/>
    <d v="1899-12-30T00:00:38"/>
    <d v="1899-12-30T00:35:35"/>
  </r>
  <r>
    <n v="202"/>
    <s v="https://www.rev.com/blog/transcripts/united-kingdom-coronavirus-briefing-transcript-april-12"/>
    <m/>
    <s v="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s v="Matt Hancock"/>
    <s v="Government"/>
    <x v="0"/>
    <s v="Central govt"/>
    <s v="N/A"/>
    <s v="N/A"/>
    <s v="UK"/>
    <s v="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n v="0"/>
    <n v="0"/>
    <n v="0"/>
    <n v="0"/>
    <n v="0"/>
    <n v="0"/>
    <x v="5"/>
    <n v="0"/>
    <n v="0"/>
    <n v="0"/>
    <n v="0"/>
    <n v="0"/>
    <n v="897"/>
    <s v="Apr 12, 2020"/>
    <x v="0"/>
    <d v="1899-12-30T00:33:25"/>
    <d v="1899-12-30T00:33:25"/>
    <d v="1899-12-30T00:01:54"/>
    <b v="1"/>
    <d v="1899-12-30T00:01:04"/>
    <b v="0"/>
    <n v="166"/>
    <n v="156"/>
    <d v="1899-12-30T00:00:59"/>
    <d v="1899-12-30T00:35:35"/>
  </r>
  <r>
    <n v="203"/>
    <s v="https://www.rev.com/blog/transcripts/united-kingdom-coronavirus-briefing-transcript-april-12"/>
    <m/>
    <s v="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s v="Matt Hancock"/>
    <s v="Government"/>
    <x v="0"/>
    <s v="Central govt"/>
    <s v="N/A"/>
    <s v="N/A"/>
    <s v="UK"/>
    <s v="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n v="0"/>
    <n v="0"/>
    <n v="0"/>
    <n v="0"/>
    <n v="0"/>
    <n v="0"/>
    <x v="0"/>
    <n v="0"/>
    <n v="0"/>
    <n v="0"/>
    <n v="0"/>
    <n v="0"/>
    <n v="667"/>
    <s v="Apr 12, 2020"/>
    <x v="0"/>
    <d v="1899-12-30T00:34:29"/>
    <d v="1899-12-30T00:33:25"/>
    <d v="1899-12-30T00:01:54"/>
    <b v="1"/>
    <d v="1899-12-30T00:00:50"/>
    <b v="0"/>
    <n v="122"/>
    <n v="146"/>
    <d v="1899-12-30T00:00:43"/>
    <d v="1899-12-30T00:35:35"/>
  </r>
  <r>
    <n v="204"/>
    <s v="https://www.rev.com/blog/transcripts/united-kingdom-coronavirus-briefing-transcript-april-12"/>
    <m/>
    <s v="Matt Hancock: (35:19);Thanks very much indeed, that concludes today’s Downing Street briefing and we’ll no doubt see you all again tomorrow."/>
    <s v="Matt Hancock"/>
    <s v="Government"/>
    <x v="0"/>
    <s v="Central govt"/>
    <s v="N/A"/>
    <s v="N/A"/>
    <s v="UK"/>
    <s v="Thanks very much indeed, that concludes today’s Downing Street briefing and we’ll no doubt see you all again tomorrow."/>
    <n v="0"/>
    <n v="0"/>
    <n v="0"/>
    <n v="0"/>
    <n v="0"/>
    <n v="0"/>
    <x v="1"/>
    <n v="0"/>
    <n v="0"/>
    <n v="0"/>
    <n v="0"/>
    <n v="0"/>
    <n v="140"/>
    <s v="Apr 12, 2020"/>
    <x v="0"/>
    <d v="1899-12-30T00:35:19"/>
    <d v="1899-12-30T00:33:25"/>
    <d v="1899-12-30T00:01:54"/>
    <b v="1"/>
    <d v="1899-12-30T00:00:16"/>
    <b v="0"/>
    <n v="19"/>
    <n v="71"/>
    <d v="1899-12-30T00:00:06"/>
    <d v="1899-12-30T00:35:35"/>
  </r>
  <r>
    <n v="205"/>
    <s v="https://www.rev.com/blog/transcripts/united-kingdom-coronavirus-briefing-transcript-april-12"/>
    <m/>
    <s v="Speaker 4: (35:35);See the headlines as they happen and watch BBC News live in the app and get the full story with bbc.co.uk/news. Follow the story for all the latest with BBC News."/>
    <s v="Presenter (ignore)"/>
    <s v="N/A"/>
    <x v="1"/>
    <e v="#N/A"/>
    <s v="N/A"/>
    <e v="#N/A"/>
    <e v="#N/A"/>
    <s v="See the headlines as they happen and watch BBC News live in the app and get the full story with bbc.co.uk/news. Follow the story for all the latest with BBC News."/>
    <n v="0"/>
    <n v="0"/>
    <n v="0"/>
    <n v="0"/>
    <n v="0"/>
    <n v="0"/>
    <x v="1"/>
    <n v="0"/>
    <n v="0"/>
    <n v="0"/>
    <n v="1"/>
    <n v="0"/>
    <n v="181"/>
    <s v="Apr 12, 2020"/>
    <x v="0"/>
    <d v="1899-12-30T00:35:35"/>
    <d v="1899-12-30T00:35:35"/>
    <d v="1899-12-30T00:00:00"/>
    <b v="1"/>
    <d v="1899-12-30T00:00:11"/>
    <b v="1"/>
    <n v="31"/>
    <m/>
    <d v="1899-12-30T00:00:11"/>
    <d v="1899-12-30T00:35:35"/>
  </r>
  <r>
    <n v="211"/>
    <s v="https://www.rev.com/blog/transcripts/united-kingdom-coronavirus-briefing-transcript-april-16"/>
    <m/>
    <s v="Dominic Raab: (00:00);… and lets defeat the coronavirus for good. Now, Patrick, I don’t know whether you’re going to give us some more detail on both the state of the coronavirus but also SAGE’s advice today."/>
    <s v="Dominic Raab"/>
    <s v="Government"/>
    <x v="0"/>
    <s v="Central govt"/>
    <s v="N/A"/>
    <s v="N/A"/>
    <s v="UK"/>
    <s v="… and lets defeat the coronavirus for good. Now, Patrick, I don’t know whether you’re going to give us some more detail on both the state of the coronavirus but also SAGE’s advice today."/>
    <n v="0"/>
    <n v="0"/>
    <n v="0"/>
    <n v="0"/>
    <n v="0"/>
    <n v="0"/>
    <x v="1"/>
    <n v="0"/>
    <n v="0"/>
    <n v="0"/>
    <n v="0"/>
    <n v="0"/>
    <n v="208"/>
    <s v="Apr 16, 2020"/>
    <x v="2"/>
    <d v="1899-12-30T00:00:00"/>
    <d v="1899-12-30T00:00:00"/>
    <d v="1899-12-30T00:39:59"/>
    <b v="0"/>
    <d v="1899-12-30T00:00:10"/>
    <b v="0"/>
    <n v="34"/>
    <n v="204"/>
    <d v="1899-12-30T00:00:12"/>
    <d v="1899-12-30T00:39:59"/>
  </r>
  <r>
    <n v="212"/>
    <s v="https://www.rev.com/blog/transcripts/united-kingdom-coronavirus-briefing-transcript-april-16"/>
    <m/>
    <s v="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s v="Patrick Vallance"/>
    <s v="Government"/>
    <x v="0"/>
    <s v="Central govt"/>
    <s v="N/A"/>
    <s v="N/A"/>
    <s v="UK"/>
    <s v="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n v="0"/>
    <n v="0"/>
    <n v="0"/>
    <n v="0"/>
    <n v="0"/>
    <n v="0"/>
    <x v="1"/>
    <n v="0"/>
    <n v="0"/>
    <n v="0"/>
    <n v="0"/>
    <n v="0"/>
    <n v="490"/>
    <s v="Apr 16, 2020"/>
    <x v="2"/>
    <d v="1899-12-30T00:00:10"/>
    <d v="1899-12-30T00:00:10"/>
    <d v="1899-12-30T00:38:36"/>
    <b v="0"/>
    <d v="1899-12-30T00:00:29"/>
    <b v="0"/>
    <n v="85"/>
    <n v="176"/>
    <d v="1899-12-30T00:00:30"/>
    <d v="1899-12-30T00:39:59"/>
  </r>
  <r>
    <n v="213"/>
    <s v="https://www.rev.com/blog/transcripts/united-kingdom-coronavirus-briefing-transcript-april-16"/>
    <m/>
    <s v="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s v="Patrick Vallance"/>
    <s v="Government"/>
    <x v="0"/>
    <s v="Central govt"/>
    <s v="N/A"/>
    <s v="N/A"/>
    <s v="UK"/>
    <s v="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n v="0"/>
    <n v="0"/>
    <n v="0"/>
    <n v="0"/>
    <n v="0"/>
    <n v="1"/>
    <x v="1"/>
    <n v="0"/>
    <n v="0"/>
    <n v="0"/>
    <n v="0"/>
    <n v="0"/>
    <n v="473"/>
    <s v="Apr 16, 2020"/>
    <x v="2"/>
    <d v="1899-12-30T00:00:39"/>
    <d v="1899-12-30T00:00:10"/>
    <d v="1899-12-30T00:38:36"/>
    <b v="0"/>
    <d v="1899-12-30T00:00:32"/>
    <b v="0"/>
    <n v="81"/>
    <n v="152"/>
    <d v="1899-12-30T00:00:29"/>
    <d v="1899-12-30T00:39:59"/>
  </r>
  <r>
    <n v="214"/>
    <s v="https://www.rev.com/blog/transcripts/united-kingdom-coronavirus-briefing-transcript-april-16"/>
    <m/>
    <s v="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s v="Patrick Vallance"/>
    <s v="Government"/>
    <x v="0"/>
    <s v="Central govt"/>
    <s v="N/A"/>
    <s v="N/A"/>
    <s v="UK"/>
    <s v="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n v="0"/>
    <n v="0"/>
    <n v="0"/>
    <n v="0"/>
    <n v="0"/>
    <n v="2"/>
    <x v="0"/>
    <n v="0"/>
    <n v="0"/>
    <n v="0"/>
    <n v="3"/>
    <n v="0"/>
    <n v="576"/>
    <s v="Apr 16, 2020"/>
    <x v="2"/>
    <d v="1899-12-30T00:01:11"/>
    <d v="1899-12-30T00:00:10"/>
    <d v="1899-12-30T00:38:36"/>
    <b v="0"/>
    <d v="1899-12-30T00:00:42"/>
    <b v="0"/>
    <n v="99"/>
    <n v="141"/>
    <d v="1899-12-30T00:00:35"/>
    <d v="1899-12-30T00:39:59"/>
  </r>
  <r>
    <n v="215"/>
    <s v="https://www.rev.com/blog/transcripts/united-kingdom-coronavirus-briefing-transcript-april-16"/>
    <m/>
    <s v="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s v="Patrick Vallance"/>
    <s v="Government"/>
    <x v="0"/>
    <s v="Central govt"/>
    <s v="N/A"/>
    <s v="N/A"/>
    <s v="UK"/>
    <s v="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n v="0"/>
    <n v="0"/>
    <n v="0"/>
    <n v="0"/>
    <n v="0"/>
    <n v="1"/>
    <x v="1"/>
    <n v="0"/>
    <n v="0"/>
    <n v="0"/>
    <n v="0"/>
    <n v="0"/>
    <n v="507"/>
    <s v="Apr 16, 2020"/>
    <x v="2"/>
    <d v="1899-12-30T00:01:53"/>
    <d v="1899-12-30T00:00:10"/>
    <d v="1899-12-30T00:38:36"/>
    <b v="0"/>
    <d v="1899-12-30T00:00:43"/>
    <b v="0"/>
    <n v="88"/>
    <n v="123"/>
    <d v="1899-12-30T00:00:31"/>
    <d v="1899-12-30T00:39:59"/>
  </r>
  <r>
    <n v="216"/>
    <s v="https://www.rev.com/blog/transcripts/united-kingdom-coronavirus-briefing-transcript-april-16"/>
    <m/>
    <s v="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s v="Patrick Vallance"/>
    <s v="Government"/>
    <x v="0"/>
    <s v="Central govt"/>
    <s v="N/A"/>
    <s v="N/A"/>
    <s v="UK"/>
    <s v="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n v="0"/>
    <n v="0"/>
    <n v="0"/>
    <n v="0"/>
    <n v="0"/>
    <n v="0"/>
    <x v="1"/>
    <n v="0"/>
    <n v="0"/>
    <n v="0"/>
    <n v="0"/>
    <n v="0"/>
    <n v="545"/>
    <s v="Apr 16, 2020"/>
    <x v="2"/>
    <d v="1899-12-30T00:02:36"/>
    <d v="1899-12-30T00:00:10"/>
    <d v="1899-12-30T00:38:36"/>
    <b v="0"/>
    <d v="1899-12-30T00:00:37"/>
    <b v="0"/>
    <n v="101"/>
    <n v="164"/>
    <d v="1899-12-30T00:00:36"/>
    <d v="1899-12-30T00:39:59"/>
  </r>
  <r>
    <n v="217"/>
    <s v="https://www.rev.com/blog/transcripts/united-kingdom-coronavirus-briefing-transcript-april-16"/>
    <m/>
    <s v="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s v="Patrick Vallance"/>
    <s v="Government"/>
    <x v="0"/>
    <s v="Central govt"/>
    <s v="N/A"/>
    <s v="N/A"/>
    <s v="UK"/>
    <s v="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n v="0"/>
    <n v="0"/>
    <n v="0"/>
    <n v="0"/>
    <n v="0"/>
    <n v="1"/>
    <x v="1"/>
    <n v="0"/>
    <n v="0"/>
    <n v="0"/>
    <n v="0"/>
    <n v="0"/>
    <n v="737"/>
    <s v="Apr 16, 2020"/>
    <x v="2"/>
    <d v="1899-12-30T00:03:13"/>
    <d v="1899-12-30T00:00:10"/>
    <d v="1899-12-30T00:38:36"/>
    <b v="0"/>
    <d v="1899-12-30T00:00:58"/>
    <b v="0"/>
    <n v="136"/>
    <n v="141"/>
    <d v="1899-12-30T00:00:48"/>
    <d v="1899-12-30T00:39:59"/>
  </r>
  <r>
    <n v="218"/>
    <s v="https://www.rev.com/blog/transcripts/united-kingdom-coronavirus-briefing-transcript-april-16"/>
    <m/>
    <s v="Dominic Raab: (04:11);Patrick, thank you very much."/>
    <s v="Dominic Raab"/>
    <s v="Government"/>
    <x v="0"/>
    <s v="Central govt"/>
    <s v="N/A"/>
    <s v="N/A"/>
    <s v="UK"/>
    <s v="Patrick, thank you very much."/>
    <n v="0"/>
    <n v="0"/>
    <n v="0"/>
    <n v="0"/>
    <n v="0"/>
    <n v="0"/>
    <x v="1"/>
    <n v="0"/>
    <n v="0"/>
    <n v="0"/>
    <n v="0"/>
    <n v="0"/>
    <n v="51"/>
    <s v="Apr 16, 2020"/>
    <x v="2"/>
    <d v="1899-12-30T00:04:11"/>
    <d v="1899-12-30T00:04:11"/>
    <d v="1899-12-30T00:35:48"/>
    <b v="0"/>
    <d v="1899-12-30T00:00:02"/>
    <b v="0"/>
    <n v="5"/>
    <n v="150"/>
    <d v="1899-12-30T00:00:01"/>
    <d v="1899-12-30T00:39:59"/>
  </r>
  <r>
    <n v="219"/>
    <s v="https://www.rev.com/blog/transcripts/united-kingdom-coronavirus-briefing-transcript-april-16"/>
    <m/>
    <s v="Dominic Raab: (04:13);So we’ll take some questions from the media. Is Laura Kuenssberg there for the BBC?"/>
    <s v="Dominic Raab"/>
    <s v="Government"/>
    <x v="0"/>
    <s v="Central govt"/>
    <s v="N/A"/>
    <s v="N/A"/>
    <s v="UK"/>
    <s v="So we’ll take some questions from the media. Is Laura Kuenssberg there for the BBC?"/>
    <n v="0"/>
    <n v="0"/>
    <n v="0"/>
    <n v="0"/>
    <n v="0"/>
    <n v="0"/>
    <x v="1"/>
    <n v="0"/>
    <n v="0"/>
    <n v="0"/>
    <n v="0"/>
    <n v="0"/>
    <n v="105"/>
    <s v="Apr 16, 2020"/>
    <x v="2"/>
    <d v="1899-12-30T00:04:13"/>
    <d v="1899-12-30T00:04:11"/>
    <d v="1899-12-30T00:35:48"/>
    <b v="0"/>
    <d v="1899-12-30T00:00:06"/>
    <b v="0"/>
    <n v="15"/>
    <n v="150"/>
    <d v="1899-12-30T00:00:05"/>
    <d v="1899-12-30T00:39:59"/>
  </r>
  <r>
    <n v="220"/>
    <s v="https://www.rev.com/blog/transcripts/united-kingdom-coronavirus-briefing-transcript-april-16"/>
    <m/>
    <s v="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s v="Laura Kuenssberg"/>
    <s v="BBC News"/>
    <x v="2"/>
    <s v="TV"/>
    <s v="Politics"/>
    <s v="National"/>
    <s v="UK"/>
    <s v="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n v="0"/>
    <n v="0"/>
    <n v="0"/>
    <n v="0"/>
    <n v="0"/>
    <n v="0"/>
    <x v="1"/>
    <n v="0"/>
    <n v="0"/>
    <n v="0"/>
    <n v="0"/>
    <n v="0"/>
    <n v="433"/>
    <s v="Apr 16, 2020"/>
    <x v="2"/>
    <d v="1899-12-30T00:04:19"/>
    <d v="1899-12-30T00:04:19"/>
    <d v="1899-12-30T00:01:16"/>
    <b v="0"/>
    <d v="1899-12-30T00:00:23"/>
    <b v="0"/>
    <n v="75"/>
    <n v="196"/>
    <d v="1899-12-30T00:00:26"/>
    <d v="1899-12-30T00:39:59"/>
  </r>
  <r>
    <n v="221"/>
    <s v="https://www.rev.com/blog/transcripts/united-kingdom-coronavirus-briefing-transcript-april-16"/>
    <m/>
    <s v="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s v="Dominic Raab"/>
    <s v="Government"/>
    <x v="0"/>
    <s v="Central govt"/>
    <s v="N/A"/>
    <s v="N/A"/>
    <s v="UK"/>
    <s v="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n v="0"/>
    <n v="0"/>
    <n v="0"/>
    <n v="0"/>
    <n v="0"/>
    <n v="0"/>
    <x v="1"/>
    <n v="0"/>
    <n v="0"/>
    <n v="0"/>
    <n v="0"/>
    <n v="0"/>
    <n v="398"/>
    <s v="Apr 16, 2020"/>
    <x v="2"/>
    <d v="1899-12-30T00:04:42"/>
    <d v="1899-12-30T00:04:42"/>
    <d v="1899-12-30T00:35:17"/>
    <b v="0"/>
    <d v="1899-12-30T00:00:20"/>
    <b v="0"/>
    <n v="73"/>
    <n v="219"/>
    <d v="1899-12-30T00:00:26"/>
    <d v="1899-12-30T00:39:59"/>
  </r>
  <r>
    <n v="222"/>
    <s v="https://www.rev.com/blog/transcripts/united-kingdom-coronavirus-briefing-transcript-april-16"/>
    <m/>
    <s v="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s v="Dominic Raab"/>
    <s v="Government"/>
    <x v="0"/>
    <s v="Central govt"/>
    <s v="N/A"/>
    <s v="N/A"/>
    <s v="UK"/>
    <s v="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n v="0"/>
    <n v="0"/>
    <n v="0"/>
    <n v="0"/>
    <n v="0"/>
    <n v="0"/>
    <x v="1"/>
    <n v="0"/>
    <n v="0"/>
    <n v="0"/>
    <n v="0"/>
    <n v="0"/>
    <n v="669"/>
    <s v="Apr 16, 2020"/>
    <x v="2"/>
    <d v="1899-12-30T00:05:02"/>
    <d v="1899-12-30T00:04:42"/>
    <d v="1899-12-30T00:35:17"/>
    <b v="0"/>
    <d v="1899-12-30T00:00:32"/>
    <b v="0"/>
    <n v="112"/>
    <n v="210"/>
    <d v="1899-12-30T00:00:40"/>
    <d v="1899-12-30T00:39:59"/>
  </r>
  <r>
    <n v="223"/>
    <s v="https://www.rev.com/blog/transcripts/united-kingdom-coronavirus-briefing-transcript-april-16"/>
    <m/>
    <s v="Dominic Raab: (05:34);Do you want to come back?"/>
    <s v="Dominic Raab"/>
    <s v="Government"/>
    <x v="0"/>
    <s v="Central govt"/>
    <s v="N/A"/>
    <s v="N/A"/>
    <s v="UK"/>
    <s v="Do you want to come back?"/>
    <n v="0"/>
    <n v="0"/>
    <n v="0"/>
    <n v="0"/>
    <n v="0"/>
    <n v="0"/>
    <x v="1"/>
    <n v="0"/>
    <n v="0"/>
    <n v="0"/>
    <n v="0"/>
    <n v="0"/>
    <n v="47"/>
    <s v="Apr 16, 2020"/>
    <x v="2"/>
    <d v="1899-12-30T00:05:34"/>
    <d v="1899-12-30T00:04:42"/>
    <d v="1899-12-30T00:35:17"/>
    <b v="0"/>
    <d v="1899-12-30T00:00:01"/>
    <b v="0"/>
    <n v="6"/>
    <n v="360"/>
    <d v="1899-12-30T00:00:02"/>
    <d v="1899-12-30T00:39:59"/>
  </r>
  <r>
    <n v="224"/>
    <s v="https://www.rev.com/blog/transcripts/united-kingdom-coronavirus-briefing-transcript-april-16"/>
    <m/>
    <s v="Laura Kuenssberg: (05:35);Yeah, I mean as you say, people have overwhelmingly listened to the government’s guidance and followed it. Why do you think then you can’t share with the public anything about what might be next?"/>
    <s v="Laura Kuenssberg"/>
    <s v="BBC News"/>
    <x v="2"/>
    <s v="TV"/>
    <s v="Politics"/>
    <s v="National"/>
    <s v="UK"/>
    <s v="Yeah, I mean as you say, people have overwhelmingly listened to the government’s guidance and followed it. Why do you think then you can’t share with the public anything about what might be next?"/>
    <n v="0"/>
    <n v="0"/>
    <n v="0"/>
    <n v="0"/>
    <n v="0"/>
    <n v="0"/>
    <x v="1"/>
    <n v="0"/>
    <n v="0"/>
    <n v="0"/>
    <n v="0"/>
    <n v="0"/>
    <n v="221"/>
    <s v="Apr 16, 2020"/>
    <x v="2"/>
    <d v="1899-12-30T00:05:35"/>
    <d v="1899-12-30T00:05:35"/>
    <d v="1899-12-30T00:00:00"/>
    <b v="0"/>
    <d v="1899-12-30T00:00:13"/>
    <b v="0"/>
    <n v="34"/>
    <n v="157"/>
    <d v="1899-12-30T00:00:12"/>
    <d v="1899-12-30T00:39:59"/>
  </r>
  <r>
    <n v="225"/>
    <s v="https://www.rev.com/blog/transcripts/united-kingdom-coronavirus-briefing-transcript-april-16"/>
    <m/>
    <s v="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s v="Dominic Raab"/>
    <s v="Government"/>
    <x v="0"/>
    <s v="Central govt"/>
    <s v="N/A"/>
    <s v="N/A"/>
    <s v="UK"/>
    <s v="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n v="0"/>
    <n v="0"/>
    <n v="0"/>
    <n v="0"/>
    <n v="0"/>
    <n v="0"/>
    <x v="1"/>
    <n v="0"/>
    <n v="0"/>
    <n v="0"/>
    <n v="0"/>
    <n v="0"/>
    <n v="549"/>
    <s v="Apr 16, 2020"/>
    <x v="2"/>
    <d v="1899-12-30T00:05:48"/>
    <d v="1899-12-30T00:05:48"/>
    <d v="1899-12-30T00:34:11"/>
    <b v="0"/>
    <d v="1899-12-30T00:00:35"/>
    <b v="0"/>
    <n v="99"/>
    <n v="170"/>
    <d v="1899-12-30T00:00:35"/>
    <d v="1899-12-30T00:39:59"/>
  </r>
  <r>
    <n v="226"/>
    <s v="https://www.rev.com/blog/transcripts/united-kingdom-coronavirus-briefing-transcript-april-16"/>
    <m/>
    <s v="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s v="Dominic Raab"/>
    <s v="Government"/>
    <x v="0"/>
    <s v="Central govt"/>
    <s v="N/A"/>
    <s v="N/A"/>
    <s v="UK"/>
    <s v="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n v="0"/>
    <n v="0"/>
    <n v="0"/>
    <n v="0"/>
    <n v="0"/>
    <n v="0"/>
    <x v="1"/>
    <n v="0"/>
    <n v="0"/>
    <n v="0"/>
    <n v="0"/>
    <n v="0"/>
    <n v="543"/>
    <s v="Apr 16, 2020"/>
    <x v="2"/>
    <d v="1899-12-30T00:06:23"/>
    <d v="1899-12-30T00:05:48"/>
    <d v="1899-12-30T00:34:11"/>
    <b v="0"/>
    <d v="1899-12-30T00:00:28"/>
    <b v="0"/>
    <n v="105"/>
    <n v="225"/>
    <d v="1899-12-30T00:00:37"/>
    <d v="1899-12-30T00:39:59"/>
  </r>
  <r>
    <n v="227"/>
    <s v="https://www.rev.com/blog/transcripts/united-kingdom-coronavirus-briefing-transcript-april-16"/>
    <m/>
    <s v="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s v="Dominic Raab"/>
    <s v="Government"/>
    <x v="0"/>
    <s v="Central govt"/>
    <s v="N/A"/>
    <s v="N/A"/>
    <s v="UK"/>
    <s v="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n v="0"/>
    <n v="0"/>
    <n v="0"/>
    <n v="0"/>
    <n v="0"/>
    <n v="0"/>
    <x v="1"/>
    <n v="0"/>
    <n v="0"/>
    <n v="0"/>
    <n v="0"/>
    <n v="1"/>
    <n v="440"/>
    <s v="Apr 16, 2020"/>
    <x v="2"/>
    <d v="1899-12-30T00:06:51"/>
    <d v="1899-12-30T00:05:48"/>
    <d v="1899-12-30T00:34:11"/>
    <b v="0"/>
    <d v="1899-12-30T00:00:24"/>
    <b v="0"/>
    <n v="78"/>
    <n v="195"/>
    <d v="1899-12-30T00:00:27"/>
    <d v="1899-12-30T00:39:59"/>
  </r>
  <r>
    <n v="228"/>
    <s v="https://www.rev.com/blog/transcripts/united-kingdom-coronavirus-briefing-transcript-april-16"/>
    <m/>
    <s v="Dominic Raab: (07:15);Tom Clarke from ITV."/>
    <s v="Dominic Raab"/>
    <s v="Government"/>
    <x v="0"/>
    <s v="Central govt"/>
    <s v="N/A"/>
    <s v="N/A"/>
    <s v="UK"/>
    <s v="Tom Clarke from ITV."/>
    <n v="0"/>
    <n v="0"/>
    <n v="0"/>
    <n v="0"/>
    <n v="0"/>
    <n v="0"/>
    <x v="1"/>
    <n v="0"/>
    <n v="0"/>
    <n v="0"/>
    <n v="0"/>
    <n v="0"/>
    <n v="42"/>
    <s v="Apr 16, 2020"/>
    <x v="2"/>
    <d v="1899-12-30T00:07:15"/>
    <d v="1899-12-30T00:05:48"/>
    <d v="1899-12-30T00:34:11"/>
    <b v="0"/>
    <d v="1899-12-30T00:00:03"/>
    <b v="0"/>
    <n v="4"/>
    <n v="80"/>
    <d v="1899-12-30T00:00:01"/>
    <d v="1899-12-30T00:39:59"/>
  </r>
  <r>
    <n v="229"/>
    <s v="https://www.rev.com/blog/transcripts/united-kingdom-coronavirus-briefing-transcript-april-16"/>
    <m/>
    <s v="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s v="Tom Clarke"/>
    <s v="ITV News"/>
    <x v="2"/>
    <s v="TV"/>
    <s v="Health/Science"/>
    <s v="National"/>
    <s v="UK"/>
    <s v="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n v="0"/>
    <n v="0"/>
    <n v="0"/>
    <n v="0"/>
    <n v="0"/>
    <n v="0"/>
    <x v="1"/>
    <n v="1"/>
    <n v="0"/>
    <n v="0"/>
    <n v="0"/>
    <n v="0"/>
    <n v="509"/>
    <s v="Apr 16, 2020"/>
    <x v="2"/>
    <d v="1899-12-30T00:07:18"/>
    <d v="1899-12-30T00:07:18"/>
    <d v="1899-12-30T00:03:45"/>
    <b v="0"/>
    <d v="1899-12-30T00:00:28"/>
    <b v="0"/>
    <n v="85"/>
    <n v="182"/>
    <d v="1899-12-30T00:00:30"/>
    <d v="1899-12-30T00:39:59"/>
  </r>
  <r>
    <n v="230"/>
    <s v="https://www.rev.com/blog/transcripts/united-kingdom-coronavirus-briefing-transcript-april-16"/>
    <m/>
    <s v="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s v="Tom Clarke"/>
    <s v="ITV News"/>
    <x v="2"/>
    <s v="TV"/>
    <s v="Health/Science"/>
    <s v="National"/>
    <s v="UK"/>
    <s v="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n v="0"/>
    <n v="0"/>
    <n v="0"/>
    <n v="0"/>
    <n v="0"/>
    <n v="0"/>
    <x v="1"/>
    <n v="0"/>
    <n v="0"/>
    <n v="0"/>
    <n v="3"/>
    <n v="1"/>
    <n v="594"/>
    <s v="Apr 16, 2020"/>
    <x v="2"/>
    <d v="1899-12-30T00:07:46"/>
    <d v="1899-12-30T00:07:18"/>
    <d v="1899-12-30T00:03:45"/>
    <b v="0"/>
    <d v="1899-12-30T00:00:32"/>
    <b v="0"/>
    <n v="105"/>
    <n v="197"/>
    <d v="1899-12-30T00:00:37"/>
    <d v="1899-12-30T00:39:59"/>
  </r>
  <r>
    <n v="231"/>
    <s v="https://www.rev.com/blog/transcripts/united-kingdom-coronavirus-briefing-transcript-april-16"/>
    <m/>
    <s v="Dominic Raab: (08:18);Thank you, Tom. I’ll let Chris address that."/>
    <s v="Dominic Raab"/>
    <s v="Government"/>
    <x v="0"/>
    <s v="Central govt"/>
    <s v="N/A"/>
    <s v="N/A"/>
    <s v="UK"/>
    <s v="Thank you, Tom. I’ll let Chris address that."/>
    <n v="0"/>
    <n v="0"/>
    <n v="0"/>
    <n v="0"/>
    <n v="0"/>
    <n v="0"/>
    <x v="1"/>
    <n v="0"/>
    <n v="0"/>
    <n v="0"/>
    <n v="0"/>
    <n v="0"/>
    <n v="66"/>
    <s v="Apr 16, 2020"/>
    <x v="2"/>
    <d v="1899-12-30T00:08:18"/>
    <d v="1899-12-30T00:08:18"/>
    <d v="1899-12-30T00:31:41"/>
    <b v="0"/>
    <d v="1899-12-30T00:00:03"/>
    <b v="0"/>
    <n v="8"/>
    <n v="160"/>
    <d v="1899-12-30T00:00:02"/>
    <d v="1899-12-30T00:39:59"/>
  </r>
  <r>
    <n v="232"/>
    <s v="https://www.rev.com/blog/transcripts/united-kingdom-coronavirus-briefing-transcript-april-16"/>
    <m/>
    <s v="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s v="Chris Whitty"/>
    <s v="Department of Health and Social Care (DHSC)"/>
    <x v="0"/>
    <s v="Health"/>
    <s v="N/A"/>
    <s v="N/A"/>
    <s v="England"/>
    <s v="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n v="0"/>
    <n v="0"/>
    <n v="0"/>
    <n v="0"/>
    <n v="0"/>
    <n v="0"/>
    <x v="1"/>
    <n v="0"/>
    <n v="0"/>
    <n v="0"/>
    <n v="1"/>
    <n v="0"/>
    <n v="603"/>
    <s v="Apr 16, 2020"/>
    <x v="2"/>
    <d v="1899-12-30T00:08:21"/>
    <d v="1899-12-30T00:08:21"/>
    <d v="1899-12-30T00:30:48"/>
    <b v="0"/>
    <d v="1899-12-30T00:00:34"/>
    <b v="0"/>
    <n v="106"/>
    <n v="187"/>
    <d v="1899-12-30T00:00:38"/>
    <d v="1899-12-30T00:39:59"/>
  </r>
  <r>
    <n v="233"/>
    <s v="https://www.rev.com/blog/transcripts/united-kingdom-coronavirus-briefing-transcript-april-16"/>
    <m/>
    <s v="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s v="Chris Whitty"/>
    <s v="Department of Health and Social Care (DHSC)"/>
    <x v="0"/>
    <s v="Health"/>
    <s v="N/A"/>
    <s v="N/A"/>
    <s v="England"/>
    <s v="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n v="0"/>
    <n v="0"/>
    <n v="0"/>
    <n v="0"/>
    <n v="0"/>
    <n v="0"/>
    <x v="1"/>
    <n v="0"/>
    <n v="0"/>
    <n v="0"/>
    <n v="0"/>
    <n v="0"/>
    <n v="431"/>
    <s v="Apr 16, 2020"/>
    <x v="2"/>
    <d v="1899-12-30T00:08:55"/>
    <d v="1899-12-30T00:08:21"/>
    <d v="1899-12-30T00:30:48"/>
    <b v="0"/>
    <d v="1899-12-30T00:00:26"/>
    <b v="0"/>
    <n v="68"/>
    <n v="157"/>
    <d v="1899-12-30T00:00:24"/>
    <d v="1899-12-30T00:39:59"/>
  </r>
  <r>
    <n v="234"/>
    <s v="https://www.rev.com/blog/transcripts/united-kingdom-coronavirus-briefing-transcript-april-16"/>
    <m/>
    <s v="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s v="Chris Whitty"/>
    <s v="Department of Health and Social Care (DHSC)"/>
    <x v="0"/>
    <s v="Health"/>
    <s v="N/A"/>
    <s v="N/A"/>
    <s v="England"/>
    <s v="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n v="0"/>
    <n v="0"/>
    <n v="0"/>
    <n v="0"/>
    <n v="0"/>
    <n v="0"/>
    <x v="1"/>
    <n v="0"/>
    <n v="0"/>
    <n v="0"/>
    <n v="1"/>
    <n v="0"/>
    <n v="592"/>
    <s v="Apr 16, 2020"/>
    <x v="2"/>
    <d v="1899-12-30T00:09:21"/>
    <d v="1899-12-30T00:08:21"/>
    <d v="1899-12-30T00:30:48"/>
    <b v="0"/>
    <d v="1899-12-30T00:00:37"/>
    <b v="0"/>
    <n v="109"/>
    <n v="177"/>
    <d v="1899-12-30T00:00:39"/>
    <d v="1899-12-30T00:39:59"/>
  </r>
  <r>
    <n v="235"/>
    <s v="https://www.rev.com/blog/transcripts/united-kingdom-coronavirus-briefing-transcript-april-16"/>
    <m/>
    <s v="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s v="Chris Whitty"/>
    <s v="Department of Health and Social Care (DHSC)"/>
    <x v="0"/>
    <s v="Health"/>
    <s v="N/A"/>
    <s v="N/A"/>
    <s v="England"/>
    <s v="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n v="0"/>
    <n v="0"/>
    <n v="0"/>
    <n v="0"/>
    <n v="0"/>
    <n v="0"/>
    <x v="1"/>
    <n v="0"/>
    <n v="0"/>
    <n v="0"/>
    <n v="1"/>
    <n v="0"/>
    <n v="796"/>
    <s v="Apr 16, 2020"/>
    <x v="2"/>
    <d v="1899-12-30T00:09:58"/>
    <d v="1899-12-30T00:08:21"/>
    <d v="1899-12-30T00:30:48"/>
    <b v="0"/>
    <d v="1899-12-30T00:00:50"/>
    <b v="0"/>
    <n v="143"/>
    <n v="172"/>
    <d v="1899-12-30T00:00:51"/>
    <d v="1899-12-30T00:39:59"/>
  </r>
  <r>
    <n v="236"/>
    <s v="https://www.rev.com/blog/transcripts/united-kingdom-coronavirus-briefing-transcript-april-16"/>
    <m/>
    <s v="Dominic Raab: (10:48);Tom, I think that gives you a pretty detailed answer. Is there anything you wanted to come back on?"/>
    <s v="Dominic Raab"/>
    <s v="Government"/>
    <x v="0"/>
    <s v="Central govt"/>
    <s v="N/A"/>
    <s v="N/A"/>
    <s v="UK"/>
    <s v="Tom, I think that gives you a pretty detailed answer. Is there anything you wanted to come back on?"/>
    <n v="0"/>
    <n v="0"/>
    <n v="0"/>
    <n v="0"/>
    <n v="0"/>
    <n v="0"/>
    <x v="1"/>
    <n v="0"/>
    <n v="0"/>
    <n v="0"/>
    <n v="0"/>
    <n v="0"/>
    <n v="121"/>
    <s v="Apr 16, 2020"/>
    <x v="2"/>
    <d v="1899-12-30T00:10:48"/>
    <d v="1899-12-30T00:10:48"/>
    <d v="1899-12-30T00:29:11"/>
    <b v="0"/>
    <d v="1899-12-30T00:00:04"/>
    <b v="0"/>
    <n v="19"/>
    <n v="285"/>
    <d v="1899-12-30T00:00:06"/>
    <d v="1899-12-30T00:39:59"/>
  </r>
  <r>
    <n v="237"/>
    <s v="https://www.rev.com/blog/transcripts/united-kingdom-coronavirus-briefing-transcript-april-16"/>
    <m/>
    <s v="Tom Clarke: (10:52);That was a very detailed answer. Can I just have one follow-up though? An interesting addition today to the data, we’ve got this all cases addition to the number of cases, so-"/>
    <s v="Tom Clarke"/>
    <s v="ITV News"/>
    <x v="2"/>
    <s v="TV"/>
    <s v="Health/Science"/>
    <s v="National"/>
    <s v="UK"/>
    <s v="That was a very detailed answer. Can I just have one follow-up though? An interesting addition today to the data, we’ve got this all cases addition to the number of cases, so-"/>
    <n v="0"/>
    <n v="0"/>
    <n v="0"/>
    <n v="0"/>
    <n v="0"/>
    <n v="0"/>
    <x v="1"/>
    <n v="0"/>
    <n v="0"/>
    <n v="0"/>
    <n v="0"/>
    <n v="0"/>
    <n v="195"/>
    <s v="Apr 16, 2020"/>
    <x v="2"/>
    <d v="1899-12-30T00:10:52"/>
    <d v="1899-12-30T00:10:52"/>
    <d v="1899-12-30T00:00:11"/>
    <b v="0"/>
    <d v="1899-12-30T00:00:11"/>
    <b v="0"/>
    <n v="32"/>
    <n v="175"/>
    <d v="1899-12-30T00:00:11"/>
    <d v="1899-12-30T00:39:59"/>
  </r>
  <r>
    <n v="238"/>
    <s v="https://www.rev.com/blog/transcripts/united-kingdom-coronavirus-briefing-transcript-april-16"/>
    <m/>
    <s v="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s v="Tom Clarke"/>
    <s v="ITV News"/>
    <x v="2"/>
    <s v="TV"/>
    <s v="Health/Science"/>
    <s v="National"/>
    <s v="UK"/>
    <s v="…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n v="0"/>
    <n v="0"/>
    <n v="0"/>
    <n v="0"/>
    <n v="1"/>
    <n v="1"/>
    <x v="1"/>
    <n v="0"/>
    <n v="0"/>
    <n v="0"/>
    <n v="0"/>
    <n v="0"/>
    <n v="410"/>
    <s v="Apr 16, 2020"/>
    <x v="2"/>
    <d v="1899-12-30T00:11:03"/>
    <d v="1899-12-30T00:10:52"/>
    <d v="1899-12-30T00:00:11"/>
    <b v="0"/>
    <d v="1899-12-30T00:00:27"/>
    <b v="0"/>
    <n v="69"/>
    <n v="153"/>
    <d v="1899-12-30T00:00:24"/>
    <d v="1899-12-30T00:39:59"/>
  </r>
  <r>
    <n v="239"/>
    <s v="https://www.rev.com/blog/transcripts/united-kingdom-coronavirus-briefing-transcript-april-16"/>
    <m/>
    <s v="Dominic Raab: (11:30);Patrick, I’ll let you address that one."/>
    <s v="Dominic Raab"/>
    <s v="Government"/>
    <x v="0"/>
    <s v="Central govt"/>
    <s v="N/A"/>
    <s v="N/A"/>
    <s v="UK"/>
    <s v="Patrick, I’ll let you address that one."/>
    <n v="0"/>
    <n v="0"/>
    <n v="0"/>
    <n v="0"/>
    <n v="0"/>
    <n v="0"/>
    <x v="1"/>
    <n v="0"/>
    <n v="0"/>
    <n v="0"/>
    <n v="0"/>
    <n v="0"/>
    <n v="61"/>
    <s v="Apr 16, 2020"/>
    <x v="2"/>
    <d v="1899-12-30T00:11:30"/>
    <d v="1899-12-30T00:11:30"/>
    <d v="1899-12-30T00:28:29"/>
    <b v="0"/>
    <d v="1899-12-30T00:00:02"/>
    <b v="0"/>
    <n v="7"/>
    <n v="210"/>
    <d v="1899-12-30T00:00:02"/>
    <d v="1899-12-30T00:39:59"/>
  </r>
  <r>
    <n v="240"/>
    <s v="https://www.rev.com/blog/transcripts/united-kingdom-coronavirus-briefing-transcript-april-16"/>
    <m/>
    <s v="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s v="Patrick Vallance"/>
    <s v="Government"/>
    <x v="0"/>
    <s v="Central govt"/>
    <s v="N/A"/>
    <s v="N/A"/>
    <s v="UK"/>
    <s v="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n v="0"/>
    <n v="0"/>
    <n v="0"/>
    <n v="0"/>
    <n v="1"/>
    <n v="2"/>
    <x v="1"/>
    <n v="0"/>
    <n v="0"/>
    <n v="0"/>
    <n v="1"/>
    <n v="0"/>
    <n v="964"/>
    <s v="Apr 16, 2020"/>
    <x v="2"/>
    <d v="1899-12-30T00:11:32"/>
    <d v="1899-12-30T00:11:32"/>
    <d v="1899-12-30T00:27:14"/>
    <b v="0"/>
    <d v="1899-12-30T00:01:02"/>
    <b v="0"/>
    <n v="178"/>
    <n v="172"/>
    <d v="1899-12-30T00:01:03"/>
    <d v="1899-12-30T00:39:59"/>
  </r>
  <r>
    <n v="241"/>
    <s v="https://www.rev.com/blog/transcripts/united-kingdom-coronavirus-briefing-transcript-april-16"/>
    <m/>
    <s v="Dominic Raab: (12:34);I think Chris wanted to just add something."/>
    <s v="Dominic Raab"/>
    <s v="Government"/>
    <x v="0"/>
    <s v="Central govt"/>
    <s v="N/A"/>
    <s v="N/A"/>
    <s v="UK"/>
    <s v="I think Chris wanted to just add something."/>
    <n v="0"/>
    <n v="0"/>
    <n v="0"/>
    <n v="0"/>
    <n v="0"/>
    <n v="0"/>
    <x v="1"/>
    <n v="0"/>
    <n v="0"/>
    <n v="0"/>
    <n v="0"/>
    <n v="0"/>
    <n v="65"/>
    <s v="Apr 16, 2020"/>
    <x v="2"/>
    <d v="1899-12-30T00:12:34"/>
    <d v="1899-12-30T00:12:34"/>
    <d v="1899-12-30T00:27:25"/>
    <b v="0"/>
    <d v="1899-12-30T00:00:02"/>
    <b v="0"/>
    <n v="8"/>
    <n v="240"/>
    <d v="1899-12-30T00:00:02"/>
    <d v="1899-12-30T00:39:59"/>
  </r>
  <r>
    <n v="242"/>
    <s v="https://www.rev.com/blog/transcripts/united-kingdom-coronavirus-briefing-transcript-april-16"/>
    <m/>
    <s v="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s v="Chris Whitty"/>
    <s v="Department of Health and Social Care (DHSC)"/>
    <x v="0"/>
    <s v="Health"/>
    <s v="N/A"/>
    <s v="N/A"/>
    <s v="England"/>
    <s v="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n v="0"/>
    <n v="0"/>
    <n v="0"/>
    <n v="0"/>
    <n v="0"/>
    <n v="2"/>
    <x v="1"/>
    <n v="0"/>
    <n v="0"/>
    <n v="0"/>
    <n v="1"/>
    <n v="0"/>
    <n v="991"/>
    <s v="Apr 16, 2020"/>
    <x v="2"/>
    <d v="1899-12-30T00:12:36"/>
    <d v="1899-12-30T00:12:36"/>
    <d v="1899-12-30T00:26:33"/>
    <b v="0"/>
    <d v="1899-12-30T00:01:00"/>
    <b v="0"/>
    <n v="186"/>
    <n v="186"/>
    <d v="1899-12-30T00:01:06"/>
    <d v="1899-12-30T00:39:59"/>
  </r>
  <r>
    <n v="243"/>
    <s v="https://www.rev.com/blog/transcripts/united-kingdom-coronavirus-briefing-transcript-april-16"/>
    <m/>
    <s v="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s v="Chris Whitty"/>
    <s v="Department of Health and Social Care (DHSC)"/>
    <x v="0"/>
    <s v="Health"/>
    <s v="N/A"/>
    <s v="N/A"/>
    <s v="England"/>
    <s v="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n v="0"/>
    <n v="0"/>
    <n v="0"/>
    <n v="0"/>
    <n v="0"/>
    <n v="1"/>
    <x v="1"/>
    <n v="0"/>
    <n v="0"/>
    <n v="0"/>
    <n v="0"/>
    <n v="0"/>
    <n v="484"/>
    <s v="Apr 16, 2020"/>
    <x v="2"/>
    <d v="1899-12-30T00:13:36"/>
    <d v="1899-12-30T00:12:36"/>
    <d v="1899-12-30T00:26:33"/>
    <b v="0"/>
    <d v="1899-12-30T00:00:26"/>
    <b v="0"/>
    <n v="83"/>
    <n v="192"/>
    <d v="1899-12-30T00:00:29"/>
    <d v="1899-12-30T00:39:59"/>
  </r>
  <r>
    <n v="244"/>
    <s v="https://www.rev.com/blog/transcripts/united-kingdom-coronavirus-briefing-transcript-april-16"/>
    <m/>
    <s v="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s v="Chris Whitty"/>
    <s v="Department of Health and Social Care (DHSC)"/>
    <x v="0"/>
    <s v="Health"/>
    <s v="N/A"/>
    <s v="N/A"/>
    <s v="England"/>
    <s v="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n v="0"/>
    <n v="1"/>
    <n v="0"/>
    <n v="0"/>
    <n v="0"/>
    <n v="0"/>
    <x v="6"/>
    <n v="0"/>
    <n v="0"/>
    <n v="0"/>
    <n v="0"/>
    <n v="0"/>
    <n v="689"/>
    <s v="Apr 16, 2020"/>
    <x v="2"/>
    <d v="1899-12-30T00:14:02"/>
    <d v="1899-12-30T00:12:36"/>
    <d v="1899-12-30T00:26:33"/>
    <b v="0"/>
    <d v="1899-12-30T00:00:35"/>
    <b v="0"/>
    <n v="119"/>
    <n v="204"/>
    <d v="1899-12-30T00:00:42"/>
    <d v="1899-12-30T00:39:59"/>
  </r>
  <r>
    <n v="245"/>
    <s v="https://www.rev.com/blog/transcripts/united-kingdom-coronavirus-briefing-transcript-april-16"/>
    <m/>
    <s v="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s v="Chris Whitty"/>
    <s v="Department of Health and Social Care (DHSC)"/>
    <x v="0"/>
    <s v="Health"/>
    <s v="N/A"/>
    <s v="N/A"/>
    <s v="England"/>
    <s v="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n v="0"/>
    <n v="0"/>
    <n v="0"/>
    <n v="0"/>
    <n v="0"/>
    <n v="1"/>
    <x v="3"/>
    <n v="0"/>
    <n v="0"/>
    <n v="0"/>
    <n v="0"/>
    <n v="0"/>
    <n v="468"/>
    <s v="Apr 16, 2020"/>
    <x v="2"/>
    <d v="1899-12-30T00:14:37"/>
    <d v="1899-12-30T00:12:36"/>
    <d v="1899-12-30T00:26:33"/>
    <b v="0"/>
    <d v="1899-12-30T00:00:30"/>
    <b v="0"/>
    <n v="77"/>
    <n v="154"/>
    <d v="1899-12-30T00:00:27"/>
    <d v="1899-12-30T00:39:59"/>
  </r>
  <r>
    <n v="246"/>
    <s v="https://www.rev.com/blog/transcripts/united-kingdom-coronavirus-briefing-transcript-april-16"/>
    <m/>
    <s v="Dominic Raab: (15:07);Tom, thanks very much. Sam Coates from Sky News."/>
    <s v="Dominic Raab"/>
    <s v="Government"/>
    <x v="0"/>
    <s v="Central govt"/>
    <s v="N/A"/>
    <s v="N/A"/>
    <s v="UK"/>
    <s v="Tom, thanks very much. Sam Coates from Sky News."/>
    <n v="0"/>
    <n v="0"/>
    <n v="0"/>
    <n v="0"/>
    <n v="0"/>
    <n v="0"/>
    <x v="1"/>
    <n v="0"/>
    <n v="0"/>
    <n v="0"/>
    <n v="0"/>
    <n v="0"/>
    <n v="70"/>
    <s v="Apr 16, 2020"/>
    <x v="2"/>
    <d v="1899-12-30T00:15:07"/>
    <d v="1899-12-30T00:15:07"/>
    <d v="1899-12-30T00:24:52"/>
    <b v="0"/>
    <d v="1899-12-30T00:00:05"/>
    <b v="0"/>
    <n v="9"/>
    <n v="108"/>
    <d v="1899-12-30T00:00:03"/>
    <d v="1899-12-30T00:39:59"/>
  </r>
  <r>
    <n v="247"/>
    <s v="https://www.rev.com/blog/transcripts/united-kingdom-coronavirus-briefing-transcript-april-16"/>
    <m/>
    <s v="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s v="Sam Coates"/>
    <s v="Sky News"/>
    <x v="2"/>
    <s v="TV"/>
    <s v="Politics"/>
    <s v="National"/>
    <s v="UK"/>
    <s v="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n v="0"/>
    <n v="0"/>
    <n v="0"/>
    <n v="0"/>
    <n v="0"/>
    <n v="0"/>
    <x v="1"/>
    <n v="0"/>
    <n v="0"/>
    <n v="0"/>
    <n v="0"/>
    <n v="1"/>
    <n v="930"/>
    <s v="Apr 16, 2020"/>
    <x v="2"/>
    <d v="1899-12-30T00:15:12"/>
    <d v="1899-12-30T00:15:12"/>
    <d v="1899-12-30T00:04:51"/>
    <b v="0"/>
    <d v="1899-12-30T00:00:51"/>
    <b v="0"/>
    <n v="154"/>
    <n v="181"/>
    <d v="1899-12-30T00:00:55"/>
    <d v="1899-12-30T00:39:59"/>
  </r>
  <r>
    <n v="248"/>
    <s v="https://www.rev.com/blog/transcripts/united-kingdom-coronavirus-briefing-transcript-april-16"/>
    <m/>
    <s v="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s v="Dominic Raab"/>
    <s v="Government"/>
    <x v="0"/>
    <s v="Central govt"/>
    <s v="N/A"/>
    <s v="N/A"/>
    <s v="UK"/>
    <s v="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n v="0"/>
    <n v="0"/>
    <n v="0"/>
    <n v="0"/>
    <n v="0"/>
    <n v="0"/>
    <x v="1"/>
    <n v="0"/>
    <n v="0"/>
    <n v="0"/>
    <n v="0"/>
    <n v="0"/>
    <n v="936"/>
    <s v="Apr 16, 2020"/>
    <x v="2"/>
    <d v="1899-12-30T00:16:03"/>
    <d v="1899-12-30T00:16:03"/>
    <d v="1899-12-30T00:23:56"/>
    <b v="0"/>
    <d v="1899-12-30T00:00:54"/>
    <b v="0"/>
    <n v="161"/>
    <n v="179"/>
    <d v="1899-12-30T00:00:57"/>
    <d v="1899-12-30T00:39:59"/>
  </r>
  <r>
    <n v="249"/>
    <s v="https://www.rev.com/blog/transcripts/united-kingdom-coronavirus-briefing-transcript-april-16"/>
    <m/>
    <s v="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s v="Dominic Raab"/>
    <s v="Government"/>
    <x v="0"/>
    <s v="Central govt"/>
    <s v="N/A"/>
    <s v="N/A"/>
    <s v="UK"/>
    <s v="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n v="0"/>
    <n v="0"/>
    <n v="0"/>
    <n v="0"/>
    <n v="0"/>
    <n v="0"/>
    <x v="1"/>
    <n v="0"/>
    <n v="0"/>
    <n v="0"/>
    <n v="0"/>
    <n v="0"/>
    <n v="317"/>
    <s v="Apr 16, 2020"/>
    <x v="2"/>
    <d v="1899-12-30T00:16:57"/>
    <d v="1899-12-30T00:16:03"/>
    <d v="1899-12-30T00:23:56"/>
    <b v="0"/>
    <d v="1899-12-30T00:00:15"/>
    <b v="0"/>
    <n v="45"/>
    <n v="180"/>
    <d v="1899-12-30T00:00:16"/>
    <d v="1899-12-30T00:39:59"/>
  </r>
  <r>
    <n v="250"/>
    <s v="https://www.rev.com/blog/transcripts/united-kingdom-coronavirus-briefing-transcript-april-16"/>
    <m/>
    <s v="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s v="Patrick Vallance"/>
    <s v="Government"/>
    <x v="0"/>
    <s v="Central govt"/>
    <s v="N/A"/>
    <s v="N/A"/>
    <s v="UK"/>
    <s v="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n v="0"/>
    <n v="0"/>
    <n v="0"/>
    <n v="0"/>
    <n v="0"/>
    <n v="0"/>
    <x v="1"/>
    <n v="0"/>
    <n v="0"/>
    <n v="0"/>
    <n v="0"/>
    <n v="0"/>
    <n v="919"/>
    <s v="Apr 16, 2020"/>
    <x v="2"/>
    <d v="1899-12-30T00:17:12"/>
    <d v="1899-12-30T00:17:12"/>
    <d v="1899-12-30T00:21:34"/>
    <b v="0"/>
    <d v="1899-12-30T00:00:55"/>
    <b v="0"/>
    <n v="172"/>
    <n v="188"/>
    <d v="1899-12-30T00:01:01"/>
    <d v="1899-12-30T00:39:59"/>
  </r>
  <r>
    <n v="251"/>
    <s v="https://www.rev.com/blog/transcripts/united-kingdom-coronavirus-briefing-transcript-april-16"/>
    <m/>
    <s v="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s v="Patrick Vallance"/>
    <s v="Government"/>
    <x v="0"/>
    <s v="Central govt"/>
    <s v="N/A"/>
    <s v="N/A"/>
    <s v="UK"/>
    <s v="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n v="0"/>
    <n v="0"/>
    <n v="0"/>
    <n v="0"/>
    <n v="0"/>
    <n v="0"/>
    <x v="1"/>
    <n v="0"/>
    <n v="0"/>
    <n v="0"/>
    <n v="0"/>
    <n v="0"/>
    <n v="414"/>
    <s v="Apr 16, 2020"/>
    <x v="2"/>
    <d v="1899-12-30T00:18:07"/>
    <d v="1899-12-30T00:17:12"/>
    <d v="1899-12-30T00:21:34"/>
    <b v="0"/>
    <d v="1899-12-30T00:00:23"/>
    <b v="0"/>
    <n v="70"/>
    <n v="183"/>
    <d v="1899-12-30T00:00:25"/>
    <d v="1899-12-30T00:39:59"/>
  </r>
  <r>
    <n v="252"/>
    <s v="https://www.rev.com/blog/transcripts/united-kingdom-coronavirus-briefing-transcript-april-16"/>
    <m/>
    <s v="Dominic Raab: (18:30);Chris, would you like to add on the ethnicity point?"/>
    <s v="Dominic Raab"/>
    <s v="Government"/>
    <x v="0"/>
    <s v="Central govt"/>
    <s v="N/A"/>
    <s v="N/A"/>
    <s v="UK"/>
    <s v="Chris, would you like to add on the ethnicity point?"/>
    <n v="0"/>
    <n v="0"/>
    <n v="0"/>
    <n v="0"/>
    <n v="0"/>
    <n v="0"/>
    <x v="1"/>
    <n v="0"/>
    <n v="0"/>
    <n v="0"/>
    <n v="0"/>
    <n v="0"/>
    <n v="74"/>
    <s v="Apr 16, 2020"/>
    <x v="2"/>
    <d v="1899-12-30T00:18:30"/>
    <d v="1899-12-30T00:18:30"/>
    <d v="1899-12-30T00:21:29"/>
    <b v="0"/>
    <d v="1899-12-30T00:00:02"/>
    <b v="0"/>
    <n v="10"/>
    <n v="300"/>
    <d v="1899-12-30T00:00:03"/>
    <d v="1899-12-30T00:39:59"/>
  </r>
  <r>
    <n v="253"/>
    <s v="https://www.rev.com/blog/transcripts/united-kingdom-coronavirus-briefing-transcript-april-16"/>
    <m/>
    <s v="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s v="Chris Whitty"/>
    <s v="Department of Health and Social Care (DHSC)"/>
    <x v="0"/>
    <s v="Health"/>
    <s v="N/A"/>
    <s v="N/A"/>
    <s v="England"/>
    <s v="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n v="0"/>
    <n v="0"/>
    <n v="0"/>
    <n v="0"/>
    <n v="0"/>
    <n v="0"/>
    <x v="1"/>
    <n v="0"/>
    <n v="0"/>
    <n v="0"/>
    <n v="0"/>
    <n v="0"/>
    <n v="703"/>
    <s v="Apr 16, 2020"/>
    <x v="2"/>
    <d v="1899-12-30T00:18:32"/>
    <d v="1899-12-30T00:18:32"/>
    <d v="1899-12-30T00:20:37"/>
    <b v="0"/>
    <d v="1899-12-30T00:00:41"/>
    <b v="0"/>
    <n v="125"/>
    <n v="183"/>
    <d v="1899-12-30T00:00:44"/>
    <d v="1899-12-30T00:39:59"/>
  </r>
  <r>
    <n v="254"/>
    <s v="https://www.rev.com/blog/transcripts/united-kingdom-coronavirus-briefing-transcript-april-16"/>
    <m/>
    <s v="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s v="Chris Whitty"/>
    <s v="Department of Health and Social Care (DHSC)"/>
    <x v="0"/>
    <s v="Health"/>
    <s v="N/A"/>
    <s v="N/A"/>
    <s v="England"/>
    <s v="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n v="0"/>
    <n v="0"/>
    <n v="0"/>
    <n v="0"/>
    <n v="0"/>
    <n v="0"/>
    <x v="0"/>
    <n v="0"/>
    <n v="0"/>
    <n v="0"/>
    <n v="0"/>
    <n v="0"/>
    <n v="786"/>
    <s v="Apr 16, 2020"/>
    <x v="2"/>
    <d v="1899-12-30T00:19:13"/>
    <d v="1899-12-30T00:18:32"/>
    <d v="1899-12-30T00:20:37"/>
    <b v="0"/>
    <d v="1899-12-30T00:00:47"/>
    <b v="0"/>
    <n v="143"/>
    <n v="183"/>
    <d v="1899-12-30T00:00:51"/>
    <d v="1899-12-30T00:39:59"/>
  </r>
  <r>
    <n v="255"/>
    <s v="https://www.rev.com/blog/transcripts/united-kingdom-coronavirus-briefing-transcript-april-16"/>
    <m/>
    <s v="Dominic Raab: (20:00);Sam, would you like to come back on any of that?"/>
    <s v="Dominic Raab"/>
    <s v="Government"/>
    <x v="0"/>
    <s v="Central govt"/>
    <s v="N/A"/>
    <s v="N/A"/>
    <s v="UK"/>
    <s v="Sam, would you like to come back on any of that?"/>
    <n v="0"/>
    <n v="0"/>
    <n v="0"/>
    <n v="0"/>
    <n v="0"/>
    <n v="0"/>
    <x v="1"/>
    <n v="0"/>
    <n v="0"/>
    <n v="0"/>
    <n v="0"/>
    <n v="0"/>
    <n v="70"/>
    <s v="Apr 16, 2020"/>
    <x v="2"/>
    <d v="1899-12-30T00:20:00"/>
    <d v="1899-12-30T00:20:00"/>
    <d v="1899-12-30T00:19:59"/>
    <b v="0"/>
    <d v="1899-12-30T00:00:03"/>
    <b v="0"/>
    <n v="11"/>
    <n v="220"/>
    <d v="1899-12-30T00:00:03"/>
    <d v="1899-12-30T00:39:59"/>
  </r>
  <r>
    <n v="256"/>
    <s v="https://www.rev.com/blog/transcripts/united-kingdom-coronavirus-briefing-transcript-april-16"/>
    <m/>
    <s v="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s v="Sam Coates"/>
    <s v="Sky News"/>
    <x v="2"/>
    <s v="TV"/>
    <s v="Politics"/>
    <s v="National"/>
    <s v="UK"/>
    <s v="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n v="0"/>
    <n v="0"/>
    <n v="0"/>
    <n v="0"/>
    <n v="0"/>
    <n v="0"/>
    <x v="1"/>
    <n v="0"/>
    <n v="0"/>
    <n v="0"/>
    <n v="0"/>
    <n v="1"/>
    <n v="442"/>
    <s v="Apr 16, 2020"/>
    <x v="2"/>
    <d v="1899-12-30T00:20:03"/>
    <d v="1899-12-30T00:20:03"/>
    <d v="1899-12-30T00:00:00"/>
    <b v="0"/>
    <d v="1899-12-30T00:00:24"/>
    <b v="0"/>
    <n v="77"/>
    <n v="193"/>
    <d v="1899-12-30T00:00:27"/>
    <d v="1899-12-30T00:39:59"/>
  </r>
  <r>
    <n v="257"/>
    <s v="https://www.rev.com/blog/transcripts/united-kingdom-coronavirus-briefing-transcript-april-16"/>
    <m/>
    <s v="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s v="Dominic Raab"/>
    <s v="Government"/>
    <x v="0"/>
    <s v="Central govt"/>
    <s v="N/A"/>
    <s v="N/A"/>
    <s v="UK"/>
    <s v="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n v="0"/>
    <n v="0"/>
    <n v="0"/>
    <n v="0"/>
    <n v="0"/>
    <n v="0"/>
    <x v="1"/>
    <n v="0"/>
    <n v="0"/>
    <n v="0"/>
    <n v="0"/>
    <n v="0"/>
    <n v="745"/>
    <s v="Apr 16, 2020"/>
    <x v="2"/>
    <d v="1899-12-30T00:20:27"/>
    <d v="1899-12-30T00:20:27"/>
    <d v="1899-12-30T00:19:32"/>
    <b v="0"/>
    <d v="1899-12-30T00:00:41"/>
    <b v="0"/>
    <n v="131"/>
    <n v="192"/>
    <d v="1899-12-30T00:00:46"/>
    <d v="1899-12-30T00:39:59"/>
  </r>
  <r>
    <n v="258"/>
    <s v="https://www.rev.com/blog/transcripts/united-kingdom-coronavirus-briefing-transcript-april-16"/>
    <m/>
    <s v="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s v="Ben Kentish"/>
    <s v="LBC"/>
    <x v="2"/>
    <s v="Radio"/>
    <s v="Politics"/>
    <s v="Regional"/>
    <s v="London"/>
    <s v="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n v="0"/>
    <n v="0"/>
    <n v="0"/>
    <n v="0"/>
    <n v="1"/>
    <n v="1"/>
    <x v="1"/>
    <n v="0"/>
    <n v="0"/>
    <n v="0"/>
    <n v="1"/>
    <n v="1"/>
    <n v="1064"/>
    <s v="Apr 16, 2020"/>
    <x v="2"/>
    <d v="1899-12-30T00:21:08"/>
    <d v="1899-12-30T00:21:08"/>
    <d v="1899-12-30T00:04:26"/>
    <b v="0"/>
    <d v="1899-12-30T00:00:55"/>
    <b v="0"/>
    <n v="189"/>
    <n v="206"/>
    <d v="1899-12-30T00:01:07"/>
    <d v="1899-12-30T00:39:59"/>
  </r>
  <r>
    <n v="259"/>
    <s v="https://www.rev.com/blog/transcripts/united-kingdom-coronavirus-briefing-transcript-april-16"/>
    <m/>
    <s v="Ben Kentish: (22:03);Thank you."/>
    <s v="Ben Kentish"/>
    <s v="LBC"/>
    <x v="2"/>
    <s v="Radio"/>
    <s v="Politics"/>
    <s v="Regional"/>
    <s v="London"/>
    <s v="Thank you."/>
    <n v="0"/>
    <n v="0"/>
    <n v="0"/>
    <n v="0"/>
    <n v="0"/>
    <n v="0"/>
    <x v="1"/>
    <n v="0"/>
    <n v="0"/>
    <n v="0"/>
    <n v="0"/>
    <n v="0"/>
    <n v="31"/>
    <s v="Apr 16, 2020"/>
    <x v="2"/>
    <d v="1899-12-30T00:22:03"/>
    <d v="1899-12-30T00:21:08"/>
    <d v="1899-12-30T00:04:26"/>
    <b v="0"/>
    <d v="1899-12-30T00:00:02"/>
    <b v="0"/>
    <n v="2"/>
    <n v="60"/>
    <d v="1899-12-30T00:00:00"/>
    <d v="1899-12-30T00:39:59"/>
  </r>
  <r>
    <n v="260"/>
    <s v="https://www.rev.com/blog/transcripts/united-kingdom-coronavirus-briefing-transcript-april-16"/>
    <m/>
    <s v="Dominic Raab: (22:05);Thanks. Well, so first of all, the coronavirus doesn’t apply, doesn’t spread in a uniform, consistent way and so your absolutely right, we’ve made progress. I think Patrick and Chris have set that out, but in terms of care homes, we’re absolutely gripping this."/>
    <s v="Dominic Raab"/>
    <s v="Government"/>
    <x v="0"/>
    <s v="Central govt"/>
    <s v="N/A"/>
    <s v="N/A"/>
    <s v="UK"/>
    <s v="Thanks. Well, so first of all, the coronavirus doesn’t apply, doesn’t spread in a uniform, consistent way and so your absolutely right, we’ve made progress. I think Patrick and Chris have set that out, but in terms of care homes, we’re absolutely gripping this."/>
    <n v="0"/>
    <n v="0"/>
    <n v="0"/>
    <n v="0"/>
    <n v="1"/>
    <n v="0"/>
    <x v="1"/>
    <n v="0"/>
    <n v="0"/>
    <n v="0"/>
    <n v="0"/>
    <n v="0"/>
    <n v="283"/>
    <s v="Apr 16, 2020"/>
    <x v="2"/>
    <d v="1899-12-30T00:22:05"/>
    <d v="1899-12-30T00:22:05"/>
    <d v="1899-12-30T00:17:54"/>
    <b v="0"/>
    <d v="1899-12-30T00:00:16"/>
    <b v="0"/>
    <n v="44"/>
    <n v="165"/>
    <d v="1899-12-30T00:00:15"/>
    <d v="1899-12-30T00:39:59"/>
  </r>
  <r>
    <n v="261"/>
    <s v="https://www.rev.com/blog/transcripts/united-kingdom-coronavirus-briefing-transcript-april-16"/>
    <m/>
    <s v="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s v="Dominic Raab"/>
    <s v="Government"/>
    <x v="0"/>
    <s v="Central govt"/>
    <s v="N/A"/>
    <s v="N/A"/>
    <s v="UK"/>
    <s v="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n v="0"/>
    <n v="0"/>
    <n v="0"/>
    <n v="0"/>
    <n v="2"/>
    <n v="1"/>
    <x v="1"/>
    <n v="0"/>
    <n v="0"/>
    <n v="0"/>
    <n v="2"/>
    <n v="0"/>
    <n v="334"/>
    <s v="Apr 16, 2020"/>
    <x v="2"/>
    <d v="1899-12-30T00:22:21"/>
    <d v="1899-12-30T00:22:05"/>
    <d v="1899-12-30T00:17:54"/>
    <b v="0"/>
    <d v="1899-12-30T00:00:17"/>
    <b v="0"/>
    <n v="55"/>
    <n v="194"/>
    <d v="1899-12-30T00:00:19"/>
    <d v="1899-12-30T00:39:59"/>
  </r>
  <r>
    <n v="262"/>
    <s v="https://www.rev.com/blog/transcripts/united-kingdom-coronavirus-briefing-transcript-april-16"/>
    <m/>
    <s v="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s v="Dominic Raab"/>
    <s v="Government"/>
    <x v="0"/>
    <s v="Central govt"/>
    <s v="N/A"/>
    <s v="N/A"/>
    <s v="UK"/>
    <s v="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n v="0"/>
    <n v="0"/>
    <n v="0"/>
    <n v="0"/>
    <n v="2"/>
    <n v="1"/>
    <x v="1"/>
    <n v="0"/>
    <n v="0"/>
    <n v="0"/>
    <n v="0"/>
    <n v="0"/>
    <n v="390"/>
    <s v="Apr 16, 2020"/>
    <x v="2"/>
    <d v="1899-12-30T00:22:38"/>
    <d v="1899-12-30T00:22:05"/>
    <d v="1899-12-30T00:17:54"/>
    <b v="0"/>
    <d v="1899-12-30T00:00:23"/>
    <b v="0"/>
    <n v="58"/>
    <n v="151"/>
    <d v="1899-12-30T00:00:20"/>
    <d v="1899-12-30T00:39:59"/>
  </r>
  <r>
    <n v="263"/>
    <s v="https://www.rev.com/blog/transcripts/united-kingdom-coronavirus-briefing-transcript-april-16"/>
    <m/>
    <s v="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s v="Dominic Raab"/>
    <s v="Government"/>
    <x v="0"/>
    <s v="Central govt"/>
    <s v="N/A"/>
    <s v="N/A"/>
    <s v="UK"/>
    <s v="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n v="0"/>
    <n v="0"/>
    <n v="0"/>
    <n v="0"/>
    <n v="1"/>
    <n v="0"/>
    <x v="1"/>
    <n v="0"/>
    <n v="0"/>
    <n v="0"/>
    <n v="0"/>
    <n v="0"/>
    <n v="376"/>
    <s v="Apr 16, 2020"/>
    <x v="2"/>
    <d v="1899-12-30T00:23:01"/>
    <d v="1899-12-30T00:22:05"/>
    <d v="1899-12-30T00:17:54"/>
    <b v="0"/>
    <d v="1899-12-30T00:00:24"/>
    <b v="0"/>
    <n v="61"/>
    <n v="152"/>
    <d v="1899-12-30T00:00:21"/>
    <d v="1899-12-30T00:39:59"/>
  </r>
  <r>
    <n v="264"/>
    <s v="https://www.rev.com/blog/transcripts/united-kingdom-coronavirus-briefing-transcript-april-16"/>
    <m/>
    <s v="Dominic Raab: (23:25);I think Patrick were you… Did you get the second one? Or, was that Chris?"/>
    <s v="Dominic Raab"/>
    <s v="Government"/>
    <x v="0"/>
    <s v="Central govt"/>
    <s v="N/A"/>
    <s v="N/A"/>
    <s v="UK"/>
    <s v="I think Patrick were you… Did you get the second one? Or, was that Chris?"/>
    <n v="0"/>
    <n v="0"/>
    <n v="0"/>
    <n v="0"/>
    <n v="0"/>
    <n v="0"/>
    <x v="1"/>
    <n v="0"/>
    <n v="0"/>
    <n v="0"/>
    <n v="0"/>
    <n v="0"/>
    <n v="95"/>
    <s v="Apr 16, 2020"/>
    <x v="2"/>
    <d v="1899-12-30T00:23:25"/>
    <d v="1899-12-30T00:22:05"/>
    <d v="1899-12-30T00:17:54"/>
    <b v="0"/>
    <d v="1899-12-30T00:00:03"/>
    <b v="0"/>
    <n v="15"/>
    <n v="300"/>
    <d v="1899-12-30T00:00:05"/>
    <d v="1899-12-30T00:39:59"/>
  </r>
  <r>
    <n v="265"/>
    <s v="https://www.rev.com/blog/transcripts/united-kingdom-coronavirus-briefing-transcript-april-16"/>
    <m/>
    <s v="Patrick Vallance: (23:28);I think-"/>
    <s v="Patrick Vallance"/>
    <s v="Government"/>
    <x v="0"/>
    <s v="Central govt"/>
    <s v="N/A"/>
    <s v="N/A"/>
    <s v="UK"/>
    <s v="I think-"/>
    <n v="0"/>
    <n v="0"/>
    <n v="0"/>
    <n v="0"/>
    <n v="0"/>
    <n v="0"/>
    <x v="1"/>
    <n v="0"/>
    <n v="0"/>
    <n v="0"/>
    <n v="0"/>
    <n v="0"/>
    <n v="34"/>
    <s v="Apr 16, 2020"/>
    <x v="2"/>
    <d v="1899-12-30T00:23:28"/>
    <d v="1899-12-30T00:23:28"/>
    <d v="1899-12-30T00:15:18"/>
    <b v="0"/>
    <d v="1899-12-30T00:00:01"/>
    <b v="0"/>
    <n v="2"/>
    <n v="120"/>
    <d v="1899-12-30T00:00:00"/>
    <d v="1899-12-30T00:39:59"/>
  </r>
  <r>
    <n v="266"/>
    <s v="https://www.rev.com/blog/transcripts/united-kingdom-coronavirus-briefing-transcript-april-16"/>
    <m/>
    <s v="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s v="Chris Whitty"/>
    <s v="Department of Health and Social Care (DHSC)"/>
    <x v="0"/>
    <s v="Health"/>
    <s v="N/A"/>
    <s v="N/A"/>
    <s v="England"/>
    <s v="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n v="0"/>
    <n v="0"/>
    <n v="0"/>
    <n v="0"/>
    <n v="0"/>
    <n v="0"/>
    <x v="1"/>
    <n v="0"/>
    <n v="0"/>
    <n v="0"/>
    <n v="0"/>
    <n v="0"/>
    <n v="358"/>
    <s v="Apr 16, 2020"/>
    <x v="2"/>
    <d v="1899-12-30T00:23:29"/>
    <d v="1899-12-30T00:23:29"/>
    <d v="1899-12-30T00:15:40"/>
    <b v="0"/>
    <d v="1899-12-30T00:00:20"/>
    <b v="0"/>
    <n v="60"/>
    <n v="180"/>
    <d v="1899-12-30T00:00:21"/>
    <d v="1899-12-30T00:39:59"/>
  </r>
  <r>
    <n v="267"/>
    <s v="https://www.rev.com/blog/transcripts/united-kingdom-coronavirus-briefing-transcript-april-16"/>
    <m/>
    <s v="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s v="Chris Whitty"/>
    <s v="Department of Health and Social Care (DHSC)"/>
    <x v="0"/>
    <s v="Health"/>
    <s v="N/A"/>
    <s v="N/A"/>
    <s v="England"/>
    <s v="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n v="0"/>
    <n v="0"/>
    <n v="0"/>
    <n v="0"/>
    <n v="0"/>
    <n v="0"/>
    <x v="2"/>
    <n v="0"/>
    <n v="0"/>
    <n v="0"/>
    <n v="0"/>
    <n v="0"/>
    <n v="366"/>
    <s v="Apr 16, 2020"/>
    <x v="2"/>
    <d v="1899-12-30T00:23:49"/>
    <d v="1899-12-30T00:23:29"/>
    <d v="1899-12-30T00:15:40"/>
    <b v="0"/>
    <d v="1899-12-30T00:00:19"/>
    <b v="0"/>
    <n v="62"/>
    <n v="196"/>
    <d v="1899-12-30T00:00:22"/>
    <d v="1899-12-30T00:39:59"/>
  </r>
  <r>
    <n v="268"/>
    <s v="https://www.rev.com/blog/transcripts/united-kingdom-coronavirus-briefing-transcript-april-16"/>
    <m/>
    <s v="Chris Whitty: (24:08);But the two other forms are indirect deaths because the NHS is reoriented towards COVID-19 and therefore less able to do other things that are not necessarily so urgent, but are very important."/>
    <s v="Chris Whitty"/>
    <s v="Department of Health and Social Care (DHSC)"/>
    <x v="0"/>
    <s v="Health"/>
    <s v="N/A"/>
    <s v="N/A"/>
    <s v="England"/>
    <s v="But the two other forms are indirect deaths because the NHS is reoriented towards COVID-19 and therefore less able to do other things that are not necessarily so urgent, but are very important."/>
    <n v="0"/>
    <n v="0"/>
    <n v="0"/>
    <n v="0"/>
    <n v="0"/>
    <n v="0"/>
    <x v="0"/>
    <n v="0"/>
    <n v="0"/>
    <n v="0"/>
    <n v="0"/>
    <n v="0"/>
    <n v="215"/>
    <s v="Apr 16, 2020"/>
    <x v="2"/>
    <d v="1899-12-30T00:24:08"/>
    <d v="1899-12-30T00:23:29"/>
    <d v="1899-12-30T00:15:40"/>
    <b v="0"/>
    <d v="1899-12-30T00:00:14"/>
    <b v="0"/>
    <n v="33"/>
    <n v="141"/>
    <d v="1899-12-30T00:00:11"/>
    <d v="1899-12-30T00:39:59"/>
  </r>
  <r>
    <n v="269"/>
    <s v="https://www.rev.com/blog/transcripts/united-kingdom-coronavirus-briefing-transcript-april-16"/>
    <m/>
    <s v="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s v="Chris Whitty"/>
    <s v="Department of Health and Social Care (DHSC)"/>
    <x v="0"/>
    <s v="Health"/>
    <s v="N/A"/>
    <s v="N/A"/>
    <s v="England"/>
    <s v="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n v="0"/>
    <n v="0"/>
    <n v="0"/>
    <n v="0"/>
    <n v="0"/>
    <n v="0"/>
    <x v="1"/>
    <n v="0"/>
    <n v="0"/>
    <n v="0"/>
    <n v="0"/>
    <n v="0"/>
    <n v="335"/>
    <s v="Apr 16, 2020"/>
    <x v="2"/>
    <d v="1899-12-30T00:24:22"/>
    <d v="1899-12-30T00:23:29"/>
    <d v="1899-12-30T00:15:40"/>
    <b v="0"/>
    <d v="1899-12-30T00:00:20"/>
    <b v="0"/>
    <n v="57"/>
    <n v="171"/>
    <d v="1899-12-30T00:00:20"/>
    <d v="1899-12-30T00:39:59"/>
  </r>
  <r>
    <n v="270"/>
    <s v="https://www.rev.com/blog/transcripts/united-kingdom-coronavirus-briefing-transcript-april-16"/>
    <m/>
    <s v="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s v="Chris Whitty"/>
    <s v="Department of Health and Social Care (DHSC)"/>
    <x v="0"/>
    <s v="Health"/>
    <s v="N/A"/>
    <s v="N/A"/>
    <s v="England"/>
    <s v="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n v="0"/>
    <n v="0"/>
    <n v="0"/>
    <n v="0"/>
    <n v="0"/>
    <n v="0"/>
    <x v="0"/>
    <n v="0"/>
    <n v="0"/>
    <n v="0"/>
    <n v="0"/>
    <n v="0"/>
    <n v="357"/>
    <s v="Apr 16, 2020"/>
    <x v="2"/>
    <d v="1899-12-30T00:24:42"/>
    <d v="1899-12-30T00:23:29"/>
    <d v="1899-12-30T00:15:40"/>
    <b v="0"/>
    <d v="1899-12-30T00:00:19"/>
    <b v="0"/>
    <n v="61"/>
    <n v="193"/>
    <d v="1899-12-30T00:00:21"/>
    <d v="1899-12-30T00:39:59"/>
  </r>
  <r>
    <n v="271"/>
    <s v="https://www.rev.com/blog/transcripts/united-kingdom-coronavirus-briefing-transcript-april-16"/>
    <m/>
    <s v="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s v="Patrick Vallance"/>
    <s v="Government"/>
    <x v="0"/>
    <s v="Central govt"/>
    <s v="N/A"/>
    <s v="N/A"/>
    <s v="UK"/>
    <s v="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n v="0"/>
    <n v="0"/>
    <n v="0"/>
    <n v="0"/>
    <n v="0"/>
    <n v="0"/>
    <x v="1"/>
    <n v="0"/>
    <n v="0"/>
    <n v="0"/>
    <n v="0"/>
    <n v="1"/>
    <n v="411"/>
    <s v="Apr 16, 2020"/>
    <x v="2"/>
    <d v="1899-12-30T00:25:01"/>
    <d v="1899-12-30T00:25:01"/>
    <d v="1899-12-30T00:13:45"/>
    <b v="0"/>
    <d v="1899-12-30T00:00:20"/>
    <b v="0"/>
    <n v="77"/>
    <n v="231"/>
    <d v="1899-12-30T00:00:27"/>
    <d v="1899-12-30T00:39:59"/>
  </r>
  <r>
    <n v="272"/>
    <s v="https://www.rev.com/blog/transcripts/united-kingdom-coronavirus-briefing-transcript-april-16"/>
    <m/>
    <s v="Patrick Vallance: (25:21);So those two things are not in conflict at the moment, but yes, we do absolutely look at those longterm consequences and modeling maps and thinking about what the implications of that is."/>
    <s v="Patrick Vallance"/>
    <s v="Government"/>
    <x v="0"/>
    <s v="Central govt"/>
    <s v="N/A"/>
    <s v="N/A"/>
    <s v="UK"/>
    <s v="So those two things are not in conflict at the moment, but yes, we do absolutely look at those longterm consequences and modeling maps and thinking about what the implications of that is."/>
    <n v="0"/>
    <n v="0"/>
    <n v="0"/>
    <n v="0"/>
    <n v="0"/>
    <n v="0"/>
    <x v="1"/>
    <n v="0"/>
    <n v="0"/>
    <n v="0"/>
    <n v="0"/>
    <n v="0"/>
    <n v="213"/>
    <s v="Apr 16, 2020"/>
    <x v="2"/>
    <d v="1899-12-30T00:25:21"/>
    <d v="1899-12-30T00:25:01"/>
    <d v="1899-12-30T00:13:45"/>
    <b v="0"/>
    <d v="1899-12-30T00:00:10"/>
    <b v="0"/>
    <n v="33"/>
    <n v="198"/>
    <d v="1899-12-30T00:00:11"/>
    <d v="1899-12-30T00:39:59"/>
  </r>
  <r>
    <n v="273"/>
    <s v="https://www.rev.com/blog/transcripts/united-kingdom-coronavirus-briefing-transcript-april-16"/>
    <m/>
    <s v="Dominic Raab: (25:31);And would you like to come back on any of that?"/>
    <s v="Dominic Raab"/>
    <s v="Government"/>
    <x v="0"/>
    <s v="Central govt"/>
    <s v="N/A"/>
    <s v="N/A"/>
    <s v="UK"/>
    <s v="And would you like to come back on any of that?"/>
    <n v="0"/>
    <n v="0"/>
    <n v="0"/>
    <n v="0"/>
    <n v="0"/>
    <n v="0"/>
    <x v="1"/>
    <n v="0"/>
    <n v="0"/>
    <n v="0"/>
    <n v="0"/>
    <n v="0"/>
    <n v="69"/>
    <s v="Apr 16, 2020"/>
    <x v="2"/>
    <d v="1899-12-30T00:25:31"/>
    <d v="1899-12-30T00:25:31"/>
    <d v="1899-12-30T00:14:28"/>
    <b v="0"/>
    <d v="1899-12-30T00:00:03"/>
    <b v="0"/>
    <n v="11"/>
    <n v="220"/>
    <d v="1899-12-30T00:00:03"/>
    <d v="1899-12-30T00:39:59"/>
  </r>
  <r>
    <n v="274"/>
    <s v="https://www.rev.com/blog/transcripts/united-kingdom-coronavirus-briefing-transcript-april-16"/>
    <m/>
    <s v="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s v="Ben Kentish"/>
    <s v="LBC"/>
    <x v="2"/>
    <s v="Radio"/>
    <s v="Politics"/>
    <s v="Regional"/>
    <s v="London"/>
    <s v="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n v="0"/>
    <n v="0"/>
    <n v="0"/>
    <n v="0"/>
    <n v="1"/>
    <n v="1"/>
    <x v="1"/>
    <n v="0"/>
    <n v="0"/>
    <n v="0"/>
    <n v="0"/>
    <n v="0"/>
    <n v="341"/>
    <s v="Apr 16, 2020"/>
    <x v="2"/>
    <d v="1899-12-30T00:25:34"/>
    <d v="1899-12-30T00:25:34"/>
    <d v="1899-12-30T00:00:00"/>
    <b v="0"/>
    <d v="1899-12-30T00:00:16"/>
    <b v="0"/>
    <n v="57"/>
    <n v="214"/>
    <d v="1899-12-30T00:00:20"/>
    <d v="1899-12-30T00:39:59"/>
  </r>
  <r>
    <n v="275"/>
    <s v="https://www.rev.com/blog/transcripts/united-kingdom-coronavirus-briefing-transcript-april-16"/>
    <m/>
    <s v="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s v="Dominic Raab"/>
    <s v="Government"/>
    <x v="0"/>
    <s v="Central govt"/>
    <s v="N/A"/>
    <s v="N/A"/>
    <s v="UK"/>
    <s v="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n v="0"/>
    <n v="0"/>
    <n v="0"/>
    <n v="0"/>
    <n v="0"/>
    <n v="0"/>
    <x v="1"/>
    <n v="0"/>
    <n v="0"/>
    <n v="0"/>
    <n v="1"/>
    <n v="0"/>
    <n v="612"/>
    <s v="Apr 16, 2020"/>
    <x v="2"/>
    <d v="1899-12-30T00:25:50"/>
    <d v="1899-12-30T00:25:50"/>
    <d v="1899-12-30T00:14:09"/>
    <b v="0"/>
    <d v="1899-12-30T00:00:33"/>
    <b v="0"/>
    <n v="108"/>
    <n v="196"/>
    <d v="1899-12-30T00:00:38"/>
    <d v="1899-12-30T00:39:59"/>
  </r>
  <r>
    <n v="276"/>
    <s v="https://www.rev.com/blog/transcripts/united-kingdom-coronavirus-briefing-transcript-april-16"/>
    <m/>
    <s v="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s v="Dominic Yeatman"/>
    <s v="Metro"/>
    <x v="2"/>
    <s v="Newspaper"/>
    <s v="General"/>
    <s v="National"/>
    <s v="UK"/>
    <s v="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n v="0"/>
    <n v="0"/>
    <n v="0"/>
    <n v="0"/>
    <n v="0"/>
    <n v="0"/>
    <x v="1"/>
    <n v="0"/>
    <n v="0"/>
    <n v="0"/>
    <n v="0"/>
    <n v="0"/>
    <n v="518"/>
    <s v="Apr 16, 2020"/>
    <x v="2"/>
    <d v="1899-12-30T00:26:23"/>
    <d v="1899-12-30T00:26:23"/>
    <d v="1899-12-30T00:03:08"/>
    <b v="0"/>
    <d v="1899-12-30T00:00:34"/>
    <b v="0"/>
    <n v="85"/>
    <n v="150"/>
    <d v="1899-12-30T00:00:30"/>
    <d v="1899-12-30T00:39:59"/>
  </r>
  <r>
    <n v="277"/>
    <s v="https://www.rev.com/blog/transcripts/united-kingdom-coronavirus-briefing-transcript-april-16"/>
    <m/>
    <s v="Dominic Raab: (26:57);Well, I don’t think the data internationally and Patrick talked through some of it, which shows the international comparisons would bear that out. But I haven’t heard and seen the direct comment, so I’ll pass judgment for the moment on that."/>
    <s v="Dominic Raab"/>
    <s v="Government"/>
    <x v="0"/>
    <s v="Central govt"/>
    <s v="N/A"/>
    <s v="N/A"/>
    <s v="UK"/>
    <s v="Well, I don’t think the data internationally and Patrick talked through some of it, which shows the international comparisons would bear that out. But I haven’t heard and seen the direct comment, so I’ll pass judgment for the moment on that."/>
    <n v="0"/>
    <n v="0"/>
    <n v="0"/>
    <n v="0"/>
    <n v="0"/>
    <n v="0"/>
    <x v="1"/>
    <n v="0"/>
    <n v="0"/>
    <n v="0"/>
    <n v="0"/>
    <n v="0"/>
    <n v="263"/>
    <s v="Apr 16, 2020"/>
    <x v="2"/>
    <d v="1899-12-30T00:26:57"/>
    <d v="1899-12-30T00:26:57"/>
    <d v="1899-12-30T00:13:02"/>
    <b v="0"/>
    <d v="1899-12-30T00:00:13"/>
    <b v="0"/>
    <n v="41"/>
    <n v="189"/>
    <d v="1899-12-30T00:00:14"/>
    <d v="1899-12-30T00:39:59"/>
  </r>
  <r>
    <n v="278"/>
    <s v="https://www.rev.com/blog/transcripts/united-kingdom-coronavirus-briefing-transcript-april-16"/>
    <m/>
    <s v="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s v="Dominic Raab"/>
    <s v="Government"/>
    <x v="0"/>
    <s v="Central govt"/>
    <s v="N/A"/>
    <s v="N/A"/>
    <s v="UK"/>
    <s v="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n v="0"/>
    <n v="0"/>
    <n v="0"/>
    <n v="0"/>
    <n v="0"/>
    <n v="0"/>
    <x v="1"/>
    <n v="0"/>
    <n v="0"/>
    <n v="0"/>
    <n v="0"/>
    <n v="0"/>
    <n v="340"/>
    <s v="Apr 16, 2020"/>
    <x v="2"/>
    <d v="1899-12-30T00:27:10"/>
    <d v="1899-12-30T00:26:57"/>
    <d v="1899-12-30T00:13:02"/>
    <b v="0"/>
    <d v="1899-12-30T00:00:18"/>
    <b v="0"/>
    <n v="58"/>
    <n v="193"/>
    <d v="1899-12-30T00:00:20"/>
    <d v="1899-12-30T00:39:59"/>
  </r>
  <r>
    <n v="279"/>
    <s v="https://www.rev.com/blog/transcripts/united-kingdom-coronavirus-briefing-transcript-april-16"/>
    <m/>
    <s v="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
    <s v="Dominic Raab"/>
    <s v="Government"/>
    <x v="0"/>
    <s v="Central govt"/>
    <s v="N/A"/>
    <s v="N/A"/>
    <s v="UK"/>
    <s v="And the reason that we need to do that is based on the five principles that I set out. How do we do this in a reliable way, which protects the NHS at the same time as allowing us to ease up on the economy and engage more in the kind of social activities that people want to?"/>
    <n v="0"/>
    <n v="0"/>
    <n v="0"/>
    <n v="0"/>
    <n v="0"/>
    <n v="0"/>
    <x v="0"/>
    <n v="0"/>
    <n v="0"/>
    <n v="0"/>
    <n v="0"/>
    <n v="0"/>
    <n v="296"/>
    <s v="Apr 16, 2020"/>
    <x v="2"/>
    <d v="1899-12-30T00:27:28"/>
    <d v="1899-12-30T00:26:57"/>
    <d v="1899-12-30T00:13:02"/>
    <b v="0"/>
    <d v="1899-12-30T00:00:20"/>
    <b v="0"/>
    <n v="58"/>
    <n v="174"/>
    <d v="1899-12-30T00:00:20"/>
    <d v="1899-12-30T00:39:59"/>
  </r>
  <r>
    <n v="280"/>
    <s v="https://www.rev.com/blog/transcripts/united-kingdom-coronavirus-briefing-transcript-april-16"/>
    <m/>
    <s v="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s v="Patrick Vallance"/>
    <s v="Government"/>
    <x v="0"/>
    <s v="Central govt"/>
    <s v="N/A"/>
    <s v="N/A"/>
    <s v="UK"/>
    <s v="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n v="0"/>
    <n v="0"/>
    <n v="0"/>
    <n v="0"/>
    <n v="0"/>
    <n v="0"/>
    <x v="1"/>
    <n v="0"/>
    <n v="0"/>
    <n v="0"/>
    <n v="0"/>
    <n v="0"/>
    <n v="478"/>
    <s v="Apr 16, 2020"/>
    <x v="2"/>
    <d v="1899-12-30T00:27:48"/>
    <d v="1899-12-30T00:27:48"/>
    <d v="1899-12-30T00:10:58"/>
    <b v="0"/>
    <d v="1899-12-30T00:00:27"/>
    <b v="0"/>
    <n v="76"/>
    <n v="169"/>
    <d v="1899-12-30T00:00:27"/>
    <d v="1899-12-30T00:39:59"/>
  </r>
  <r>
    <n v="281"/>
    <s v="https://www.rev.com/blog/transcripts/united-kingdom-coronavirus-briefing-transcript-april-16"/>
    <m/>
    <s v="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s v="Patrick Vallance"/>
    <s v="Government"/>
    <x v="0"/>
    <s v="Central govt"/>
    <s v="N/A"/>
    <s v="N/A"/>
    <s v="UK"/>
    <s v="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n v="0"/>
    <n v="0"/>
    <n v="0"/>
    <n v="0"/>
    <n v="0"/>
    <n v="0"/>
    <x v="1"/>
    <n v="0"/>
    <n v="0"/>
    <n v="0"/>
    <n v="0"/>
    <n v="0"/>
    <n v="587"/>
    <s v="Apr 16, 2020"/>
    <x v="2"/>
    <d v="1899-12-30T00:28:15"/>
    <d v="1899-12-30T00:27:48"/>
    <d v="1899-12-30T00:10:58"/>
    <b v="0"/>
    <d v="1899-12-30T00:00:36"/>
    <b v="0"/>
    <n v="100"/>
    <n v="167"/>
    <d v="1899-12-30T00:00:35"/>
    <d v="1899-12-30T00:39:59"/>
  </r>
  <r>
    <n v="282"/>
    <s v="https://www.rev.com/blog/transcripts/united-kingdom-coronavirus-briefing-transcript-april-16"/>
    <m/>
    <s v="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s v="Patrick Vallance"/>
    <s v="Government"/>
    <x v="0"/>
    <s v="Central govt"/>
    <s v="N/A"/>
    <s v="N/A"/>
    <s v="UK"/>
    <s v="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n v="0"/>
    <n v="0"/>
    <n v="0"/>
    <n v="0"/>
    <n v="0"/>
    <n v="0"/>
    <x v="1"/>
    <n v="0"/>
    <n v="0"/>
    <n v="0"/>
    <n v="0"/>
    <n v="0"/>
    <n v="521"/>
    <s v="Apr 16, 2020"/>
    <x v="2"/>
    <d v="1899-12-30T00:28:51"/>
    <d v="1899-12-30T00:27:48"/>
    <d v="1899-12-30T00:10:58"/>
    <b v="0"/>
    <d v="1899-12-30T00:00:29"/>
    <b v="0"/>
    <n v="88"/>
    <n v="182"/>
    <d v="1899-12-30T00:00:31"/>
    <d v="1899-12-30T00:39:59"/>
  </r>
  <r>
    <n v="283"/>
    <s v="https://www.rev.com/blog/transcripts/united-kingdom-coronavirus-briefing-transcript-april-16"/>
    <m/>
    <s v="Patrick Vallance: (29:20);But vaccines and therapeutics are now being very actively looked at right the way across the world, including in the UK."/>
    <s v="Patrick Vallance"/>
    <s v="Government"/>
    <x v="0"/>
    <s v="Central govt"/>
    <s v="N/A"/>
    <s v="N/A"/>
    <s v="UK"/>
    <s v="But vaccines and therapeutics are now being very actively looked at right the way across the world, including in the UK."/>
    <n v="0"/>
    <n v="0"/>
    <n v="0"/>
    <n v="0"/>
    <n v="0"/>
    <n v="0"/>
    <x v="1"/>
    <n v="0"/>
    <n v="0"/>
    <n v="0"/>
    <n v="0"/>
    <n v="0"/>
    <n v="146"/>
    <s v="Apr 16, 2020"/>
    <x v="2"/>
    <d v="1899-12-30T00:29:20"/>
    <d v="1899-12-30T00:27:48"/>
    <d v="1899-12-30T00:10:58"/>
    <b v="0"/>
    <d v="1899-12-30T00:00:08"/>
    <b v="0"/>
    <n v="21"/>
    <n v="157"/>
    <d v="1899-12-30T00:00:07"/>
    <d v="1899-12-30T00:39:59"/>
  </r>
  <r>
    <n v="284"/>
    <s v="https://www.rev.com/blog/transcripts/united-kingdom-coronavirus-briefing-transcript-april-16"/>
    <m/>
    <s v="Dominic Raab: (29:28);Dominic, would you like to follow- up on that?"/>
    <s v="Dominic Raab"/>
    <s v="Government"/>
    <x v="0"/>
    <s v="Central govt"/>
    <s v="N/A"/>
    <s v="N/A"/>
    <s v="UK"/>
    <s v="Dominic, would you like to follow- up on that?"/>
    <n v="0"/>
    <n v="0"/>
    <n v="0"/>
    <n v="0"/>
    <n v="0"/>
    <n v="0"/>
    <x v="1"/>
    <n v="0"/>
    <n v="0"/>
    <n v="0"/>
    <n v="0"/>
    <n v="0"/>
    <n v="68"/>
    <s v="Apr 16, 2020"/>
    <x v="2"/>
    <d v="1899-12-30T00:29:28"/>
    <d v="1899-12-30T00:29:28"/>
    <d v="1899-12-30T00:10:31"/>
    <b v="0"/>
    <d v="1899-12-30T00:00:03"/>
    <b v="0"/>
    <n v="9"/>
    <n v="180"/>
    <d v="1899-12-30T00:00:03"/>
    <d v="1899-12-30T00:39:59"/>
  </r>
  <r>
    <n v="285"/>
    <s v="https://www.rev.com/blog/transcripts/united-kingdom-coronavirus-briefing-transcript-april-16"/>
    <m/>
    <s v="Dominic Yeatman: (29:31);Thank you. And just in terms of lifting the lockdown, can you give us some idea of how many daily tests will have to be available before community testing can begin?"/>
    <s v="Dominic Yeatman"/>
    <s v="Metro"/>
    <x v="2"/>
    <s v="Newspaper"/>
    <s v="General"/>
    <s v="National"/>
    <s v="UK"/>
    <s v="Thank you. And just in terms of lifting the lockdown, can you give us some idea of how many daily tests will have to be available before community testing can begin?"/>
    <n v="0"/>
    <n v="0"/>
    <n v="0"/>
    <n v="0"/>
    <n v="0"/>
    <n v="0"/>
    <x v="1"/>
    <n v="0"/>
    <n v="0"/>
    <n v="0"/>
    <n v="2"/>
    <n v="1"/>
    <n v="190"/>
    <s v="Apr 16, 2020"/>
    <x v="2"/>
    <d v="1899-12-30T00:29:31"/>
    <d v="1899-12-30T00:29:31"/>
    <d v="1899-12-30T00:00:00"/>
    <b v="0"/>
    <d v="1899-12-30T00:00:13"/>
    <b v="0"/>
    <n v="31"/>
    <n v="143"/>
    <d v="1899-12-30T00:00:11"/>
    <d v="1899-12-30T00:39:59"/>
  </r>
  <r>
    <n v="286"/>
    <s v="https://www.rev.com/blog/transcripts/united-kingdom-coronavirus-briefing-transcript-april-16"/>
    <m/>
    <s v="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s v="Dominic Raab"/>
    <s v="Government"/>
    <x v="0"/>
    <s v="Central govt"/>
    <s v="N/A"/>
    <s v="N/A"/>
    <s v="UK"/>
    <s v="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n v="0"/>
    <n v="0"/>
    <n v="0"/>
    <n v="1"/>
    <n v="0"/>
    <n v="0"/>
    <x v="1"/>
    <n v="0"/>
    <n v="0"/>
    <n v="0"/>
    <n v="1"/>
    <n v="0"/>
    <n v="510"/>
    <s v="Apr 16, 2020"/>
    <x v="2"/>
    <d v="1899-12-30T00:29:44"/>
    <d v="1899-12-30T00:29:44"/>
    <d v="1899-12-30T00:10:15"/>
    <b v="0"/>
    <d v="1899-12-30T00:00:28"/>
    <b v="0"/>
    <n v="95"/>
    <n v="204"/>
    <d v="1899-12-30T00:00:34"/>
    <d v="1899-12-30T00:39:59"/>
  </r>
  <r>
    <n v="287"/>
    <s v="https://www.rev.com/blog/transcripts/united-kingdom-coronavirus-briefing-transcript-april-16"/>
    <m/>
    <s v="Dominic Raab: (30:12);Chris, I don’t know whether you want to say anything further?"/>
    <s v="Dominic Raab"/>
    <s v="Government"/>
    <x v="0"/>
    <s v="Central govt"/>
    <s v="N/A"/>
    <s v="N/A"/>
    <s v="UK"/>
    <s v="Chris, I don’t know whether you want to say anything further?"/>
    <n v="0"/>
    <n v="0"/>
    <n v="0"/>
    <n v="0"/>
    <n v="0"/>
    <n v="0"/>
    <x v="1"/>
    <n v="0"/>
    <n v="0"/>
    <n v="0"/>
    <n v="0"/>
    <n v="0"/>
    <n v="83"/>
    <s v="Apr 16, 2020"/>
    <x v="2"/>
    <d v="1899-12-30T00:30:12"/>
    <d v="1899-12-30T00:29:44"/>
    <d v="1899-12-30T00:10:15"/>
    <b v="0"/>
    <d v="1899-12-30T00:00:01"/>
    <b v="0"/>
    <n v="11"/>
    <n v="660"/>
    <d v="1899-12-30T00:00:03"/>
    <d v="1899-12-30T00:39:59"/>
  </r>
  <r>
    <n v="288"/>
    <s v="https://www.rev.com/blog/transcripts/united-kingdom-coronavirus-briefing-transcript-april-16"/>
    <m/>
    <s v="Chris Whitty: (30:13);No. I think that’s exactly the right thing to say."/>
    <s v="Chris Whitty"/>
    <s v="Department of Health and Social Care (DHSC)"/>
    <x v="0"/>
    <s v="Health"/>
    <s v="N/A"/>
    <s v="N/A"/>
    <s v="England"/>
    <s v="No. I think that’s exactly the right thing to say."/>
    <n v="0"/>
    <n v="0"/>
    <n v="0"/>
    <n v="0"/>
    <n v="0"/>
    <n v="0"/>
    <x v="1"/>
    <n v="0"/>
    <n v="0"/>
    <n v="0"/>
    <n v="0"/>
    <n v="0"/>
    <n v="72"/>
    <s v="Apr 16, 2020"/>
    <x v="2"/>
    <d v="1899-12-30T00:30:13"/>
    <d v="1899-12-30T00:30:13"/>
    <d v="1899-12-30T00:08:56"/>
    <b v="0"/>
    <d v="1899-12-30T00:00:03"/>
    <b v="0"/>
    <n v="10"/>
    <n v="200"/>
    <d v="1899-12-30T00:00:03"/>
    <d v="1899-12-30T00:39:59"/>
  </r>
  <r>
    <n v="289"/>
    <s v="https://www.rev.com/blog/transcripts/united-kingdom-coronavirus-briefing-transcript-april-16"/>
    <m/>
    <s v="Dominic Raab: (30:16);Joe Murphy from the Evening Standard."/>
    <s v="Dominic Raab"/>
    <s v="Government"/>
    <x v="0"/>
    <s v="Central govt"/>
    <s v="N/A"/>
    <s v="N/A"/>
    <s v="UK"/>
    <s v="Joe Murphy from the Evening Standard."/>
    <n v="0"/>
    <n v="0"/>
    <n v="0"/>
    <n v="0"/>
    <n v="0"/>
    <n v="0"/>
    <x v="1"/>
    <n v="0"/>
    <n v="0"/>
    <n v="0"/>
    <n v="0"/>
    <n v="0"/>
    <n v="59"/>
    <s v="Apr 16, 2020"/>
    <x v="2"/>
    <d v="1899-12-30T00:30:16"/>
    <d v="1899-12-30T00:30:16"/>
    <d v="1899-12-30T00:09:43"/>
    <b v="0"/>
    <d v="1899-12-30T00:00:03"/>
    <b v="0"/>
    <n v="6"/>
    <n v="120"/>
    <d v="1899-12-30T00:00:02"/>
    <d v="1899-12-30T00:39:59"/>
  </r>
  <r>
    <n v="290"/>
    <s v="https://www.rev.com/blog/transcripts/united-kingdom-coronavirus-briefing-transcript-april-16"/>
    <m/>
    <s v="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s v="Joe Murphy"/>
    <s v="London Evening Standard"/>
    <x v="2"/>
    <s v="Newspaper"/>
    <s v="Politics"/>
    <s v="Regional"/>
    <s v="London"/>
    <s v="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n v="0"/>
    <n v="0"/>
    <n v="0"/>
    <n v="0"/>
    <n v="0"/>
    <n v="1"/>
    <x v="1"/>
    <n v="0"/>
    <n v="0"/>
    <n v="0"/>
    <n v="0"/>
    <n v="0"/>
    <n v="512"/>
    <s v="Apr 16, 2020"/>
    <x v="2"/>
    <d v="1899-12-30T00:30:19"/>
    <d v="1899-12-30T00:30:19"/>
    <d v="1899-12-30T00:01:38"/>
    <b v="0"/>
    <d v="1899-12-30T00:00:32"/>
    <b v="0"/>
    <n v="89"/>
    <n v="167"/>
    <d v="1899-12-30T00:00:31"/>
    <d v="1899-12-30T00:39:59"/>
  </r>
  <r>
    <n v="291"/>
    <s v="https://www.rev.com/blog/transcripts/united-kingdom-coronavirus-briefing-transcript-april-16"/>
    <m/>
    <s v="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s v="Patrick Vallance"/>
    <s v="Government"/>
    <x v="0"/>
    <s v="Central govt"/>
    <s v="N/A"/>
    <s v="N/A"/>
    <s v="UK"/>
    <s v="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n v="0"/>
    <n v="0"/>
    <n v="0"/>
    <n v="0"/>
    <n v="0"/>
    <n v="1"/>
    <x v="1"/>
    <n v="0"/>
    <n v="0"/>
    <n v="0"/>
    <n v="0"/>
    <n v="0"/>
    <n v="341"/>
    <s v="Apr 16, 2020"/>
    <x v="2"/>
    <d v="1899-12-30T00:30:51"/>
    <d v="1899-12-30T00:30:51"/>
    <d v="1899-12-30T00:07:55"/>
    <b v="0"/>
    <d v="1899-12-30T00:00:20"/>
    <b v="0"/>
    <n v="58"/>
    <n v="174"/>
    <d v="1899-12-30T00:00:20"/>
    <d v="1899-12-30T00:39:59"/>
  </r>
  <r>
    <n v="292"/>
    <s v="https://www.rev.com/blog/transcripts/united-kingdom-coronavirus-briefing-transcript-april-16"/>
    <m/>
    <s v="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s v="Patrick Vallance"/>
    <s v="Government"/>
    <x v="0"/>
    <s v="Central govt"/>
    <s v="N/A"/>
    <s v="N/A"/>
    <s v="UK"/>
    <s v="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n v="0"/>
    <n v="0"/>
    <n v="0"/>
    <n v="0"/>
    <n v="0"/>
    <n v="0"/>
    <x v="1"/>
    <n v="0"/>
    <n v="0"/>
    <n v="0"/>
    <n v="0"/>
    <n v="0"/>
    <n v="369"/>
    <s v="Apr 16, 2020"/>
    <x v="2"/>
    <d v="1899-12-30T00:31:11"/>
    <d v="1899-12-30T00:30:51"/>
    <d v="1899-12-30T00:07:55"/>
    <b v="0"/>
    <d v="1899-12-30T00:00:21"/>
    <b v="0"/>
    <n v="64"/>
    <n v="183"/>
    <d v="1899-12-30T00:00:22"/>
    <d v="1899-12-30T00:39:59"/>
  </r>
  <r>
    <n v="293"/>
    <s v="https://www.rev.com/blog/transcripts/united-kingdom-coronavirus-briefing-transcript-april-16"/>
    <m/>
    <s v="Dominic Raab: (31:32);Joe, would you like to come back on that?"/>
    <s v="Dominic Raab"/>
    <s v="Government"/>
    <x v="0"/>
    <s v="Central govt"/>
    <s v="N/A"/>
    <s v="N/A"/>
    <s v="UK"/>
    <s v="Joe, would you like to come back on that?"/>
    <n v="0"/>
    <n v="0"/>
    <n v="0"/>
    <n v="0"/>
    <n v="0"/>
    <n v="0"/>
    <x v="1"/>
    <n v="0"/>
    <n v="0"/>
    <n v="0"/>
    <n v="0"/>
    <n v="0"/>
    <n v="63"/>
    <s v="Apr 16, 2020"/>
    <x v="2"/>
    <d v="1899-12-30T00:31:32"/>
    <d v="1899-12-30T00:31:32"/>
    <d v="1899-12-30T00:08:27"/>
    <b v="0"/>
    <d v="1899-12-30T00:00:04"/>
    <b v="0"/>
    <n v="9"/>
    <n v="135"/>
    <d v="1899-12-30T00:00:03"/>
    <d v="1899-12-30T00:39:59"/>
  </r>
  <r>
    <n v="294"/>
    <s v="https://www.rev.com/blog/transcripts/united-kingdom-coronavirus-briefing-transcript-april-16"/>
    <m/>
    <s v="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s v="Joe Murphy"/>
    <s v="London Evening Standard"/>
    <x v="2"/>
    <s v="Newspaper"/>
    <s v="Politics"/>
    <s v="Regional"/>
    <s v="London"/>
    <s v="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n v="0"/>
    <n v="0"/>
    <n v="0"/>
    <n v="0"/>
    <n v="0"/>
    <n v="0"/>
    <x v="1"/>
    <n v="0"/>
    <n v="0"/>
    <n v="0"/>
    <n v="0"/>
    <n v="1"/>
    <n v="390"/>
    <s v="Apr 16, 2020"/>
    <x v="2"/>
    <d v="1899-12-30T00:31:36"/>
    <d v="1899-12-30T00:31:36"/>
    <d v="1899-12-30T00:00:21"/>
    <b v="0"/>
    <d v="1899-12-30T00:00:21"/>
    <b v="0"/>
    <n v="65"/>
    <n v="186"/>
    <d v="1899-12-30T00:00:23"/>
    <d v="1899-12-30T00:39:59"/>
  </r>
  <r>
    <n v="295"/>
    <s v="https://www.rev.com/blog/transcripts/united-kingdom-coronavirus-briefing-transcript-april-16"/>
    <m/>
    <s v="Joe Murphy: (31:57);Specifically, can we ask, when the government came to that conclusion, did it consider only the medical evidence about transmission or was it also taking into account the obvious fact that they’re aren’t at the moment, enough masks to go round to the public?"/>
    <s v="Joe Murphy"/>
    <s v="London Evening Standard"/>
    <x v="2"/>
    <s v="Newspaper"/>
    <s v="Politics"/>
    <s v="Regional"/>
    <s v="London"/>
    <s v="Specifically, can we ask, when the government came to that conclusion, did it consider only the medical evidence about transmission or was it also taking into account the obvious fact that they’re aren’t at the moment, enough masks to go round to the public?"/>
    <n v="0"/>
    <n v="0"/>
    <n v="0"/>
    <n v="0"/>
    <n v="0"/>
    <n v="0"/>
    <x v="1"/>
    <n v="0"/>
    <n v="0"/>
    <n v="0"/>
    <n v="0"/>
    <n v="0"/>
    <n v="278"/>
    <s v="Apr 16, 2020"/>
    <x v="2"/>
    <d v="1899-12-30T00:31:57"/>
    <d v="1899-12-30T00:31:36"/>
    <d v="1899-12-30T00:00:21"/>
    <b v="0"/>
    <d v="1899-12-30T00:00:15"/>
    <b v="0"/>
    <n v="44"/>
    <n v="176"/>
    <d v="1899-12-30T00:00:15"/>
    <d v="1899-12-30T00:39:59"/>
  </r>
  <r>
    <n v="296"/>
    <s v="https://www.rev.com/blog/transcripts/united-kingdom-coronavirus-briefing-transcript-april-16"/>
    <m/>
    <s v="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s v="Chris Whitty"/>
    <s v="Department of Health and Social Care (DHSC)"/>
    <x v="0"/>
    <s v="Health"/>
    <s v="N/A"/>
    <s v="N/A"/>
    <s v="England"/>
    <s v="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n v="0"/>
    <n v="0"/>
    <n v="0"/>
    <n v="0"/>
    <n v="0"/>
    <n v="0"/>
    <x v="1"/>
    <n v="0"/>
    <n v="0"/>
    <n v="0"/>
    <n v="0"/>
    <n v="0"/>
    <n v="326"/>
    <s v="Apr 16, 2020"/>
    <x v="2"/>
    <d v="1899-12-30T00:32:12"/>
    <d v="1899-12-30T00:32:12"/>
    <d v="1899-12-30T00:06:57"/>
    <b v="0"/>
    <d v="1899-12-30T00:00:20"/>
    <b v="0"/>
    <n v="57"/>
    <n v="171"/>
    <d v="1899-12-30T00:00:20"/>
    <d v="1899-12-30T00:39:59"/>
  </r>
  <r>
    <n v="297"/>
    <s v="https://www.rev.com/blog/transcripts/united-kingdom-coronavirus-briefing-transcript-april-16"/>
    <m/>
    <s v="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
    <s v="Chris Whitty"/>
    <s v="Department of Health and Social Care (DHSC)"/>
    <x v="0"/>
    <s v="Health"/>
    <s v="N/A"/>
    <s v="N/A"/>
    <s v="England"/>
    <s v="And that’s one of the reasons why the World Health Organization reiterated its advice that in most settings, masks should be for healthcare workers. However, this is a very live issue that we are re-examining and SAGE, which Patrick chairs, re-looked at that this morning."/>
    <n v="0"/>
    <n v="0"/>
    <n v="0"/>
    <n v="0"/>
    <n v="0"/>
    <n v="0"/>
    <x v="1"/>
    <n v="0"/>
    <n v="0"/>
    <n v="0"/>
    <n v="0"/>
    <n v="0"/>
    <n v="294"/>
    <s v="Apr 16, 2020"/>
    <x v="2"/>
    <d v="1899-12-30T00:32:32"/>
    <d v="1899-12-30T00:32:12"/>
    <d v="1899-12-30T00:06:57"/>
    <b v="0"/>
    <d v="1899-12-30T00:00:17"/>
    <b v="0"/>
    <n v="45"/>
    <n v="159"/>
    <d v="1899-12-30T00:00:16"/>
    <d v="1899-12-30T00:39:59"/>
  </r>
  <r>
    <n v="298"/>
    <s v="https://www.rev.com/blog/transcripts/united-kingdom-coronavirus-briefing-transcript-april-16"/>
    <m/>
    <s v="Chris Whitty: (32:49);Other scientific groups are re-looking at the evidence. I think my summary to date would be the evidence is weak, but the evidence of a small effect is there under certain circumstances. And what we’re really trying to do is work out under what circumstances, if…"/>
    <s v="Chris Whitty"/>
    <s v="Department of Health and Social Care (DHSC)"/>
    <x v="0"/>
    <s v="Health"/>
    <s v="N/A"/>
    <s v="N/A"/>
    <s v="England"/>
    <s v="Other scientific groups are re-looking at the evidence. I think my summary to date would be the evidence is weak, but the evidence of a small effect is there under certain circumstances. And what we’re really trying to do is work out under what circumstances, if…"/>
    <n v="0"/>
    <n v="0"/>
    <n v="0"/>
    <n v="0"/>
    <n v="0"/>
    <n v="0"/>
    <x v="1"/>
    <n v="0"/>
    <n v="0"/>
    <n v="0"/>
    <n v="0"/>
    <n v="0"/>
    <n v="285"/>
    <s v="Apr 16, 2020"/>
    <x v="2"/>
    <d v="1899-12-30T00:32:49"/>
    <d v="1899-12-30T00:32:12"/>
    <d v="1899-12-30T00:06:57"/>
    <b v="0"/>
    <d v="1899-12-30T00:00:14"/>
    <b v="0"/>
    <n v="46"/>
    <n v="197"/>
    <d v="1899-12-30T00:00:16"/>
    <d v="1899-12-30T00:39:59"/>
  </r>
  <r>
    <n v="299"/>
    <s v="https://www.rev.com/blog/transcripts/united-kingdom-coronavirus-briefing-transcript-april-16"/>
    <m/>
    <s v="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s v="Chris Whitty"/>
    <s v="Department of Health and Social Care (DHSC)"/>
    <x v="0"/>
    <s v="Health"/>
    <s v="N/A"/>
    <s v="N/A"/>
    <s v="England"/>
    <s v="…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n v="0"/>
    <n v="0"/>
    <n v="0"/>
    <n v="0"/>
    <n v="0"/>
    <n v="0"/>
    <x v="1"/>
    <n v="0"/>
    <n v="0"/>
    <n v="0"/>
    <n v="0"/>
    <n v="0"/>
    <n v="375"/>
    <s v="Apr 16, 2020"/>
    <x v="2"/>
    <d v="1899-12-30T00:33:03"/>
    <d v="1899-12-30T00:32:12"/>
    <d v="1899-12-30T00:06:57"/>
    <b v="0"/>
    <d v="1899-12-30T00:00:18"/>
    <b v="0"/>
    <n v="67"/>
    <n v="223"/>
    <d v="1899-12-30T00:00:24"/>
    <d v="1899-12-30T00:39:59"/>
  </r>
  <r>
    <n v="300"/>
    <s v="https://www.rev.com/blog/transcripts/united-kingdom-coronavirus-briefing-transcript-april-16"/>
    <m/>
    <s v="Dominic Raab: (33:21);Kitty Donaldson from Bloomberg."/>
    <s v="Dominic Raab"/>
    <s v="Government"/>
    <x v="0"/>
    <s v="Central govt"/>
    <s v="N/A"/>
    <s v="N/A"/>
    <s v="UK"/>
    <s v="Kitty Donaldson from Bloomberg."/>
    <n v="0"/>
    <n v="0"/>
    <n v="0"/>
    <n v="0"/>
    <n v="0"/>
    <n v="0"/>
    <x v="1"/>
    <n v="0"/>
    <n v="0"/>
    <n v="0"/>
    <n v="0"/>
    <n v="0"/>
    <n v="53"/>
    <s v="Apr 16, 2020"/>
    <x v="2"/>
    <d v="1899-12-30T00:33:21"/>
    <d v="1899-12-30T00:33:21"/>
    <d v="1899-12-30T00:06:38"/>
    <b v="0"/>
    <d v="1899-12-30T00:00:03"/>
    <b v="0"/>
    <n v="4"/>
    <n v="80"/>
    <d v="1899-12-30T00:00:01"/>
    <d v="1899-12-30T00:39:59"/>
  </r>
  <r>
    <n v="301"/>
    <s v="https://www.rev.com/blog/transcripts/united-kingdom-coronavirus-briefing-transcript-april-16"/>
    <m/>
    <s v="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s v="Kitty Donaldson"/>
    <s v="Bloomberg News"/>
    <x v="2"/>
    <s v="Specialist"/>
    <s v="Politics"/>
    <s v="National"/>
    <s v="UK"/>
    <s v="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n v="0"/>
    <n v="0"/>
    <n v="0"/>
    <n v="0"/>
    <n v="0"/>
    <n v="0"/>
    <x v="1"/>
    <n v="0"/>
    <n v="0"/>
    <n v="0"/>
    <n v="0"/>
    <n v="0"/>
    <n v="547"/>
    <s v="Apr 16, 2020"/>
    <x v="2"/>
    <d v="1899-12-30T00:33:24"/>
    <d v="1899-12-30T00:33:24"/>
    <d v="1899-12-30T00:02:14"/>
    <b v="0"/>
    <d v="1899-12-30T00:00:29"/>
    <b v="0"/>
    <n v="97"/>
    <n v="201"/>
    <d v="1899-12-30T00:00:34"/>
    <d v="1899-12-30T00:39:59"/>
  </r>
  <r>
    <n v="302"/>
    <s v="https://www.rev.com/blog/transcripts/united-kingdom-coronavirus-briefing-transcript-april-16"/>
    <m/>
    <s v="Dominic Raab: (33:53);Patrick, do you want to address the first one?"/>
    <s v="Dominic Raab"/>
    <s v="Government"/>
    <x v="0"/>
    <s v="Central govt"/>
    <s v="N/A"/>
    <s v="N/A"/>
    <s v="UK"/>
    <s v="Patrick, do you want to address the first one?"/>
    <n v="0"/>
    <n v="0"/>
    <n v="0"/>
    <n v="0"/>
    <n v="0"/>
    <n v="0"/>
    <x v="1"/>
    <n v="0"/>
    <n v="0"/>
    <n v="0"/>
    <n v="0"/>
    <n v="0"/>
    <n v="68"/>
    <s v="Apr 16, 2020"/>
    <x v="2"/>
    <d v="1899-12-30T00:33:53"/>
    <d v="1899-12-30T00:33:53"/>
    <d v="1899-12-30T00:06:06"/>
    <b v="0"/>
    <d v="1899-12-30T00:00:01"/>
    <b v="0"/>
    <n v="9"/>
    <n v="540"/>
    <d v="1899-12-30T00:00:03"/>
    <d v="1899-12-30T00:39:59"/>
  </r>
  <r>
    <n v="303"/>
    <s v="https://www.rev.com/blog/transcripts/united-kingdom-coronavirus-briefing-transcript-april-16"/>
    <m/>
    <s v="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s v="Patrick Vallance"/>
    <s v="Government"/>
    <x v="0"/>
    <s v="Central govt"/>
    <s v="N/A"/>
    <s v="N/A"/>
    <s v="UK"/>
    <s v="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n v="0"/>
    <n v="0"/>
    <n v="0"/>
    <n v="0"/>
    <n v="0"/>
    <n v="1"/>
    <x v="1"/>
    <n v="0"/>
    <n v="0"/>
    <n v="0"/>
    <n v="0"/>
    <n v="0"/>
    <n v="560"/>
    <s v="Apr 16, 2020"/>
    <x v="2"/>
    <d v="1899-12-30T00:33:54"/>
    <d v="1899-12-30T00:33:54"/>
    <d v="1899-12-30T00:04:52"/>
    <b v="0"/>
    <d v="1899-12-30T00:00:36"/>
    <b v="0"/>
    <n v="98"/>
    <n v="163"/>
    <d v="1899-12-30T00:00:35"/>
    <d v="1899-12-30T00:39:59"/>
  </r>
  <r>
    <n v="304"/>
    <s v="https://www.rev.com/blog/transcripts/united-kingdom-coronavirus-briefing-transcript-april-16"/>
    <m/>
    <s v="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s v="Dominic Raab"/>
    <s v="Government"/>
    <x v="0"/>
    <s v="Central govt"/>
    <s v="N/A"/>
    <s v="N/A"/>
    <s v="UK"/>
    <s v="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n v="0"/>
    <n v="0"/>
    <n v="0"/>
    <n v="0"/>
    <n v="0"/>
    <n v="0"/>
    <x v="1"/>
    <n v="0"/>
    <n v="0"/>
    <n v="1"/>
    <n v="0"/>
    <n v="0"/>
    <n v="1140"/>
    <s v="Apr 16, 2020"/>
    <x v="2"/>
    <d v="1899-12-30T00:34:30"/>
    <d v="1899-12-30T00:34:30"/>
    <d v="1899-12-30T00:05:29"/>
    <b v="0"/>
    <d v="1899-12-30T00:01:05"/>
    <b v="0"/>
    <n v="214"/>
    <n v="198"/>
    <d v="1899-12-30T00:01:16"/>
    <d v="1899-12-30T00:39:59"/>
  </r>
  <r>
    <n v="305"/>
    <s v="https://www.rev.com/blog/transcripts/united-kingdom-coronavirus-briefing-transcript-april-16"/>
    <m/>
    <s v="Dominic Raab: (35:35);Kitty, do you want to come back on any of that?"/>
    <s v="Dominic Raab"/>
    <s v="Government"/>
    <x v="0"/>
    <s v="Central govt"/>
    <s v="N/A"/>
    <s v="N/A"/>
    <s v="UK"/>
    <s v="Kitty, do you want to come back on any of that?"/>
    <n v="0"/>
    <n v="0"/>
    <n v="0"/>
    <n v="0"/>
    <n v="0"/>
    <n v="0"/>
    <x v="1"/>
    <n v="0"/>
    <n v="0"/>
    <n v="0"/>
    <n v="0"/>
    <n v="0"/>
    <n v="69"/>
    <s v="Apr 16, 2020"/>
    <x v="2"/>
    <d v="1899-12-30T00:35:35"/>
    <d v="1899-12-30T00:34:30"/>
    <d v="1899-12-30T00:05:29"/>
    <b v="0"/>
    <d v="1899-12-30T00:00:03"/>
    <b v="0"/>
    <n v="11"/>
    <n v="220"/>
    <d v="1899-12-30T00:00:03"/>
    <d v="1899-12-30T00:39:59"/>
  </r>
  <r>
    <n v="306"/>
    <s v="https://www.rev.com/blog/transcripts/united-kingdom-coronavirus-briefing-transcript-april-16"/>
    <m/>
    <s v="Kitty Donaldson: (35:38);Yes, just First Secretary, what does that mean in practice? Does that mean tariffs? Or does it mean greater restrictions on Chinese investment in the UK? How do you see that playing out?"/>
    <s v="Kitty Donaldson"/>
    <s v="Bloomberg News"/>
    <x v="2"/>
    <s v="Specialist"/>
    <s v="Politics"/>
    <s v="National"/>
    <s v="UK"/>
    <s v="Yes, just First Secretary, what does that mean in practice? Does that mean tariffs? Or does it mean greater restrictions on Chinese investment in the UK? How do you see that playing out?"/>
    <n v="0"/>
    <n v="0"/>
    <n v="0"/>
    <n v="0"/>
    <n v="0"/>
    <n v="0"/>
    <x v="1"/>
    <n v="0"/>
    <n v="0"/>
    <n v="0"/>
    <n v="0"/>
    <n v="0"/>
    <n v="211"/>
    <s v="Apr 16, 2020"/>
    <x v="2"/>
    <d v="1899-12-30T00:35:38"/>
    <d v="1899-12-30T00:35:38"/>
    <d v="1899-12-30T00:00:00"/>
    <b v="0"/>
    <d v="1899-12-30T00:00:12"/>
    <b v="0"/>
    <n v="33"/>
    <n v="165"/>
    <d v="1899-12-30T00:00:11"/>
    <d v="1899-12-30T00:39:59"/>
  </r>
  <r>
    <n v="307"/>
    <s v="https://www.rev.com/blog/transcripts/united-kingdom-coronavirus-briefing-transcript-april-16"/>
    <m/>
    <s v="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s v="Dominic Raab"/>
    <s v="Government"/>
    <x v="0"/>
    <s v="Central govt"/>
    <s v="N/A"/>
    <s v="N/A"/>
    <s v="UK"/>
    <s v="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n v="0"/>
    <n v="0"/>
    <n v="0"/>
    <n v="0"/>
    <n v="0"/>
    <n v="0"/>
    <x v="1"/>
    <n v="0"/>
    <n v="0"/>
    <n v="0"/>
    <n v="0"/>
    <n v="0"/>
    <n v="355"/>
    <s v="Apr 16, 2020"/>
    <x v="2"/>
    <d v="1899-12-30T00:35:50"/>
    <d v="1899-12-30T00:35:50"/>
    <d v="1899-12-30T00:04:09"/>
    <b v="0"/>
    <d v="1899-12-30T00:00:17"/>
    <b v="0"/>
    <n v="60"/>
    <n v="212"/>
    <d v="1899-12-30T00:00:21"/>
    <d v="1899-12-30T00:39:59"/>
  </r>
  <r>
    <n v="308"/>
    <s v="https://www.rev.com/blog/transcripts/united-kingdom-coronavirus-briefing-transcript-april-16"/>
    <m/>
    <s v="Dominic Raab: (36:07);Bill Jacobs from The Lancashire Telegraph."/>
    <s v="Dominic Raab"/>
    <s v="Government"/>
    <x v="0"/>
    <s v="Central govt"/>
    <s v="N/A"/>
    <s v="N/A"/>
    <s v="UK"/>
    <s v="Bill Jacobs from The Lancashire Telegraph."/>
    <n v="0"/>
    <n v="0"/>
    <n v="0"/>
    <n v="0"/>
    <n v="0"/>
    <n v="0"/>
    <x v="1"/>
    <n v="0"/>
    <n v="0"/>
    <n v="0"/>
    <n v="0"/>
    <n v="0"/>
    <n v="64"/>
    <s v="Apr 16, 2020"/>
    <x v="2"/>
    <d v="1899-12-30T00:36:07"/>
    <d v="1899-12-30T00:35:50"/>
    <d v="1899-12-30T00:04:09"/>
    <b v="0"/>
    <d v="1899-12-30T00:00:03"/>
    <b v="0"/>
    <n v="6"/>
    <n v="120"/>
    <d v="1899-12-30T00:00:02"/>
    <d v="1899-12-30T00:39:59"/>
  </r>
  <r>
    <n v="309"/>
    <s v="https://www.rev.com/blog/transcripts/united-kingdom-coronavirus-briefing-transcript-april-16"/>
    <m/>
    <s v="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s v="Bill Jacobs"/>
    <s v="Lancashire Telegraph"/>
    <x v="2"/>
    <s v="Newspaper"/>
    <s v="Politics"/>
    <s v="Regional"/>
    <s v="Preston"/>
    <s v="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n v="0"/>
    <n v="0"/>
    <n v="0"/>
    <n v="0"/>
    <n v="0"/>
    <n v="0"/>
    <x v="1"/>
    <n v="0"/>
    <n v="0"/>
    <n v="0"/>
    <n v="0"/>
    <n v="0"/>
    <n v="332"/>
    <s v="Apr 16, 2020"/>
    <x v="2"/>
    <d v="1899-12-30T00:36:10"/>
    <d v="1899-12-30T00:36:10"/>
    <d v="1899-12-30T00:01:39"/>
    <b v="0"/>
    <d v="1899-12-30T00:00:30"/>
    <b v="0"/>
    <n v="55"/>
    <n v="110"/>
    <d v="1899-12-30T00:00:19"/>
    <d v="1899-12-30T00:39:59"/>
  </r>
  <r>
    <n v="310"/>
    <s v="https://www.rev.com/blog/transcripts/united-kingdom-coronavirus-briefing-transcript-april-16"/>
    <m/>
    <s v="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s v="Chris Whitty"/>
    <s v="Department of Health and Social Care (DHSC)"/>
    <x v="0"/>
    <s v="Health"/>
    <s v="N/A"/>
    <s v="N/A"/>
    <s v="England"/>
    <s v="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n v="0"/>
    <n v="0"/>
    <n v="0"/>
    <n v="0"/>
    <n v="0"/>
    <n v="0"/>
    <x v="1"/>
    <n v="0"/>
    <n v="0"/>
    <n v="0"/>
    <n v="0"/>
    <n v="0"/>
    <n v="571"/>
    <s v="Apr 16, 2020"/>
    <x v="2"/>
    <d v="1899-12-30T00:36:40"/>
    <d v="1899-12-30T00:36:40"/>
    <d v="1899-12-30T00:02:29"/>
    <b v="0"/>
    <d v="1899-12-30T00:00:36"/>
    <b v="0"/>
    <n v="97"/>
    <n v="162"/>
    <d v="1899-12-30T00:00:34"/>
    <d v="1899-12-30T00:39:59"/>
  </r>
  <r>
    <n v="311"/>
    <s v="https://www.rev.com/blog/transcripts/united-kingdom-coronavirus-briefing-transcript-april-16"/>
    <m/>
    <s v="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s v="Chris Whitty"/>
    <s v="Department of Health and Social Care (DHSC)"/>
    <x v="0"/>
    <s v="Health"/>
    <s v="N/A"/>
    <s v="N/A"/>
    <s v="England"/>
    <s v="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n v="0"/>
    <n v="0"/>
    <n v="0"/>
    <n v="0"/>
    <n v="3"/>
    <n v="0"/>
    <x v="1"/>
    <n v="0"/>
    <n v="0"/>
    <n v="0"/>
    <n v="0"/>
    <n v="0"/>
    <n v="552"/>
    <s v="Apr 16, 2020"/>
    <x v="2"/>
    <d v="1899-12-30T00:37:16"/>
    <d v="1899-12-30T00:36:40"/>
    <d v="1899-12-30T00:02:29"/>
    <b v="0"/>
    <d v="1899-12-30T00:00:30"/>
    <b v="0"/>
    <n v="100"/>
    <n v="200"/>
    <d v="1899-12-30T00:00:35"/>
    <d v="1899-12-30T00:39:59"/>
  </r>
  <r>
    <n v="312"/>
    <s v="https://www.rev.com/blog/transcripts/united-kingdom-coronavirus-briefing-transcript-april-16"/>
    <m/>
    <s v="Dominic Raab: (37:46);Bill, would you like to come back with the last one?"/>
    <s v="Dominic Raab"/>
    <s v="Government"/>
    <x v="0"/>
    <s v="Central govt"/>
    <s v="N/A"/>
    <s v="N/A"/>
    <s v="UK"/>
    <s v="Bill, would you like to come back with the last one?"/>
    <n v="0"/>
    <n v="0"/>
    <n v="0"/>
    <n v="0"/>
    <n v="0"/>
    <n v="0"/>
    <x v="1"/>
    <n v="0"/>
    <n v="0"/>
    <n v="0"/>
    <n v="0"/>
    <n v="0"/>
    <n v="74"/>
    <s v="Apr 16, 2020"/>
    <x v="2"/>
    <d v="1899-12-30T00:37:46"/>
    <d v="1899-12-30T00:37:46"/>
    <d v="1899-12-30T00:02:13"/>
    <b v="0"/>
    <d v="1899-12-30T00:00:03"/>
    <b v="0"/>
    <n v="11"/>
    <n v="220"/>
    <d v="1899-12-30T00:00:03"/>
    <d v="1899-12-30T00:39:59"/>
  </r>
  <r>
    <n v="313"/>
    <s v="https://www.rev.com/blog/transcripts/united-kingdom-coronavirus-briefing-transcript-april-16"/>
    <m/>
    <s v="Bill Jacobs: (37:49);Yes. It’s the number of cases in the Northwest remains stubbornly high, could this mean a slower release from a lockdown in the region than elsewhere in the country? And what steps is the government taking to tackle mental health problems as a result of the pandemic?"/>
    <s v="Bill Jacobs"/>
    <s v="Lancashire Telegraph"/>
    <x v="2"/>
    <s v="Newspaper"/>
    <s v="Politics"/>
    <s v="Regional"/>
    <s v="Preston"/>
    <s v="Yes. It’s the number of cases in the Northwest remains stubbornly high, could this mean a slower release from a lockdown in the region than elsewhere in the country? And what steps is the government taking to tackle mental health problems as a result of the pandemic?"/>
    <n v="0"/>
    <n v="0"/>
    <n v="0"/>
    <n v="0"/>
    <n v="0"/>
    <n v="0"/>
    <x v="1"/>
    <n v="0"/>
    <n v="0"/>
    <n v="0"/>
    <n v="0"/>
    <n v="1"/>
    <n v="288"/>
    <s v="Apr 16, 2020"/>
    <x v="2"/>
    <d v="1899-12-30T00:37:49"/>
    <d v="1899-12-30T00:37:49"/>
    <d v="1899-12-30T00:00:00"/>
    <b v="0"/>
    <d v="1899-12-30T00:00:18"/>
    <b v="0"/>
    <n v="47"/>
    <n v="157"/>
    <d v="1899-12-30T00:00:16"/>
    <d v="1899-12-30T00:39:59"/>
  </r>
  <r>
    <n v="314"/>
    <s v="https://www.rev.com/blog/transcripts/united-kingdom-coronavirus-briefing-transcript-april-16"/>
    <m/>
    <s v="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s v="Dominic Raab"/>
    <s v="Government"/>
    <x v="0"/>
    <s v="Central govt"/>
    <s v="N/A"/>
    <s v="N/A"/>
    <s v="UK"/>
    <s v="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n v="0"/>
    <n v="0"/>
    <n v="0"/>
    <n v="0"/>
    <n v="0"/>
    <n v="0"/>
    <x v="1"/>
    <n v="0"/>
    <n v="0"/>
    <n v="0"/>
    <n v="0"/>
    <n v="0"/>
    <n v="702"/>
    <s v="Apr 16, 2020"/>
    <x v="2"/>
    <d v="1899-12-30T00:38:07"/>
    <d v="1899-12-30T00:38:07"/>
    <d v="1899-12-30T00:01:52"/>
    <b v="0"/>
    <d v="1899-12-30T00:00:36"/>
    <b v="0"/>
    <n v="134"/>
    <n v="223"/>
    <d v="1899-12-30T00:00:48"/>
    <d v="1899-12-30T00:39:59"/>
  </r>
  <r>
    <n v="315"/>
    <s v="https://www.rev.com/blog/transcripts/united-kingdom-coronavirus-briefing-transcript-april-16"/>
    <m/>
    <s v="Patrick Vallance: (38:43);Shall I just answer about variation as well."/>
    <s v="Patrick Vallance"/>
    <s v="Government"/>
    <x v="0"/>
    <s v="Central govt"/>
    <s v="N/A"/>
    <s v="N/A"/>
    <s v="UK"/>
    <s v="Shall I just answer about variation as well."/>
    <n v="0"/>
    <n v="0"/>
    <n v="0"/>
    <n v="0"/>
    <n v="0"/>
    <n v="0"/>
    <x v="1"/>
    <n v="0"/>
    <n v="0"/>
    <n v="0"/>
    <n v="0"/>
    <n v="0"/>
    <n v="70"/>
    <s v="Apr 16, 2020"/>
    <x v="2"/>
    <d v="1899-12-30T00:38:43"/>
    <d v="1899-12-30T00:38:43"/>
    <d v="1899-12-30T00:00:03"/>
    <b v="0"/>
    <d v="1899-12-30T00:00:03"/>
    <b v="0"/>
    <n v="8"/>
    <n v="160"/>
    <d v="1899-12-30T00:00:02"/>
    <d v="1899-12-30T00:39:59"/>
  </r>
  <r>
    <n v="316"/>
    <s v="https://www.rev.com/blog/transcripts/united-kingdom-coronavirus-briefing-transcript-april-16"/>
    <m/>
    <s v="Dominic Raab: (38:46);Yeah."/>
    <s v="Dominic Raab"/>
    <s v="Government"/>
    <x v="0"/>
    <s v="Central govt"/>
    <s v="N/A"/>
    <s v="N/A"/>
    <s v="UK"/>
    <s v="Yeah."/>
    <n v="0"/>
    <n v="0"/>
    <n v="0"/>
    <n v="0"/>
    <n v="0"/>
    <n v="0"/>
    <x v="1"/>
    <n v="0"/>
    <n v="0"/>
    <n v="0"/>
    <n v="0"/>
    <n v="0"/>
    <n v="27"/>
    <s v="Apr 16, 2020"/>
    <x v="2"/>
    <d v="1899-12-30T00:38:46"/>
    <d v="1899-12-30T00:38:46"/>
    <d v="1899-12-30T00:01:13"/>
    <b v="0"/>
    <d v="1899-12-30T00:00:00"/>
    <b v="0"/>
    <n v="1"/>
    <m/>
    <d v="1899-12-30T00:00:00"/>
    <d v="1899-12-30T00:39:59"/>
  </r>
  <r>
    <n v="317"/>
    <s v="https://www.rev.com/blog/transcripts/united-kingdom-coronavirus-briefing-transcript-april-16"/>
    <m/>
    <s v="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s v="Patrick Vallance"/>
    <s v="Government"/>
    <x v="0"/>
    <s v="Central govt"/>
    <s v="N/A"/>
    <s v="N/A"/>
    <s v="UK"/>
    <s v="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n v="0"/>
    <n v="0"/>
    <n v="0"/>
    <n v="0"/>
    <n v="0"/>
    <n v="0"/>
    <x v="1"/>
    <n v="0"/>
    <n v="0"/>
    <n v="0"/>
    <n v="0"/>
    <n v="0"/>
    <n v="440"/>
    <s v="Apr 16, 2020"/>
    <x v="2"/>
    <d v="1899-12-30T00:38:46"/>
    <d v="1899-12-30T00:38:46"/>
    <d v="1899-12-30T00:00:00"/>
    <b v="0"/>
    <d v="1899-12-30T00:00:23"/>
    <b v="0"/>
    <n v="72"/>
    <n v="188"/>
    <d v="1899-12-30T00:00:25"/>
    <d v="1899-12-30T00:39:59"/>
  </r>
  <r>
    <n v="318"/>
    <s v="https://www.rev.com/blog/transcripts/united-kingdom-coronavirus-briefing-transcript-april-16"/>
    <m/>
    <s v="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s v="Chris Whitty"/>
    <s v="Department of Health and Social Care (DHSC)"/>
    <x v="0"/>
    <s v="Health"/>
    <s v="N/A"/>
    <s v="N/A"/>
    <s v="England"/>
    <s v="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n v="0"/>
    <n v="0"/>
    <n v="0"/>
    <n v="0"/>
    <n v="0"/>
    <n v="0"/>
    <x v="1"/>
    <n v="0"/>
    <n v="0"/>
    <n v="0"/>
    <n v="0"/>
    <n v="0"/>
    <n v="863"/>
    <s v="Apr 16, 2020"/>
    <x v="2"/>
    <d v="1899-12-30T00:39:09"/>
    <d v="1899-12-30T00:39:09"/>
    <d v="1899-12-30T00:00:00"/>
    <b v="0"/>
    <d v="1899-12-30T00:00:50"/>
    <b v="0"/>
    <n v="148"/>
    <n v="178"/>
    <d v="1899-12-30T00:00:53"/>
    <d v="1899-12-30T00:39:59"/>
  </r>
  <r>
    <n v="319"/>
    <s v="https://www.rev.com/blog/transcripts/united-kingdom-coronavirus-briefing-transcript-april-16"/>
    <m/>
    <s v="Dominic Raab: (39:59);Thanks, Bill. Thanks everyone. And that brings to a close today’s press conference. Thank you very much."/>
    <s v="Dominic Raab"/>
    <s v="Government"/>
    <x v="0"/>
    <s v="Central govt"/>
    <s v="N/A"/>
    <s v="N/A"/>
    <s v="UK"/>
    <s v="Thanks, Bill. Thanks everyone. And that brings to a close today’s press conference. Thank you very much."/>
    <n v="0"/>
    <n v="0"/>
    <n v="0"/>
    <n v="0"/>
    <n v="0"/>
    <n v="0"/>
    <x v="1"/>
    <n v="0"/>
    <n v="0"/>
    <n v="0"/>
    <n v="0"/>
    <n v="0"/>
    <n v="126"/>
    <s v="Apr 16, 2020"/>
    <x v="2"/>
    <d v="1899-12-30T00:39:59"/>
    <d v="1899-12-30T00:39:59"/>
    <d v="1899-12-30T00:00:00"/>
    <b v="0"/>
    <d v="1899-12-30T00:00:06"/>
    <b v="1"/>
    <n v="17"/>
    <m/>
    <d v="1899-12-30T00:00:06"/>
    <d v="1899-12-30T00:39:59"/>
  </r>
  <r>
    <n v="325"/>
    <s v="https://www.rev.com/blog/transcripts/united-kingdom-coronavirus-briefing-transcript-april-20"/>
    <m/>
    <s v="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s v="Rishi Sunak"/>
    <s v="Government"/>
    <x v="0"/>
    <s v="Central govt"/>
    <s v="N/A"/>
    <s v="N/A"/>
    <s v="UK"/>
    <s v="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n v="0"/>
    <n v="0"/>
    <n v="0"/>
    <n v="0"/>
    <n v="0"/>
    <n v="0"/>
    <x v="0"/>
    <n v="2"/>
    <n v="0"/>
    <n v="0"/>
    <n v="0"/>
    <n v="0"/>
    <n v="1103"/>
    <s v="Apr 20, 2020"/>
    <x v="3"/>
    <d v="1899-12-30T00:00:07"/>
    <d v="1899-12-30T00:00:07"/>
    <d v="1899-12-30T00:37:55"/>
    <b v="0"/>
    <d v="1899-12-30T00:01:15"/>
    <b v="0"/>
    <n v="177"/>
    <n v="142"/>
    <d v="1899-12-30T00:01:03"/>
    <d v="1899-12-30T00:39:03"/>
  </r>
  <r>
    <n v="326"/>
    <s v="https://www.rev.com/blog/transcripts/united-kingdom-coronavirus-briefing-transcript-april-20"/>
    <m/>
    <s v="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s v="Rishi Sunak"/>
    <s v="Government"/>
    <x v="0"/>
    <s v="Central govt"/>
    <s v="N/A"/>
    <s v="N/A"/>
    <s v="UK"/>
    <s v="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n v="0"/>
    <n v="0"/>
    <n v="0"/>
    <n v="0"/>
    <n v="0"/>
    <n v="0"/>
    <x v="1"/>
    <n v="0"/>
    <n v="0"/>
    <n v="0"/>
    <n v="0"/>
    <n v="0"/>
    <n v="1017"/>
    <s v="Apr 20, 2020"/>
    <x v="3"/>
    <d v="1899-12-30T00:01:22"/>
    <d v="1899-12-30T00:00:07"/>
    <d v="1899-12-30T00:37:55"/>
    <b v="0"/>
    <d v="1899-12-30T00:01:15"/>
    <b v="0"/>
    <n v="180"/>
    <n v="144"/>
    <d v="1899-12-30T00:01:04"/>
    <d v="1899-12-30T00:39:03"/>
  </r>
  <r>
    <n v="327"/>
    <s v="https://www.rev.com/blog/transcripts/united-kingdom-coronavirus-briefing-transcript-april-20"/>
    <m/>
    <s v="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s v="Rishi Sunak"/>
    <s v="Government"/>
    <x v="0"/>
    <s v="Central govt"/>
    <s v="N/A"/>
    <s v="N/A"/>
    <s v="UK"/>
    <s v="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n v="0"/>
    <n v="1"/>
    <n v="0"/>
    <n v="0"/>
    <n v="0"/>
    <n v="0"/>
    <x v="1"/>
    <n v="0"/>
    <n v="0"/>
    <n v="0"/>
    <n v="0"/>
    <n v="0"/>
    <n v="913"/>
    <s v="Apr 20, 2020"/>
    <x v="3"/>
    <d v="1899-12-30T00:02:37"/>
    <d v="1899-12-30T00:00:07"/>
    <d v="1899-12-30T00:37:55"/>
    <b v="0"/>
    <d v="1899-12-30T00:01:06"/>
    <b v="0"/>
    <n v="157"/>
    <n v="143"/>
    <d v="1899-12-30T00:00:56"/>
    <d v="1899-12-30T00:39:03"/>
  </r>
  <r>
    <n v="328"/>
    <s v="https://www.rev.com/blog/transcripts/united-kingdom-coronavirus-briefing-transcript-april-20"/>
    <m/>
    <s v="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s v="Rishi Sunak"/>
    <s v="Government"/>
    <x v="0"/>
    <s v="Central govt"/>
    <s v="N/A"/>
    <s v="N/A"/>
    <s v="UK"/>
    <s v="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n v="0"/>
    <n v="0"/>
    <n v="0"/>
    <n v="0"/>
    <n v="0"/>
    <n v="0"/>
    <x v="1"/>
    <n v="0"/>
    <n v="0"/>
    <n v="0"/>
    <n v="0"/>
    <n v="0"/>
    <n v="1007"/>
    <s v="Apr 20, 2020"/>
    <x v="3"/>
    <d v="1899-12-30T00:03:43"/>
    <d v="1899-12-30T00:00:07"/>
    <d v="1899-12-30T00:37:55"/>
    <b v="0"/>
    <d v="1899-12-30T00:01:08"/>
    <b v="0"/>
    <n v="172"/>
    <n v="152"/>
    <d v="1899-12-30T00:01:01"/>
    <d v="1899-12-30T00:39:03"/>
  </r>
  <r>
    <n v="329"/>
    <s v="https://www.rev.com/blog/transcripts/united-kingdom-coronavirus-briefing-transcript-april-20"/>
    <m/>
    <s v="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s v="Rishi Sunak"/>
    <s v="Government"/>
    <x v="0"/>
    <s v="Central govt"/>
    <s v="N/A"/>
    <s v="N/A"/>
    <s v="UK"/>
    <s v="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n v="0"/>
    <n v="0"/>
    <n v="0"/>
    <n v="0"/>
    <n v="0"/>
    <n v="1"/>
    <x v="0"/>
    <n v="0"/>
    <n v="0"/>
    <n v="0"/>
    <n v="0"/>
    <n v="0"/>
    <n v="985"/>
    <s v="Apr 20, 2020"/>
    <x v="3"/>
    <d v="1899-12-30T00:04:51"/>
    <d v="1899-12-30T00:00:07"/>
    <d v="1899-12-30T00:37:55"/>
    <b v="0"/>
    <d v="1899-12-30T00:01:13"/>
    <b v="0"/>
    <n v="167"/>
    <n v="137"/>
    <d v="1899-12-30T00:00:59"/>
    <d v="1899-12-30T00:39:03"/>
  </r>
  <r>
    <n v="330"/>
    <s v="https://www.rev.com/blog/transcripts/united-kingdom-coronavirus-briefing-transcript-april-20"/>
    <m/>
    <s v="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s v="Rishi Sunak"/>
    <s v="Government"/>
    <x v="0"/>
    <s v="Central govt"/>
    <s v="N/A"/>
    <s v="N/A"/>
    <s v="UK"/>
    <s v="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n v="0"/>
    <n v="0"/>
    <n v="0"/>
    <n v="0"/>
    <n v="0"/>
    <n v="2"/>
    <x v="1"/>
    <n v="0"/>
    <n v="0"/>
    <n v="0"/>
    <n v="5"/>
    <n v="0"/>
    <n v="868"/>
    <s v="Apr 20, 2020"/>
    <x v="3"/>
    <d v="1899-12-30T00:06:04"/>
    <d v="1899-12-30T00:00:07"/>
    <d v="1899-12-30T00:37:55"/>
    <b v="0"/>
    <d v="1899-12-30T00:01:11"/>
    <b v="0"/>
    <n v="141"/>
    <n v="119"/>
    <d v="1899-12-30T00:00:50"/>
    <d v="1899-12-30T00:39:03"/>
  </r>
  <r>
    <n v="331"/>
    <s v="https://www.rev.com/blog/transcripts/united-kingdom-coronavirus-briefing-transcript-april-20"/>
    <m/>
    <s v="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s v="Rishi Sunak"/>
    <s v="Government"/>
    <x v="0"/>
    <s v="Central govt"/>
    <s v="N/A"/>
    <s v="N/A"/>
    <s v="UK"/>
    <s v="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n v="0"/>
    <n v="0"/>
    <n v="0"/>
    <n v="0"/>
    <n v="0"/>
    <n v="0"/>
    <x v="2"/>
    <n v="0"/>
    <n v="0"/>
    <n v="0"/>
    <n v="1"/>
    <n v="0"/>
    <n v="518"/>
    <s v="Apr 20, 2020"/>
    <x v="3"/>
    <d v="1899-12-30T00:07:15"/>
    <d v="1899-12-30T00:00:07"/>
    <d v="1899-12-30T00:37:55"/>
    <b v="0"/>
    <d v="1899-12-30T00:00:35"/>
    <b v="0"/>
    <n v="89"/>
    <n v="153"/>
    <d v="1899-12-30T00:00:31"/>
    <d v="1899-12-30T00:39:03"/>
  </r>
  <r>
    <n v="332"/>
    <s v="https://www.rev.com/blog/transcripts/united-kingdom-coronavirus-briefing-transcript-april-20"/>
    <m/>
    <s v="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s v="Angela McLean"/>
    <s v="Ministry of Defence"/>
    <x v="0"/>
    <s v="Defence"/>
    <s v="N/A"/>
    <s v="N/A"/>
    <s v="UK"/>
    <s v="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n v="0"/>
    <n v="0"/>
    <n v="0"/>
    <n v="0"/>
    <n v="0"/>
    <n v="0"/>
    <x v="0"/>
    <n v="0"/>
    <n v="0"/>
    <n v="0"/>
    <n v="0"/>
    <n v="0"/>
    <n v="774"/>
    <s v="Apr 20, 2020"/>
    <x v="3"/>
    <d v="1899-12-30T00:07:50"/>
    <d v="1899-12-30T00:07:50"/>
    <d v="1899-12-30T00:01:31"/>
    <b v="0"/>
    <d v="1899-12-30T00:00:52"/>
    <b v="0"/>
    <n v="154"/>
    <n v="178"/>
    <d v="1899-12-30T00:00:55"/>
    <d v="1899-12-30T00:39:03"/>
  </r>
  <r>
    <n v="333"/>
    <s v="https://www.rev.com/blog/transcripts/united-kingdom-coronavirus-briefing-transcript-april-20"/>
    <m/>
    <s v="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s v="Angela McLean"/>
    <s v="Ministry of Defence"/>
    <x v="0"/>
    <s v="Defence"/>
    <s v="N/A"/>
    <s v="N/A"/>
    <s v="UK"/>
    <s v="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n v="0"/>
    <n v="0"/>
    <n v="0"/>
    <n v="0"/>
    <n v="0"/>
    <n v="1"/>
    <x v="1"/>
    <n v="0"/>
    <n v="0"/>
    <n v="0"/>
    <n v="2"/>
    <n v="0"/>
    <n v="520"/>
    <s v="Apr 20, 2020"/>
    <x v="3"/>
    <d v="1899-12-30T00:08:42"/>
    <d v="1899-12-30T00:07:50"/>
    <d v="1899-12-30T00:01:31"/>
    <b v="0"/>
    <d v="1899-12-30T00:00:39"/>
    <b v="0"/>
    <n v="95"/>
    <n v="146"/>
    <d v="1899-12-30T00:00:34"/>
    <d v="1899-12-30T00:39:03"/>
  </r>
  <r>
    <n v="334"/>
    <s v="https://www.rev.com/blog/transcripts/united-kingdom-coronavirus-briefing-transcript-april-20"/>
    <m/>
    <s v="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s v="Angela McLean"/>
    <s v="Ministry of Defence"/>
    <x v="0"/>
    <s v="Defence"/>
    <s v="N/A"/>
    <s v="N/A"/>
    <s v="UK"/>
    <s v="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n v="0"/>
    <n v="0"/>
    <n v="0"/>
    <n v="0"/>
    <n v="0"/>
    <n v="3"/>
    <x v="1"/>
    <n v="0"/>
    <n v="0"/>
    <n v="0"/>
    <n v="0"/>
    <n v="0"/>
    <n v="690"/>
    <s v="Apr 20, 2020"/>
    <x v="3"/>
    <d v="1899-12-30T00:09:21"/>
    <d v="1899-12-30T00:07:50"/>
    <d v="1899-12-30T00:01:31"/>
    <b v="0"/>
    <d v="1899-12-30T00:00:42"/>
    <b v="0"/>
    <n v="117"/>
    <n v="167"/>
    <d v="1899-12-30T00:00:41"/>
    <d v="1899-12-30T00:39:03"/>
  </r>
  <r>
    <n v="335"/>
    <s v="https://www.rev.com/blog/transcripts/united-kingdom-coronavirus-briefing-transcript-april-20"/>
    <m/>
    <s v="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s v="Angela McLean"/>
    <s v="Ministry of Defence"/>
    <x v="0"/>
    <s v="Defence"/>
    <s v="N/A"/>
    <s v="N/A"/>
    <s v="UK"/>
    <s v="…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n v="0"/>
    <n v="0"/>
    <n v="0"/>
    <n v="0"/>
    <n v="0"/>
    <n v="1"/>
    <x v="1"/>
    <n v="0"/>
    <n v="0"/>
    <n v="0"/>
    <n v="0"/>
    <n v="0"/>
    <n v="595"/>
    <s v="Apr 20, 2020"/>
    <x v="3"/>
    <d v="1899-12-30T00:10:03"/>
    <d v="1899-12-30T00:10:03"/>
    <d v="1899-12-30T00:00:00"/>
    <b v="0"/>
    <d v="1899-12-30T00:00:40"/>
    <b v="0"/>
    <n v="110"/>
    <n v="165"/>
    <d v="1899-12-30T00:00:39"/>
    <d v="1899-12-30T00:39:03"/>
  </r>
  <r>
    <n v="336"/>
    <s v="https://www.rev.com/blog/transcripts/united-kingdom-coronavirus-briefing-transcript-april-20"/>
    <m/>
    <s v="Rishi Sunak: (10:43);Brilliant. Thank you, Angela. Can we turn first to Hugh Pym from the BBC?"/>
    <s v="Rishi Sunak"/>
    <s v="Government"/>
    <x v="0"/>
    <s v="Central govt"/>
    <s v="N/A"/>
    <s v="N/A"/>
    <s v="UK"/>
    <s v="Brilliant. Thank you, Angela. Can we turn first to Hugh Pym from the BBC?"/>
    <n v="0"/>
    <n v="0"/>
    <n v="0"/>
    <n v="0"/>
    <n v="0"/>
    <n v="0"/>
    <x v="1"/>
    <n v="0"/>
    <n v="0"/>
    <n v="0"/>
    <n v="0"/>
    <n v="0"/>
    <n v="94"/>
    <s v="Apr 20, 2020"/>
    <x v="3"/>
    <d v="1899-12-30T00:10:43"/>
    <d v="1899-12-30T00:10:43"/>
    <d v="1899-12-30T00:27:19"/>
    <b v="0"/>
    <d v="1899-12-30T00:00:06"/>
    <b v="0"/>
    <n v="14"/>
    <n v="140"/>
    <d v="1899-12-30T00:00:05"/>
    <d v="1899-12-30T00:39:03"/>
  </r>
  <r>
    <n v="337"/>
    <s v="https://www.rev.com/blog/transcripts/united-kingdom-coronavirus-briefing-transcript-april-20"/>
    <m/>
    <s v="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s v="Hugh Pym"/>
    <s v="BBC News"/>
    <x v="2"/>
    <s v="TV"/>
    <s v="Health/Science"/>
    <s v="National"/>
    <s v="UK"/>
    <s v="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n v="0"/>
    <n v="0"/>
    <n v="0"/>
    <n v="0"/>
    <n v="0"/>
    <n v="1"/>
    <x v="0"/>
    <n v="0"/>
    <n v="0"/>
    <n v="0"/>
    <n v="0"/>
    <n v="0"/>
    <n v="359"/>
    <s v="Apr 20, 2020"/>
    <x v="3"/>
    <d v="1899-12-30T00:10:49"/>
    <d v="1899-12-30T00:10:49"/>
    <d v="1899-12-30T00:01:53"/>
    <b v="0"/>
    <d v="1899-12-30T00:00:25"/>
    <b v="0"/>
    <n v="62"/>
    <n v="149"/>
    <d v="1899-12-30T00:00:22"/>
    <d v="1899-12-30T00:39:03"/>
  </r>
  <r>
    <n v="338"/>
    <s v="https://www.rev.com/blog/transcripts/united-kingdom-coronavirus-briefing-transcript-april-20"/>
    <m/>
    <s v="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s v="Rishi Sunak"/>
    <s v="Government"/>
    <x v="0"/>
    <s v="Central govt"/>
    <s v="N/A"/>
    <s v="N/A"/>
    <s v="UK"/>
    <s v="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n v="0"/>
    <n v="0"/>
    <n v="1"/>
    <n v="0"/>
    <n v="0"/>
    <n v="0"/>
    <x v="1"/>
    <n v="0"/>
    <n v="0"/>
    <n v="0"/>
    <n v="0"/>
    <n v="0"/>
    <n v="737"/>
    <s v="Apr 20, 2020"/>
    <x v="3"/>
    <d v="1899-12-30T00:11:14"/>
    <d v="1899-12-30T00:11:14"/>
    <d v="1899-12-30T00:26:48"/>
    <b v="0"/>
    <d v="1899-12-30T00:00:37"/>
    <b v="0"/>
    <n v="126"/>
    <n v="204"/>
    <d v="1899-12-30T00:00:45"/>
    <d v="1899-12-30T00:39:03"/>
  </r>
  <r>
    <n v="339"/>
    <s v="https://www.rev.com/blog/transcripts/united-kingdom-coronavirus-briefing-transcript-april-20"/>
    <m/>
    <s v="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s v="Dr. Yvonne Doyle"/>
    <s v="Public Health England"/>
    <x v="0"/>
    <s v="Health"/>
    <s v="N/A"/>
    <s v="N/A"/>
    <s v="England"/>
    <s v="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n v="0"/>
    <n v="0"/>
    <n v="0"/>
    <n v="0"/>
    <n v="0"/>
    <n v="0"/>
    <x v="1"/>
    <n v="0"/>
    <n v="0"/>
    <n v="0"/>
    <n v="0"/>
    <n v="0"/>
    <n v="701"/>
    <s v="Apr 20, 2020"/>
    <x v="3"/>
    <d v="1899-12-30T00:11:51"/>
    <d v="1899-12-30T00:11:51"/>
    <d v="1899-12-30T00:10:20"/>
    <b v="0"/>
    <d v="1899-12-30T00:00:47"/>
    <b v="0"/>
    <n v="125"/>
    <n v="160"/>
    <d v="1899-12-30T00:00:44"/>
    <d v="1899-12-30T00:39:03"/>
  </r>
  <r>
    <n v="340"/>
    <s v="https://www.rev.com/blog/transcripts/united-kingdom-coronavirus-briefing-transcript-april-20"/>
    <m/>
    <s v="Rishi Sunak: (12:38);Brilliant. Thank you. Does that, Hugh, answer the question?"/>
    <s v="Rishi Sunak"/>
    <s v="Government"/>
    <x v="0"/>
    <s v="Central govt"/>
    <s v="N/A"/>
    <s v="N/A"/>
    <s v="UK"/>
    <s v="Brilliant. Thank you. Does that, Hugh, answer the question?"/>
    <n v="0"/>
    <n v="0"/>
    <n v="0"/>
    <n v="0"/>
    <n v="0"/>
    <n v="0"/>
    <x v="1"/>
    <n v="0"/>
    <n v="0"/>
    <n v="0"/>
    <n v="0"/>
    <n v="0"/>
    <n v="80"/>
    <s v="Apr 20, 2020"/>
    <x v="3"/>
    <d v="1899-12-30T00:12:38"/>
    <d v="1899-12-30T00:12:38"/>
    <d v="1899-12-30T00:25:24"/>
    <b v="0"/>
    <d v="1899-12-30T00:00:04"/>
    <b v="0"/>
    <n v="9"/>
    <n v="135"/>
    <d v="1899-12-30T00:00:03"/>
    <d v="1899-12-30T00:39:03"/>
  </r>
  <r>
    <n v="341"/>
    <s v="https://www.rev.com/blog/transcripts/united-kingdom-coronavirus-briefing-transcript-april-20"/>
    <m/>
    <s v="Hugh Pym: (12:42);Yeah. A quick follow up. On a business issue, chancellor, some small businesses say they’re finding difficulty accessing loans. Are you considering extending the scheme and raising the government guarantees?"/>
    <s v="Hugh Pym"/>
    <s v="BBC News"/>
    <x v="2"/>
    <s v="TV"/>
    <s v="Health/Science"/>
    <s v="National"/>
    <s v="UK"/>
    <s v="Yeah. A quick follow up. On a business issue, chancellor, some small businesses say they’re finding difficulty accessing loans. Are you considering extending the scheme and raising the government guarantees?"/>
    <n v="0"/>
    <n v="0"/>
    <n v="0"/>
    <n v="0"/>
    <n v="0"/>
    <n v="0"/>
    <x v="1"/>
    <n v="0"/>
    <n v="0"/>
    <n v="0"/>
    <n v="0"/>
    <n v="0"/>
    <n v="225"/>
    <s v="Apr 20, 2020"/>
    <x v="3"/>
    <d v="1899-12-30T00:12:42"/>
    <d v="1899-12-30T00:12:42"/>
    <d v="1899-12-30T00:00:00"/>
    <b v="0"/>
    <d v="1899-12-30T00:00:14"/>
    <b v="0"/>
    <n v="30"/>
    <n v="129"/>
    <d v="1899-12-30T00:00:10"/>
    <d v="1899-12-30T00:39:03"/>
  </r>
  <r>
    <n v="342"/>
    <s v="https://www.rev.com/blog/transcripts/united-kingdom-coronavirus-briefing-transcript-april-20"/>
    <m/>
    <s v="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s v="Rishi Sunak"/>
    <s v="Government"/>
    <x v="0"/>
    <s v="Central govt"/>
    <s v="N/A"/>
    <s v="N/A"/>
    <s v="UK"/>
    <s v="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n v="0"/>
    <n v="0"/>
    <n v="0"/>
    <n v="0"/>
    <n v="0"/>
    <n v="0"/>
    <x v="1"/>
    <n v="0"/>
    <n v="0"/>
    <n v="0"/>
    <n v="0"/>
    <n v="0"/>
    <n v="615"/>
    <s v="Apr 20, 2020"/>
    <x v="3"/>
    <d v="1899-12-30T00:12:56"/>
    <d v="1899-12-30T00:12:56"/>
    <d v="1899-12-30T00:25:06"/>
    <b v="0"/>
    <d v="1899-12-30T00:00:29"/>
    <b v="0"/>
    <n v="108"/>
    <n v="223"/>
    <d v="1899-12-30T00:00:38"/>
    <d v="1899-12-30T00:39:03"/>
  </r>
  <r>
    <n v="343"/>
    <s v="https://www.rev.com/blog/transcripts/united-kingdom-coronavirus-briefing-transcript-april-20"/>
    <m/>
    <s v="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s v="Rishi Sunak"/>
    <s v="Government"/>
    <x v="0"/>
    <s v="Central govt"/>
    <s v="N/A"/>
    <s v="N/A"/>
    <s v="UK"/>
    <s v="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n v="0"/>
    <n v="0"/>
    <n v="0"/>
    <n v="0"/>
    <n v="0"/>
    <n v="0"/>
    <x v="1"/>
    <n v="0"/>
    <n v="0"/>
    <n v="0"/>
    <n v="0"/>
    <n v="0"/>
    <n v="620"/>
    <s v="Apr 20, 2020"/>
    <x v="3"/>
    <d v="1899-12-30T00:13:25"/>
    <d v="1899-12-30T00:12:56"/>
    <d v="1899-12-30T00:25:06"/>
    <b v="0"/>
    <d v="1899-12-30T00:00:31"/>
    <b v="0"/>
    <n v="107"/>
    <n v="207"/>
    <d v="1899-12-30T00:00:38"/>
    <d v="1899-12-30T00:39:03"/>
  </r>
  <r>
    <n v="344"/>
    <s v="https://www.rev.com/blog/transcripts/united-kingdom-coronavirus-briefing-transcript-april-20"/>
    <m/>
    <s v="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s v="Rishi Sunak"/>
    <s v="Government"/>
    <x v="0"/>
    <s v="Central govt"/>
    <s v="N/A"/>
    <s v="N/A"/>
    <s v="UK"/>
    <s v="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n v="0"/>
    <n v="0"/>
    <n v="0"/>
    <n v="0"/>
    <n v="0"/>
    <n v="0"/>
    <x v="1"/>
    <n v="0"/>
    <n v="0"/>
    <n v="0"/>
    <n v="1"/>
    <n v="0"/>
    <n v="810"/>
    <s v="Apr 20, 2020"/>
    <x v="3"/>
    <d v="1899-12-30T00:13:56"/>
    <d v="1899-12-30T00:12:56"/>
    <d v="1899-12-30T00:25:06"/>
    <b v="0"/>
    <d v="1899-12-30T00:00:42"/>
    <b v="0"/>
    <n v="146"/>
    <n v="209"/>
    <d v="1899-12-30T00:00:52"/>
    <d v="1899-12-30T00:39:03"/>
  </r>
  <r>
    <n v="345"/>
    <s v="https://www.rev.com/blog/transcripts/united-kingdom-coronavirus-briefing-transcript-april-20"/>
    <m/>
    <s v="Rishi Sunak: (14:38);Could we go next to Robert Peston from ITV."/>
    <s v="Rishi Sunak"/>
    <s v="Government"/>
    <x v="0"/>
    <s v="Central govt"/>
    <s v="N/A"/>
    <s v="N/A"/>
    <s v="UK"/>
    <s v="Could we go next to Robert Peston from ITV."/>
    <n v="0"/>
    <n v="0"/>
    <n v="0"/>
    <n v="0"/>
    <n v="0"/>
    <n v="0"/>
    <x v="1"/>
    <n v="0"/>
    <n v="0"/>
    <n v="0"/>
    <n v="0"/>
    <n v="0"/>
    <n v="64"/>
    <s v="Apr 20, 2020"/>
    <x v="3"/>
    <d v="1899-12-30T00:14:38"/>
    <d v="1899-12-30T00:12:56"/>
    <d v="1899-12-30T00:25:06"/>
    <b v="0"/>
    <d v="1899-12-30T00:00:04"/>
    <b v="0"/>
    <n v="9"/>
    <n v="135"/>
    <d v="1899-12-30T00:00:03"/>
    <d v="1899-12-30T00:39:03"/>
  </r>
  <r>
    <n v="346"/>
    <s v="https://www.rev.com/blog/transcripts/united-kingdom-coronavirus-briefing-transcript-april-20"/>
    <m/>
    <s v="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s v="Robert Peston"/>
    <s v="ITV News"/>
    <x v="2"/>
    <s v="TV"/>
    <s v="Politics"/>
    <s v="National"/>
    <s v="UK"/>
    <s v="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n v="0"/>
    <n v="0"/>
    <n v="0"/>
    <n v="0"/>
    <n v="0"/>
    <n v="2"/>
    <x v="1"/>
    <n v="0"/>
    <n v="0"/>
    <n v="0"/>
    <n v="0"/>
    <n v="0"/>
    <n v="390"/>
    <s v="Apr 20, 2020"/>
    <x v="3"/>
    <d v="1899-12-30T00:14:42"/>
    <d v="1899-12-30T00:14:42"/>
    <d v="1899-12-30T00:00:34"/>
    <b v="0"/>
    <d v="1899-12-30T00:00:34"/>
    <b v="0"/>
    <n v="70"/>
    <n v="124"/>
    <d v="1899-12-30T00:00:25"/>
    <d v="1899-12-30T00:39:03"/>
  </r>
  <r>
    <n v="347"/>
    <s v="https://www.rev.com/blog/transcripts/united-kingdom-coronavirus-briefing-transcript-april-20"/>
    <m/>
    <s v="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s v="Robert Peston"/>
    <s v="ITV News"/>
    <x v="2"/>
    <s v="TV"/>
    <s v="Politics"/>
    <s v="National"/>
    <s v="UK"/>
    <s v="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n v="0"/>
    <n v="0"/>
    <n v="0"/>
    <n v="0"/>
    <n v="0"/>
    <n v="0"/>
    <x v="1"/>
    <n v="0"/>
    <n v="0"/>
    <n v="0"/>
    <n v="0"/>
    <n v="1"/>
    <n v="443"/>
    <s v="Apr 20, 2020"/>
    <x v="3"/>
    <d v="1899-12-30T00:15:16"/>
    <d v="1899-12-30T00:14:42"/>
    <d v="1899-12-30T00:00:34"/>
    <b v="0"/>
    <d v="1899-12-30T00:00:25"/>
    <b v="0"/>
    <n v="71"/>
    <n v="170"/>
    <d v="1899-12-30T00:00:25"/>
    <d v="1899-12-30T00:39:03"/>
  </r>
  <r>
    <n v="348"/>
    <s v="https://www.rev.com/blog/transcripts/united-kingdom-coronavirus-briefing-transcript-april-20"/>
    <m/>
    <s v="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s v="Rishi Sunak"/>
    <s v="Government"/>
    <x v="0"/>
    <s v="Central govt"/>
    <s v="N/A"/>
    <s v="N/A"/>
    <s v="UK"/>
    <s v="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n v="0"/>
    <n v="0"/>
    <n v="0"/>
    <n v="0"/>
    <n v="0"/>
    <n v="0"/>
    <x v="1"/>
    <n v="0"/>
    <n v="0"/>
    <n v="0"/>
    <n v="0"/>
    <n v="0"/>
    <n v="872"/>
    <s v="Apr 20, 2020"/>
    <x v="3"/>
    <d v="1899-12-30T00:15:41"/>
    <d v="1899-12-30T00:15:41"/>
    <d v="1899-12-30T00:22:21"/>
    <b v="0"/>
    <d v="1899-12-30T00:00:45"/>
    <b v="0"/>
    <n v="158"/>
    <n v="211"/>
    <d v="1899-12-30T00:00:56"/>
    <d v="1899-12-30T00:39:03"/>
  </r>
  <r>
    <n v="349"/>
    <s v="https://www.rev.com/blog/transcripts/united-kingdom-coronavirus-briefing-transcript-april-20"/>
    <m/>
    <s v="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s v="Rishi Sunak"/>
    <s v="Government"/>
    <x v="0"/>
    <s v="Central govt"/>
    <s v="N/A"/>
    <s v="N/A"/>
    <s v="UK"/>
    <s v="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n v="0"/>
    <n v="0"/>
    <n v="0"/>
    <n v="0"/>
    <n v="0"/>
    <n v="0"/>
    <x v="0"/>
    <n v="0"/>
    <n v="2"/>
    <n v="0"/>
    <n v="1"/>
    <n v="0"/>
    <n v="598"/>
    <s v="Apr 20, 2020"/>
    <x v="3"/>
    <d v="1899-12-30T00:16:26"/>
    <d v="1899-12-30T00:15:41"/>
    <d v="1899-12-30T00:22:21"/>
    <b v="0"/>
    <d v="1899-12-30T00:00:33"/>
    <b v="0"/>
    <n v="109"/>
    <n v="198"/>
    <d v="1899-12-30T00:00:39"/>
    <d v="1899-12-30T00:39:03"/>
  </r>
  <r>
    <n v="350"/>
    <s v="https://www.rev.com/blog/transcripts/united-kingdom-coronavirus-briefing-transcript-april-20"/>
    <m/>
    <s v="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s v="Dr. Yvonne Doyle"/>
    <s v="Public Health England"/>
    <x v="0"/>
    <s v="Health"/>
    <s v="N/A"/>
    <s v="N/A"/>
    <s v="England"/>
    <s v="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n v="0"/>
    <n v="0"/>
    <n v="0"/>
    <n v="0"/>
    <n v="1"/>
    <n v="3"/>
    <x v="1"/>
    <n v="0"/>
    <n v="0"/>
    <n v="0"/>
    <n v="0"/>
    <n v="0"/>
    <n v="755"/>
    <s v="Apr 20, 2020"/>
    <x v="3"/>
    <d v="1899-12-30T00:16:59"/>
    <d v="1899-12-30T00:16:59"/>
    <d v="1899-12-30T00:05:12"/>
    <b v="0"/>
    <d v="1899-12-30T00:00:45"/>
    <b v="0"/>
    <n v="136"/>
    <n v="181"/>
    <d v="1899-12-30T00:00:48"/>
    <d v="1899-12-30T00:39:03"/>
  </r>
  <r>
    <n v="351"/>
    <s v="https://www.rev.com/blog/transcripts/united-kingdom-coronavirus-briefing-transcript-april-20"/>
    <m/>
    <s v="Rishi Sunak: (17:44);Great. Thank you Yvonne. Thank you. Robert. Could we turn next to Beth Rigby from Sky?"/>
    <s v="Rishi Sunak"/>
    <s v="Government"/>
    <x v="0"/>
    <s v="Central govt"/>
    <s v="N/A"/>
    <s v="N/A"/>
    <s v="UK"/>
    <s v="Great. Thank you Yvonne. Thank you. Robert. Could we turn next to Beth Rigby from Sky?"/>
    <n v="0"/>
    <n v="0"/>
    <n v="0"/>
    <n v="0"/>
    <n v="0"/>
    <n v="0"/>
    <x v="1"/>
    <n v="0"/>
    <n v="0"/>
    <n v="0"/>
    <n v="0"/>
    <n v="0"/>
    <n v="107"/>
    <s v="Apr 20, 2020"/>
    <x v="3"/>
    <d v="1899-12-30T00:17:44"/>
    <d v="1899-12-30T00:17:44"/>
    <d v="1899-12-30T00:20:18"/>
    <b v="0"/>
    <d v="1899-12-30T00:00:05"/>
    <b v="0"/>
    <n v="16"/>
    <n v="192"/>
    <d v="1899-12-30T00:00:05"/>
    <d v="1899-12-30T00:39:03"/>
  </r>
  <r>
    <n v="352"/>
    <s v="https://www.rev.com/blog/transcripts/united-kingdom-coronavirus-briefing-transcript-april-20"/>
    <m/>
    <s v="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s v="Beth Rigby"/>
    <s v="Sky News"/>
    <x v="2"/>
    <s v="TV"/>
    <s v="Politics"/>
    <s v="National"/>
    <s v="UK"/>
    <s v="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n v="0"/>
    <n v="0"/>
    <n v="0"/>
    <n v="0"/>
    <n v="0"/>
    <n v="0"/>
    <x v="0"/>
    <n v="0"/>
    <n v="0"/>
    <n v="0"/>
    <n v="0"/>
    <n v="0"/>
    <n v="584"/>
    <s v="Apr 20, 2020"/>
    <x v="3"/>
    <d v="1899-12-30T00:17:49"/>
    <d v="1899-12-30T00:17:49"/>
    <d v="1899-12-30T00:00:00"/>
    <b v="0"/>
    <d v="1899-12-30T00:00:41"/>
    <b v="0"/>
    <n v="96"/>
    <n v="140"/>
    <d v="1899-12-30T00:00:34"/>
    <d v="1899-12-30T00:39:03"/>
  </r>
  <r>
    <n v="353"/>
    <s v="https://www.rev.com/blog/transcripts/united-kingdom-coronavirus-briefing-transcript-april-20"/>
    <m/>
    <s v="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s v="Rishi Sunak"/>
    <s v="Government"/>
    <x v="0"/>
    <s v="Central govt"/>
    <s v="N/A"/>
    <s v="N/A"/>
    <s v="UK"/>
    <s v="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n v="0"/>
    <n v="0"/>
    <n v="0"/>
    <n v="0"/>
    <n v="0"/>
    <n v="0"/>
    <x v="1"/>
    <n v="0"/>
    <n v="0"/>
    <n v="0"/>
    <n v="0"/>
    <n v="0"/>
    <n v="800"/>
    <s v="Apr 20, 2020"/>
    <x v="3"/>
    <d v="1899-12-30T00:18:30"/>
    <d v="1899-12-30T00:18:30"/>
    <d v="1899-12-30T00:19:32"/>
    <b v="0"/>
    <d v="1899-12-30T00:00:42"/>
    <b v="0"/>
    <n v="149"/>
    <n v="213"/>
    <d v="1899-12-30T00:00:53"/>
    <d v="1899-12-30T00:39:03"/>
  </r>
  <r>
    <n v="354"/>
    <s v="https://www.rev.com/blog/transcripts/united-kingdom-coronavirus-briefing-transcript-april-20"/>
    <m/>
    <s v="Rishi Sunak: (19:12);I think with your specific question on PPE, Yvonne will answer, though I would say, I think in all cases, we’ve taken advice and guidance that is in line with the WHO, the CDC, and Public Health England. But I’ll let Yvonne answer."/>
    <s v="Rishi Sunak"/>
    <s v="Government"/>
    <x v="0"/>
    <s v="Central govt"/>
    <s v="N/A"/>
    <s v="N/A"/>
    <s v="UK"/>
    <s v="I think with your specific question on PPE, Yvonne will answer, though I would say, I think in all cases, we’ve taken advice and guidance that is in line with the WHO, the CDC, and Public Health England. But I’ll let Yvonne answer."/>
    <n v="0"/>
    <n v="0"/>
    <n v="0"/>
    <n v="0"/>
    <n v="0"/>
    <n v="0"/>
    <x v="1"/>
    <n v="0"/>
    <n v="0"/>
    <n v="0"/>
    <n v="0"/>
    <n v="0"/>
    <n v="252"/>
    <s v="Apr 20, 2020"/>
    <x v="3"/>
    <d v="1899-12-30T00:19:12"/>
    <d v="1899-12-30T00:18:30"/>
    <d v="1899-12-30T00:19:32"/>
    <b v="0"/>
    <d v="1899-12-30T00:00:13"/>
    <b v="0"/>
    <n v="43"/>
    <n v="198"/>
    <d v="1899-12-30T00:00:15"/>
    <d v="1899-12-30T00:39:03"/>
  </r>
  <r>
    <n v="355"/>
    <s v="https://www.rev.com/blog/transcripts/united-kingdom-coronavirus-briefing-transcript-april-20"/>
    <m/>
    <s v="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s v="Dr. Yvonne Doyle"/>
    <s v="Public Health England"/>
    <x v="0"/>
    <s v="Health"/>
    <s v="N/A"/>
    <s v="N/A"/>
    <s v="England"/>
    <s v="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n v="0"/>
    <n v="0"/>
    <n v="0"/>
    <n v="0"/>
    <n v="0"/>
    <n v="0"/>
    <x v="0"/>
    <n v="3"/>
    <n v="0"/>
    <n v="0"/>
    <n v="0"/>
    <n v="0"/>
    <n v="621"/>
    <s v="Apr 20, 2020"/>
    <x v="3"/>
    <d v="1899-12-30T00:19:25"/>
    <d v="1899-12-30T00:19:25"/>
    <d v="1899-12-30T00:02:46"/>
    <b v="0"/>
    <d v="1899-12-30T00:00:38"/>
    <b v="0"/>
    <n v="101"/>
    <n v="159"/>
    <d v="1899-12-30T00:00:36"/>
    <d v="1899-12-30T00:39:03"/>
  </r>
  <r>
    <n v="356"/>
    <s v="https://www.rev.com/blog/transcripts/united-kingdom-coronavirus-briefing-transcript-april-20"/>
    <m/>
    <s v="Yvonne Doyle: (20:03);… it is not to take risks and when it is not right to do certain things in practice with the PPE. So, it’s very important that people understand what that is actually saying and it is advice that guidance has not been downgraded."/>
    <s v="Dr. Yvonne Doyle"/>
    <s v="Public Health England"/>
    <x v="0"/>
    <s v="Health"/>
    <s v="N/A"/>
    <s v="N/A"/>
    <s v="England"/>
    <s v="… it is not to take risks and when it is not right to do certain things in practice with the PPE. So, it’s very important that people understand what that is actually saying and it is advice that guidance has not been downgraded."/>
    <n v="0"/>
    <n v="0"/>
    <n v="0"/>
    <n v="0"/>
    <n v="0"/>
    <n v="0"/>
    <x v="1"/>
    <n v="0"/>
    <n v="0"/>
    <n v="0"/>
    <n v="0"/>
    <n v="0"/>
    <n v="251"/>
    <s v="Apr 20, 2020"/>
    <x v="3"/>
    <d v="1899-12-30T00:20:03"/>
    <d v="1899-12-30T00:19:25"/>
    <d v="1899-12-30T00:02:46"/>
    <b v="0"/>
    <d v="1899-12-30T00:00:15"/>
    <b v="0"/>
    <n v="44"/>
    <n v="176"/>
    <d v="1899-12-30T00:00:15"/>
    <d v="1899-12-30T00:39:03"/>
  </r>
  <r>
    <n v="357"/>
    <s v="https://www.rev.com/blog/transcripts/united-kingdom-coronavirus-briefing-transcript-april-20"/>
    <m/>
    <s v="Rishi Sunak: (20:18);Is that clear, Beth?"/>
    <s v="Rishi Sunak"/>
    <s v="Government"/>
    <x v="0"/>
    <s v="Central govt"/>
    <s v="N/A"/>
    <s v="N/A"/>
    <s v="UK"/>
    <s v="Is that clear, Beth?"/>
    <n v="0"/>
    <n v="0"/>
    <n v="0"/>
    <n v="0"/>
    <n v="0"/>
    <n v="0"/>
    <x v="1"/>
    <n v="0"/>
    <n v="0"/>
    <n v="0"/>
    <n v="0"/>
    <n v="0"/>
    <n v="41"/>
    <s v="Apr 20, 2020"/>
    <x v="3"/>
    <d v="1899-12-30T00:20:18"/>
    <d v="1899-12-30T00:20:18"/>
    <d v="1899-12-30T00:17:44"/>
    <b v="0"/>
    <d v="1899-12-30T00:00:02"/>
    <b v="0"/>
    <n v="4"/>
    <n v="120"/>
    <d v="1899-12-30T00:00:01"/>
    <d v="1899-12-30T00:39:03"/>
  </r>
  <r>
    <n v="358"/>
    <s v="https://www.rev.com/blog/transcripts/united-kingdom-coronavirus-briefing-transcript-april-20"/>
    <m/>
    <s v="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s v="Beth Rigby"/>
    <s v="Sky News"/>
    <x v="2"/>
    <s v="TV"/>
    <s v="Politics"/>
    <s v="National"/>
    <s v="UK"/>
    <s v="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n v="0"/>
    <n v="0"/>
    <n v="0"/>
    <n v="0"/>
    <n v="0"/>
    <n v="0"/>
    <x v="0"/>
    <n v="0"/>
    <n v="0"/>
    <n v="0"/>
    <n v="0"/>
    <n v="0"/>
    <n v="365"/>
    <s v="Apr 20, 2020"/>
    <x v="3"/>
    <d v="1899-12-30T00:20:20"/>
    <d v="1899-12-30T00:20:20"/>
    <d v="1899-12-30T00:00:00"/>
    <b v="0"/>
    <d v="1899-12-30T00:00:22"/>
    <b v="0"/>
    <n v="60"/>
    <n v="164"/>
    <d v="1899-12-30T00:00:21"/>
    <d v="1899-12-30T00:39:03"/>
  </r>
  <r>
    <n v="359"/>
    <s v="https://www.rev.com/blog/transcripts/united-kingdom-coronavirus-briefing-transcript-april-20"/>
    <m/>
    <s v="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s v="Dr. Yvonne Doyle"/>
    <s v="Public Health England"/>
    <x v="0"/>
    <s v="Health"/>
    <s v="N/A"/>
    <s v="N/A"/>
    <s v="England"/>
    <s v="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n v="0"/>
    <n v="0"/>
    <n v="0"/>
    <n v="0"/>
    <n v="0"/>
    <n v="0"/>
    <x v="1"/>
    <n v="0"/>
    <n v="0"/>
    <n v="0"/>
    <n v="0"/>
    <n v="0"/>
    <n v="456"/>
    <s v="Apr 20, 2020"/>
    <x v="3"/>
    <d v="1899-12-30T00:20:42"/>
    <d v="1899-12-30T00:20:42"/>
    <d v="1899-12-30T00:01:29"/>
    <b v="0"/>
    <d v="1899-12-30T00:00:27"/>
    <b v="0"/>
    <n v="77"/>
    <n v="171"/>
    <d v="1899-12-30T00:00:27"/>
    <d v="1899-12-30T00:39:03"/>
  </r>
  <r>
    <n v="360"/>
    <s v="https://www.rev.com/blog/transcripts/united-kingdom-coronavirus-briefing-transcript-april-20"/>
    <m/>
    <s v="Rishi Sunak: (21:09);Thank you, everyone. Thanks, Beth. Can we go next to Andy Bell from channel five?"/>
    <s v="Rishi Sunak"/>
    <s v="Government"/>
    <x v="0"/>
    <s v="Central govt"/>
    <s v="N/A"/>
    <s v="N/A"/>
    <s v="UK"/>
    <s v="Thank you, everyone. Thanks, Beth. Can we go next to Andy Bell from channel five?"/>
    <n v="0"/>
    <n v="0"/>
    <n v="0"/>
    <n v="0"/>
    <n v="0"/>
    <n v="0"/>
    <x v="1"/>
    <n v="0"/>
    <n v="0"/>
    <n v="0"/>
    <n v="0"/>
    <n v="0"/>
    <n v="102"/>
    <s v="Apr 20, 2020"/>
    <x v="3"/>
    <d v="1899-12-30T00:21:09"/>
    <d v="1899-12-30T00:21:09"/>
    <d v="1899-12-30T00:16:53"/>
    <b v="0"/>
    <d v="1899-12-30T00:00:02"/>
    <b v="0"/>
    <n v="15"/>
    <n v="450"/>
    <d v="1899-12-30T00:00:05"/>
    <d v="1899-12-30T00:39:03"/>
  </r>
  <r>
    <n v="361"/>
    <s v="https://www.rev.com/blog/transcripts/united-kingdom-coronavirus-briefing-transcript-april-20"/>
    <m/>
    <s v="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s v="Andy Bell"/>
    <s v="Five News"/>
    <x v="2"/>
    <s v="TV"/>
    <s v="Politics"/>
    <s v="National"/>
    <s v="UK"/>
    <s v="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n v="0"/>
    <n v="0"/>
    <n v="0"/>
    <n v="0"/>
    <n v="1"/>
    <n v="0"/>
    <x v="0"/>
    <n v="0"/>
    <n v="0"/>
    <n v="0"/>
    <n v="0"/>
    <n v="0"/>
    <n v="326"/>
    <s v="Apr 20, 2020"/>
    <x v="3"/>
    <d v="1899-12-30T00:21:11"/>
    <d v="1899-12-30T00:21:11"/>
    <d v="1899-12-30T00:01:02"/>
    <b v="0"/>
    <d v="1899-12-30T00:00:24"/>
    <b v="0"/>
    <n v="64"/>
    <n v="160"/>
    <d v="1899-12-30T00:00:22"/>
    <d v="1899-12-30T00:39:03"/>
  </r>
  <r>
    <n v="362"/>
    <s v="https://www.rev.com/blog/transcripts/united-kingdom-coronavirus-briefing-transcript-april-20"/>
    <m/>
    <s v="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s v="Dr. Yvonne Doyle"/>
    <s v="Public Health England"/>
    <x v="0"/>
    <s v="Health"/>
    <s v="N/A"/>
    <s v="N/A"/>
    <s v="England"/>
    <s v="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n v="0"/>
    <n v="0"/>
    <n v="0"/>
    <n v="0"/>
    <n v="0"/>
    <n v="0"/>
    <x v="1"/>
    <n v="0"/>
    <n v="0"/>
    <n v="0"/>
    <n v="0"/>
    <n v="0"/>
    <n v="610"/>
    <s v="Apr 20, 2020"/>
    <x v="3"/>
    <d v="1899-12-30T00:21:35"/>
    <d v="1899-12-30T00:21:35"/>
    <d v="1899-12-30T00:00:36"/>
    <b v="0"/>
    <d v="1899-12-30T00:00:36"/>
    <b v="0"/>
    <n v="112"/>
    <n v="187"/>
    <d v="1899-12-30T00:00:40"/>
    <d v="1899-12-30T00:39:03"/>
  </r>
  <r>
    <n v="363"/>
    <s v="https://www.rev.com/blog/transcripts/united-kingdom-coronavirus-briefing-transcript-april-20"/>
    <m/>
    <s v="Andy Bell: (22:11);Thank you. [crosstalk 00:22:13]."/>
    <s v="Andy Bell"/>
    <s v="Five News"/>
    <x v="2"/>
    <s v="TV"/>
    <s v="Politics"/>
    <s v="National"/>
    <s v="UK"/>
    <s v="Thank you. [crosstalk 002213]."/>
    <n v="0"/>
    <n v="0"/>
    <n v="0"/>
    <n v="0"/>
    <n v="0"/>
    <n v="0"/>
    <x v="1"/>
    <n v="0"/>
    <n v="0"/>
    <n v="0"/>
    <n v="0"/>
    <n v="0"/>
    <n v="51"/>
    <s v="Apr 20, 2020"/>
    <x v="3"/>
    <d v="1899-12-30T00:22:11"/>
    <d v="1899-12-30T00:22:11"/>
    <d v="1899-12-30T00:00:02"/>
    <b v="0"/>
    <d v="1899-12-30T00:00:00"/>
    <b v="0"/>
    <n v="4"/>
    <m/>
    <d v="1899-12-30T00:00:01"/>
    <d v="1899-12-30T00:39:03"/>
  </r>
  <r>
    <n v="364"/>
    <s v="https://www.rev.com/blog/transcripts/united-kingdom-coronavirus-briefing-transcript-april-20"/>
    <m/>
    <s v="Yvonne Doyle: (22:11);Follow up?"/>
    <s v="Dr. Yvonne Doyle"/>
    <s v="Public Health England"/>
    <x v="0"/>
    <s v="Health"/>
    <s v="N/A"/>
    <s v="N/A"/>
    <s v="England"/>
    <s v="Follow up?"/>
    <n v="0"/>
    <n v="0"/>
    <n v="0"/>
    <n v="0"/>
    <n v="0"/>
    <n v="0"/>
    <x v="1"/>
    <n v="0"/>
    <n v="0"/>
    <n v="0"/>
    <n v="0"/>
    <n v="0"/>
    <n v="32"/>
    <s v="Apr 20, 2020"/>
    <x v="3"/>
    <d v="1899-12-30T00:22:11"/>
    <d v="1899-12-30T00:22:11"/>
    <d v="1899-12-30T00:00:00"/>
    <b v="0"/>
    <d v="1899-12-30T00:00:02"/>
    <b v="0"/>
    <n v="2"/>
    <n v="60"/>
    <d v="1899-12-30T00:00:00"/>
    <d v="1899-12-30T00:39:03"/>
  </r>
  <r>
    <n v="365"/>
    <s v="https://www.rev.com/blog/transcripts/united-kingdom-coronavirus-briefing-transcript-april-20"/>
    <m/>
    <s v="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s v="Andy Bell"/>
    <s v="Five News"/>
    <x v="2"/>
    <s v="TV"/>
    <s v="Politics"/>
    <s v="National"/>
    <s v="UK"/>
    <s v="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n v="0"/>
    <n v="0"/>
    <n v="0"/>
    <n v="0"/>
    <n v="0"/>
    <n v="0"/>
    <x v="1"/>
    <n v="0"/>
    <n v="0"/>
    <n v="0"/>
    <n v="0"/>
    <n v="0"/>
    <n v="320"/>
    <s v="Apr 20, 2020"/>
    <x v="3"/>
    <d v="1899-12-30T00:22:13"/>
    <d v="1899-12-30T00:22:13"/>
    <d v="1899-12-30T00:00:00"/>
    <b v="0"/>
    <d v="1899-12-30T00:00:16"/>
    <b v="0"/>
    <n v="54"/>
    <n v="202"/>
    <d v="1899-12-30T00:00:19"/>
    <d v="1899-12-30T00:39:03"/>
  </r>
  <r>
    <n v="366"/>
    <s v="https://www.rev.com/blog/transcripts/united-kingdom-coronavirus-briefing-transcript-april-20"/>
    <m/>
    <s v="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s v="Rishi Sunak"/>
    <s v="Government"/>
    <x v="0"/>
    <s v="Central govt"/>
    <s v="N/A"/>
    <s v="N/A"/>
    <s v="UK"/>
    <s v="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n v="0"/>
    <n v="0"/>
    <n v="0"/>
    <n v="0"/>
    <n v="0"/>
    <n v="0"/>
    <x v="0"/>
    <n v="1"/>
    <n v="0"/>
    <n v="0"/>
    <n v="0"/>
    <n v="0"/>
    <n v="850"/>
    <s v="Apr 20, 2020"/>
    <x v="3"/>
    <d v="1899-12-30T00:22:29"/>
    <d v="1899-12-30T00:22:29"/>
    <d v="1899-12-30T00:15:33"/>
    <b v="0"/>
    <d v="1899-12-30T00:00:46"/>
    <b v="0"/>
    <n v="158"/>
    <n v="206"/>
    <d v="1899-12-30T00:00:56"/>
    <d v="1899-12-30T00:39:03"/>
  </r>
  <r>
    <n v="367"/>
    <s v="https://www.rev.com/blog/transcripts/united-kingdom-coronavirus-briefing-transcript-april-20"/>
    <m/>
    <s v="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s v="Richard Partington"/>
    <s v="The Guardian"/>
    <x v="2"/>
    <s v="Newspaper"/>
    <s v="Economics/Business"/>
    <s v="National"/>
    <s v="UK"/>
    <s v="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n v="0"/>
    <n v="0"/>
    <n v="0"/>
    <n v="0"/>
    <n v="0"/>
    <n v="0"/>
    <x v="1"/>
    <n v="0"/>
    <n v="0"/>
    <n v="0"/>
    <n v="0"/>
    <n v="3"/>
    <n v="619"/>
    <s v="Apr 20, 2020"/>
    <x v="3"/>
    <d v="1899-12-30T00:23:15"/>
    <d v="1899-12-30T00:23:15"/>
    <d v="1899-12-30T00:00:00"/>
    <b v="0"/>
    <d v="1899-12-30T00:00:37"/>
    <b v="0"/>
    <n v="103"/>
    <n v="167"/>
    <d v="1899-12-30T00:00:36"/>
    <d v="1899-12-30T00:39:03"/>
  </r>
  <r>
    <n v="368"/>
    <s v="https://www.rev.com/blog/transcripts/united-kingdom-coronavirus-briefing-transcript-april-20"/>
    <m/>
    <s v="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s v="Rishi Sunak"/>
    <s v="Government"/>
    <x v="0"/>
    <s v="Central govt"/>
    <s v="N/A"/>
    <s v="N/A"/>
    <s v="UK"/>
    <s v="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n v="0"/>
    <n v="0"/>
    <n v="0"/>
    <n v="0"/>
    <n v="0"/>
    <n v="0"/>
    <x v="1"/>
    <n v="0"/>
    <n v="0"/>
    <n v="0"/>
    <n v="1"/>
    <n v="1"/>
    <n v="768"/>
    <s v="Apr 20, 2020"/>
    <x v="3"/>
    <d v="1899-12-30T00:23:52"/>
    <d v="1899-12-30T00:23:52"/>
    <d v="1899-12-30T00:14:10"/>
    <b v="0"/>
    <d v="1899-12-30T00:00:40"/>
    <b v="0"/>
    <n v="144"/>
    <n v="216"/>
    <d v="1899-12-30T00:00:51"/>
    <d v="1899-12-30T00:39:03"/>
  </r>
  <r>
    <n v="369"/>
    <s v="https://www.rev.com/blog/transcripts/united-kingdom-coronavirus-briefing-transcript-april-20"/>
    <m/>
    <s v="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s v="Rishi Sunak"/>
    <s v="Government"/>
    <x v="0"/>
    <s v="Central govt"/>
    <s v="N/A"/>
    <s v="N/A"/>
    <s v="UK"/>
    <s v="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n v="0"/>
    <n v="0"/>
    <n v="0"/>
    <n v="0"/>
    <n v="0"/>
    <n v="0"/>
    <x v="1"/>
    <n v="0"/>
    <n v="0"/>
    <n v="0"/>
    <n v="0"/>
    <n v="0"/>
    <n v="1174"/>
    <s v="Apr 20, 2020"/>
    <x v="3"/>
    <d v="1899-12-30T00:24:32"/>
    <d v="1899-12-30T00:23:52"/>
    <d v="1899-12-30T00:14:10"/>
    <b v="0"/>
    <d v="1899-12-30T00:01:05"/>
    <b v="0"/>
    <n v="215"/>
    <n v="198"/>
    <d v="1899-12-30T00:01:17"/>
    <d v="1899-12-30T00:39:03"/>
  </r>
  <r>
    <n v="370"/>
    <s v="https://www.rev.com/blog/transcripts/united-kingdom-coronavirus-briefing-transcript-april-20"/>
    <m/>
    <s v="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s v="Torcuil Crighton"/>
    <s v="Daily Record"/>
    <x v="2"/>
    <s v="Newspaper"/>
    <s v="Politics"/>
    <s v="National"/>
    <s v="UK"/>
    <s v="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n v="0"/>
    <n v="0"/>
    <n v="0"/>
    <n v="0"/>
    <n v="0"/>
    <n v="0"/>
    <x v="1"/>
    <n v="0"/>
    <n v="0"/>
    <n v="0"/>
    <n v="0"/>
    <n v="0"/>
    <n v="669"/>
    <s v="Apr 20, 2020"/>
    <x v="3"/>
    <d v="1899-12-30T00:25:37"/>
    <d v="1899-12-30T00:25:37"/>
    <d v="1899-12-30T00:00:00"/>
    <b v="0"/>
    <d v="1899-12-30T00:00:39"/>
    <b v="0"/>
    <n v="110"/>
    <n v="169"/>
    <d v="1899-12-30T00:00:39"/>
    <d v="1899-12-30T00:39:03"/>
  </r>
  <r>
    <n v="371"/>
    <s v="https://www.rev.com/blog/transcripts/united-kingdom-coronavirus-briefing-transcript-april-20"/>
    <m/>
    <s v="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s v="Rishi Sunak"/>
    <s v="Government"/>
    <x v="0"/>
    <s v="Central govt"/>
    <s v="N/A"/>
    <s v="N/A"/>
    <s v="UK"/>
    <s v="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n v="0"/>
    <n v="0"/>
    <n v="0"/>
    <n v="0"/>
    <n v="0"/>
    <n v="0"/>
    <x v="1"/>
    <n v="0"/>
    <n v="0"/>
    <n v="0"/>
    <n v="0"/>
    <n v="0"/>
    <n v="1286"/>
    <s v="Apr 20, 2020"/>
    <x v="3"/>
    <d v="1899-12-30T00:26:16"/>
    <d v="1899-12-30T00:26:16"/>
    <d v="1899-12-30T00:11:46"/>
    <b v="0"/>
    <d v="1899-12-30T00:01:08"/>
    <b v="0"/>
    <n v="225"/>
    <n v="199"/>
    <d v="1899-12-30T00:01:20"/>
    <d v="1899-12-30T00:39:03"/>
  </r>
  <r>
    <n v="372"/>
    <s v="https://www.rev.com/blog/transcripts/united-kingdom-coronavirus-briefing-transcript-april-20"/>
    <m/>
    <s v="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s v="Rishi Sunak"/>
    <s v="Government"/>
    <x v="0"/>
    <s v="Central govt"/>
    <s v="N/A"/>
    <s v="N/A"/>
    <s v="UK"/>
    <s v="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n v="1"/>
    <n v="0"/>
    <n v="0"/>
    <n v="0"/>
    <n v="0"/>
    <n v="0"/>
    <x v="1"/>
    <n v="0"/>
    <n v="0"/>
    <n v="0"/>
    <n v="0"/>
    <n v="0"/>
    <n v="1223"/>
    <s v="Apr 20, 2020"/>
    <x v="3"/>
    <d v="1899-12-30T00:27:24"/>
    <d v="1899-12-30T00:26:16"/>
    <d v="1899-12-30T00:11:46"/>
    <b v="0"/>
    <d v="1899-12-30T00:01:08"/>
    <b v="0"/>
    <n v="209"/>
    <n v="184"/>
    <d v="1899-12-30T00:01:14"/>
    <d v="1899-12-30T00:39:03"/>
  </r>
  <r>
    <n v="373"/>
    <s v="https://www.rev.com/blog/transcripts/united-kingdom-coronavirus-briefing-transcript-april-20"/>
    <m/>
    <s v="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s v="Liam Thorp"/>
    <s v="Liverpool Echo"/>
    <x v="2"/>
    <s v="Newspaper"/>
    <s v="Politics"/>
    <s v="Regional"/>
    <s v="Liverpool"/>
    <s v="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n v="0"/>
    <n v="0"/>
    <n v="0"/>
    <n v="0"/>
    <n v="0"/>
    <n v="1"/>
    <x v="1"/>
    <n v="0"/>
    <n v="0"/>
    <n v="0"/>
    <n v="0"/>
    <n v="0"/>
    <n v="1126"/>
    <s v="Apr 20, 2020"/>
    <x v="3"/>
    <d v="1899-12-30T00:28:32"/>
    <d v="1899-12-30T00:28:32"/>
    <d v="1899-12-30T00:03:29"/>
    <b v="0"/>
    <d v="1899-12-30T00:01:01"/>
    <b v="0"/>
    <n v="191"/>
    <n v="188"/>
    <d v="1899-12-30T00:01:08"/>
    <d v="1899-12-30T00:39:03"/>
  </r>
  <r>
    <n v="374"/>
    <s v="https://www.rev.com/blog/transcripts/united-kingdom-coronavirus-briefing-transcript-april-20"/>
    <m/>
    <s v="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s v="Liam Thorp"/>
    <s v="Liverpool Echo"/>
    <x v="2"/>
    <s v="Newspaper"/>
    <s v="Politics"/>
    <s v="Regional"/>
    <s v="Liverpool"/>
    <s v="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n v="0"/>
    <n v="0"/>
    <n v="0"/>
    <n v="0"/>
    <n v="0"/>
    <n v="0"/>
    <x v="1"/>
    <n v="0"/>
    <n v="0"/>
    <n v="0"/>
    <n v="0"/>
    <n v="0"/>
    <n v="596"/>
    <s v="Apr 20, 2020"/>
    <x v="3"/>
    <d v="1899-12-30T00:29:33"/>
    <d v="1899-12-30T00:28:32"/>
    <d v="1899-12-30T00:03:29"/>
    <b v="0"/>
    <d v="1899-12-30T00:00:30"/>
    <b v="0"/>
    <n v="102"/>
    <n v="204"/>
    <d v="1899-12-30T00:00:36"/>
    <d v="1899-12-30T00:39:03"/>
  </r>
  <r>
    <n v="375"/>
    <s v="https://www.rev.com/blog/transcripts/united-kingdom-coronavirus-briefing-transcript-april-20"/>
    <m/>
    <s v="Liam Thorpe: (30:03);… impact and that they will get a fair funding settlement that won’t put the people that they care for at more risk."/>
    <s v="Liam Thorp"/>
    <s v="Liverpool Echo"/>
    <x v="2"/>
    <s v="Newspaper"/>
    <s v="Politics"/>
    <s v="Regional"/>
    <s v="Liverpool"/>
    <s v="… impact and that they will get a fair funding settlement that won’t put the people that they care for at more risk."/>
    <n v="0"/>
    <n v="0"/>
    <n v="0"/>
    <n v="0"/>
    <n v="0"/>
    <n v="0"/>
    <x v="1"/>
    <n v="0"/>
    <n v="0"/>
    <n v="0"/>
    <n v="0"/>
    <n v="0"/>
    <n v="137"/>
    <s v="Apr 20, 2020"/>
    <x v="3"/>
    <d v="1899-12-30T00:30:03"/>
    <d v="1899-12-30T00:28:32"/>
    <d v="1899-12-30T00:03:29"/>
    <b v="0"/>
    <d v="1899-12-30T00:00:07"/>
    <b v="0"/>
    <n v="23"/>
    <n v="197"/>
    <d v="1899-12-30T00:00:08"/>
    <d v="1899-12-30T00:39:03"/>
  </r>
  <r>
    <n v="376"/>
    <s v="https://www.rev.com/blog/transcripts/united-kingdom-coronavirus-briefing-transcript-april-20"/>
    <m/>
    <s v="Rishi Sunak: (30:10);Angela, did you want to start with the question?"/>
    <s v="Rishi Sunak"/>
    <s v="Government"/>
    <x v="0"/>
    <s v="Central govt"/>
    <s v="N/A"/>
    <s v="N/A"/>
    <s v="UK"/>
    <s v="Angela, did you want to start with the question?"/>
    <n v="0"/>
    <n v="0"/>
    <n v="0"/>
    <n v="0"/>
    <n v="0"/>
    <n v="0"/>
    <x v="1"/>
    <n v="0"/>
    <n v="0"/>
    <n v="0"/>
    <n v="0"/>
    <n v="0"/>
    <n v="69"/>
    <s v="Apr 20, 2020"/>
    <x v="3"/>
    <d v="1899-12-30T00:30:10"/>
    <d v="1899-12-30T00:30:10"/>
    <d v="1899-12-30T00:07:52"/>
    <b v="0"/>
    <d v="1899-12-30T00:00:01"/>
    <b v="0"/>
    <n v="9"/>
    <n v="540"/>
    <d v="1899-12-30T00:00:03"/>
    <d v="1899-12-30T00:39:03"/>
  </r>
  <r>
    <n v="377"/>
    <s v="https://www.rev.com/blog/transcripts/united-kingdom-coronavirus-briefing-transcript-april-20"/>
    <m/>
    <s v="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s v="Angela McLean"/>
    <s v="Ministry of Defence"/>
    <x v="0"/>
    <s v="Defence"/>
    <s v="N/A"/>
    <s v="N/A"/>
    <s v="UK"/>
    <s v="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n v="0"/>
    <n v="0"/>
    <n v="0"/>
    <n v="0"/>
    <n v="0"/>
    <n v="0"/>
    <x v="1"/>
    <n v="0"/>
    <n v="0"/>
    <n v="0"/>
    <n v="0"/>
    <n v="0"/>
    <n v="655"/>
    <s v="Apr 20, 2020"/>
    <x v="3"/>
    <d v="1899-12-30T00:30:11"/>
    <d v="1899-12-30T00:30:11"/>
    <d v="1899-12-30T00:04:50"/>
    <b v="0"/>
    <d v="1899-12-30T00:00:37"/>
    <b v="0"/>
    <n v="126"/>
    <n v="204"/>
    <d v="1899-12-30T00:00:45"/>
    <d v="1899-12-30T00:39:03"/>
  </r>
  <r>
    <n v="378"/>
    <s v="https://www.rev.com/blog/transcripts/united-kingdom-coronavirus-briefing-transcript-april-20"/>
    <m/>
    <s v="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
    <s v="Angela McLean"/>
    <s v="Ministry of Defence"/>
    <x v="0"/>
    <s v="Defence"/>
    <s v="N/A"/>
    <s v="N/A"/>
    <s v="UK"/>
    <s v="I think it would be very interesting to see in the future when all the science has done, what relationship there is between the viruses that have circulated in Liverpool and the viruses that are circulated in Spain. That’s certainly an interesting hypothesis you raised there."/>
    <n v="0"/>
    <n v="0"/>
    <n v="0"/>
    <n v="0"/>
    <n v="0"/>
    <n v="0"/>
    <x v="1"/>
    <n v="0"/>
    <n v="0"/>
    <n v="1"/>
    <n v="0"/>
    <n v="0"/>
    <n v="300"/>
    <s v="Apr 20, 2020"/>
    <x v="3"/>
    <d v="1899-12-30T00:30:48"/>
    <d v="1899-12-30T00:30:11"/>
    <d v="1899-12-30T00:04:50"/>
    <b v="0"/>
    <d v="1899-12-30T00:00:13"/>
    <b v="0"/>
    <n v="46"/>
    <n v="212"/>
    <d v="1899-12-30T00:00:16"/>
    <d v="1899-12-30T00:39:03"/>
  </r>
  <r>
    <n v="379"/>
    <s v="https://www.rev.com/blog/transcripts/united-kingdom-coronavirus-briefing-transcript-april-20"/>
    <m/>
    <s v="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s v="Rishi Sunak"/>
    <s v="Government"/>
    <x v="0"/>
    <s v="Central govt"/>
    <s v="N/A"/>
    <s v="N/A"/>
    <s v="UK"/>
    <s v="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n v="0"/>
    <n v="0"/>
    <n v="0"/>
    <n v="0"/>
    <n v="0"/>
    <n v="0"/>
    <x v="1"/>
    <n v="0"/>
    <n v="0"/>
    <n v="0"/>
    <n v="0"/>
    <n v="0"/>
    <n v="706"/>
    <s v="Apr 20, 2020"/>
    <x v="3"/>
    <d v="1899-12-30T00:31:01"/>
    <d v="1899-12-30T00:31:01"/>
    <d v="1899-12-30T00:07:01"/>
    <b v="0"/>
    <d v="1899-12-30T00:00:38"/>
    <b v="0"/>
    <n v="114"/>
    <n v="180"/>
    <d v="1899-12-30T00:00:40"/>
    <d v="1899-12-30T00:39:03"/>
  </r>
  <r>
    <n v="380"/>
    <s v="https://www.rev.com/blog/transcripts/united-kingdom-coronavirus-briefing-transcript-april-20"/>
    <m/>
    <s v="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s v="Rishi Sunak"/>
    <s v="Government"/>
    <x v="0"/>
    <s v="Central govt"/>
    <s v="N/A"/>
    <s v="N/A"/>
    <s v="UK"/>
    <s v="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n v="0"/>
    <n v="0"/>
    <n v="0"/>
    <n v="0"/>
    <n v="0"/>
    <n v="0"/>
    <x v="0"/>
    <n v="0"/>
    <n v="0"/>
    <n v="0"/>
    <n v="0"/>
    <n v="0"/>
    <n v="365"/>
    <s v="Apr 20, 2020"/>
    <x v="3"/>
    <d v="1899-12-30T00:31:39"/>
    <d v="1899-12-30T00:31:01"/>
    <d v="1899-12-30T00:07:01"/>
    <b v="0"/>
    <d v="1899-12-30T00:00:22"/>
    <b v="0"/>
    <n v="59"/>
    <n v="161"/>
    <d v="1899-12-30T00:00:21"/>
    <d v="1899-12-30T00:39:03"/>
  </r>
  <r>
    <n v="381"/>
    <s v="https://www.rev.com/blog/transcripts/united-kingdom-coronavirus-briefing-transcript-april-20"/>
    <m/>
    <s v="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s v="Liam Thorp"/>
    <s v="Liverpool Echo"/>
    <x v="2"/>
    <s v="Newspaper"/>
    <s v="Politics"/>
    <s v="Regional"/>
    <s v="Liverpool"/>
    <s v="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n v="0"/>
    <n v="0"/>
    <n v="0"/>
    <n v="0"/>
    <n v="0"/>
    <n v="0"/>
    <x v="1"/>
    <n v="0"/>
    <n v="0"/>
    <n v="0"/>
    <n v="0"/>
    <n v="0"/>
    <n v="355"/>
    <s v="Apr 20, 2020"/>
    <x v="3"/>
    <d v="1899-12-30T00:32:01"/>
    <d v="1899-12-30T00:32:01"/>
    <d v="1899-12-30T00:00:00"/>
    <b v="0"/>
    <d v="1899-12-30T00:00:17"/>
    <b v="0"/>
    <n v="55"/>
    <n v="194"/>
    <d v="1899-12-30T00:00:19"/>
    <d v="1899-12-30T00:39:03"/>
  </r>
  <r>
    <n v="382"/>
    <s v="https://www.rev.com/blog/transcripts/united-kingdom-coronavirus-briefing-transcript-april-20"/>
    <m/>
    <s v="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s v="Rishi Sunak"/>
    <s v="Government"/>
    <x v="0"/>
    <s v="Central govt"/>
    <s v="N/A"/>
    <s v="N/A"/>
    <s v="UK"/>
    <s v="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n v="1"/>
    <n v="0"/>
    <n v="0"/>
    <n v="0"/>
    <n v="0"/>
    <n v="0"/>
    <x v="1"/>
    <n v="0"/>
    <n v="0"/>
    <n v="1"/>
    <n v="0"/>
    <n v="0"/>
    <n v="662"/>
    <s v="Apr 20, 2020"/>
    <x v="3"/>
    <d v="1899-12-30T00:32:18"/>
    <d v="1899-12-30T00:32:18"/>
    <d v="1899-12-30T00:05:44"/>
    <b v="0"/>
    <d v="1899-12-30T00:00:37"/>
    <b v="0"/>
    <n v="114"/>
    <n v="185"/>
    <d v="1899-12-30T00:00:40"/>
    <d v="1899-12-30T00:39:03"/>
  </r>
  <r>
    <n v="383"/>
    <s v="https://www.rev.com/blog/transcripts/united-kingdom-coronavirus-briefing-transcript-april-20"/>
    <m/>
    <s v="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s v="Rishi Sunak"/>
    <s v="Government"/>
    <x v="0"/>
    <s v="Central govt"/>
    <s v="N/A"/>
    <s v="N/A"/>
    <s v="UK"/>
    <s v="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n v="0"/>
    <n v="0"/>
    <n v="0"/>
    <n v="0"/>
    <n v="0"/>
    <n v="0"/>
    <x v="1"/>
    <n v="0"/>
    <n v="0"/>
    <n v="0"/>
    <n v="0"/>
    <n v="0"/>
    <n v="307"/>
    <s v="Apr 20, 2020"/>
    <x v="3"/>
    <d v="1899-12-30T00:32:55"/>
    <d v="1899-12-30T00:32:18"/>
    <d v="1899-12-30T00:05:44"/>
    <b v="0"/>
    <d v="1899-12-30T00:00:19"/>
    <b v="0"/>
    <n v="55"/>
    <n v="174"/>
    <d v="1899-12-30T00:00:19"/>
    <d v="1899-12-30T00:39:03"/>
  </r>
  <r>
    <n v="384"/>
    <s v="https://www.rev.com/blog/transcripts/united-kingdom-coronavirus-briefing-transcript-april-20"/>
    <m/>
    <s v="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s v="Michael Stothard"/>
    <s v="Sifted"/>
    <x v="2"/>
    <s v="Specialist"/>
    <s v="Economics/Business"/>
    <s v="National"/>
    <s v="UK"/>
    <s v="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n v="0"/>
    <n v="0"/>
    <n v="0"/>
    <n v="0"/>
    <n v="0"/>
    <n v="0"/>
    <x v="1"/>
    <n v="0"/>
    <n v="0"/>
    <n v="0"/>
    <n v="0"/>
    <n v="0"/>
    <n v="693"/>
    <s v="Apr 20, 2020"/>
    <x v="3"/>
    <d v="1899-12-30T00:33:14"/>
    <d v="1899-12-30T00:33:14"/>
    <d v="1899-12-30T00:01:30"/>
    <b v="0"/>
    <d v="1899-12-30T00:00:41"/>
    <b v="0"/>
    <n v="118"/>
    <n v="173"/>
    <d v="1899-12-30T00:00:42"/>
    <d v="1899-12-30T00:39:03"/>
  </r>
  <r>
    <n v="385"/>
    <s v="https://www.rev.com/blog/transcripts/united-kingdom-coronavirus-briefing-transcript-april-20"/>
    <m/>
    <s v="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s v="Michael Stothard"/>
    <s v="Sifted"/>
    <x v="2"/>
    <s v="Specialist"/>
    <s v="Economics/Business"/>
    <s v="National"/>
    <s v="UK"/>
    <s v="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n v="0"/>
    <n v="0"/>
    <n v="0"/>
    <n v="0"/>
    <n v="0"/>
    <n v="0"/>
    <x v="1"/>
    <n v="0"/>
    <n v="0"/>
    <n v="0"/>
    <n v="0"/>
    <n v="0"/>
    <n v="717"/>
    <s v="Apr 20, 2020"/>
    <x v="3"/>
    <d v="1899-12-30T00:33:55"/>
    <d v="1899-12-30T00:33:14"/>
    <d v="1899-12-30T00:01:30"/>
    <b v="0"/>
    <d v="1899-12-30T00:00:49"/>
    <b v="0"/>
    <n v="121"/>
    <n v="148"/>
    <d v="1899-12-30T00:00:43"/>
    <d v="1899-12-30T00:39:03"/>
  </r>
  <r>
    <n v="386"/>
    <s v="https://www.rev.com/blog/transcripts/united-kingdom-coronavirus-briefing-transcript-april-20"/>
    <m/>
    <s v="Michael S.: (34:44);People are clearly very scared. Do you have any behavioral modeling which could predict how people will respond when the lockdown is eventually relaxed?"/>
    <s v="Michael Stothard"/>
    <s v="Sifted"/>
    <x v="2"/>
    <s v="Specialist"/>
    <s v="Economics/Business"/>
    <s v="National"/>
    <s v="UK"/>
    <s v="People are clearly very scared. Do you have any behavioral modeling which could predict how people will respond when the lockdown is eventually relaxed?"/>
    <n v="0"/>
    <n v="0"/>
    <n v="0"/>
    <n v="0"/>
    <n v="0"/>
    <n v="0"/>
    <x v="1"/>
    <n v="0"/>
    <n v="0"/>
    <n v="0"/>
    <n v="0"/>
    <n v="1"/>
    <n v="172"/>
    <s v="Apr 20, 2020"/>
    <x v="3"/>
    <d v="1899-12-30T00:34:44"/>
    <d v="1899-12-30T00:33:14"/>
    <d v="1899-12-30T00:01:30"/>
    <b v="0"/>
    <d v="1899-12-30T00:00:12"/>
    <b v="0"/>
    <n v="24"/>
    <n v="120"/>
    <d v="1899-12-30T00:00:08"/>
    <d v="1899-12-30T00:39:03"/>
  </r>
  <r>
    <n v="387"/>
    <s v="https://www.rev.com/blog/transcripts/united-kingdom-coronavirus-briefing-transcript-april-20"/>
    <m/>
    <s v="Rishi Sunak: (34:56);Thanks Michael. Angela, do want to go first and then I can conclude?"/>
    <s v="Rishi Sunak"/>
    <s v="Government"/>
    <x v="0"/>
    <s v="Central govt"/>
    <s v="N/A"/>
    <s v="N/A"/>
    <s v="UK"/>
    <s v="Thanks Michael. Angela, do want to go first and then I can conclude?"/>
    <n v="0"/>
    <n v="0"/>
    <n v="0"/>
    <n v="0"/>
    <n v="0"/>
    <n v="0"/>
    <x v="1"/>
    <n v="0"/>
    <n v="0"/>
    <n v="0"/>
    <n v="0"/>
    <n v="0"/>
    <n v="89"/>
    <s v="Apr 20, 2020"/>
    <x v="3"/>
    <d v="1899-12-30T00:34:56"/>
    <d v="1899-12-30T00:34:56"/>
    <d v="1899-12-30T00:03:06"/>
    <b v="0"/>
    <d v="1899-12-30T00:00:05"/>
    <b v="0"/>
    <n v="13"/>
    <n v="156"/>
    <d v="1899-12-30T00:00:04"/>
    <d v="1899-12-30T00:39:03"/>
  </r>
  <r>
    <n v="388"/>
    <s v="https://www.rev.com/blog/transcripts/united-kingdom-coronavirus-briefing-transcript-april-20"/>
    <m/>
    <s v="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s v="Angela McLean"/>
    <s v="Ministry of Defence"/>
    <x v="0"/>
    <s v="Defence"/>
    <s v="N/A"/>
    <s v="N/A"/>
    <s v="UK"/>
    <s v="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n v="1"/>
    <n v="0"/>
    <n v="0"/>
    <n v="0"/>
    <n v="0"/>
    <n v="0"/>
    <x v="1"/>
    <n v="0"/>
    <n v="0"/>
    <n v="0"/>
    <n v="0"/>
    <n v="0"/>
    <n v="897"/>
    <s v="Apr 20, 2020"/>
    <x v="3"/>
    <d v="1899-12-30T00:35:01"/>
    <d v="1899-12-30T00:35:01"/>
    <d v="1899-12-30T00:00:00"/>
    <b v="0"/>
    <d v="1899-12-30T00:01:00"/>
    <b v="0"/>
    <n v="159"/>
    <n v="159"/>
    <d v="1899-12-30T00:00:57"/>
    <d v="1899-12-30T00:39:03"/>
  </r>
  <r>
    <n v="389"/>
    <s v="https://www.rev.com/blog/transcripts/united-kingdom-coronavirus-briefing-transcript-april-20"/>
    <m/>
    <s v="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s v="Rishi Sunak"/>
    <s v="Government"/>
    <x v="0"/>
    <s v="Central govt"/>
    <s v="N/A"/>
    <s v="N/A"/>
    <s v="UK"/>
    <s v="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n v="1"/>
    <n v="0"/>
    <n v="0"/>
    <n v="0"/>
    <n v="0"/>
    <n v="0"/>
    <x v="1"/>
    <n v="0"/>
    <n v="0"/>
    <n v="0"/>
    <n v="0"/>
    <n v="0"/>
    <n v="764"/>
    <s v="Apr 20, 2020"/>
    <x v="3"/>
    <d v="1899-12-30T00:36:01"/>
    <d v="1899-12-30T00:36:01"/>
    <d v="1899-12-30T00:02:01"/>
    <b v="0"/>
    <d v="1899-12-30T00:00:38"/>
    <b v="0"/>
    <n v="128"/>
    <n v="202"/>
    <d v="1899-12-30T00:00:45"/>
    <d v="1899-12-30T00:39:03"/>
  </r>
  <r>
    <n v="390"/>
    <s v="https://www.rev.com/blog/transcripts/united-kingdom-coronavirus-briefing-transcript-april-20"/>
    <m/>
    <s v="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s v="Rishi Sunak"/>
    <s v="Government"/>
    <x v="0"/>
    <s v="Central govt"/>
    <s v="N/A"/>
    <s v="N/A"/>
    <s v="UK"/>
    <s v="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n v="0"/>
    <n v="0"/>
    <n v="0"/>
    <n v="0"/>
    <n v="0"/>
    <n v="0"/>
    <x v="1"/>
    <n v="0"/>
    <n v="0"/>
    <n v="0"/>
    <n v="0"/>
    <n v="0"/>
    <n v="705"/>
    <s v="Apr 20, 2020"/>
    <x v="3"/>
    <d v="1899-12-30T00:36:39"/>
    <d v="1899-12-30T00:36:01"/>
    <d v="1899-12-30T00:02:01"/>
    <b v="0"/>
    <d v="1899-12-30T00:00:36"/>
    <b v="0"/>
    <n v="136"/>
    <n v="227"/>
    <d v="1899-12-30T00:00:48"/>
    <d v="1899-12-30T00:39:03"/>
  </r>
  <r>
    <n v="391"/>
    <s v="https://www.rev.com/blog/transcripts/united-kingdom-coronavirus-briefing-transcript-april-20"/>
    <m/>
    <s v="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s v="Rishi Sunak"/>
    <s v="Government"/>
    <x v="0"/>
    <s v="Central govt"/>
    <s v="N/A"/>
    <s v="N/A"/>
    <s v="UK"/>
    <s v="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n v="0"/>
    <n v="0"/>
    <n v="0"/>
    <n v="0"/>
    <n v="0"/>
    <n v="0"/>
    <x v="1"/>
    <n v="0"/>
    <n v="0"/>
    <n v="0"/>
    <n v="0"/>
    <n v="0"/>
    <n v="780"/>
    <s v="Apr 20, 2020"/>
    <x v="3"/>
    <d v="1899-12-30T00:37:15"/>
    <d v="1899-12-30T00:36:01"/>
    <d v="1899-12-30T00:02:01"/>
    <b v="0"/>
    <d v="1899-12-30T00:00:47"/>
    <b v="0"/>
    <n v="141"/>
    <n v="180"/>
    <d v="1899-12-30T00:00:50"/>
    <d v="1899-12-30T00:39:03"/>
  </r>
  <r>
    <n v="392"/>
    <s v="https://www.rev.com/blog/transcripts/united-kingdom-coronavirus-briefing-transcript-april-20"/>
    <m/>
    <s v="Rishi Sunak: (38:02);Please do follow the rules. There is, as the First Secretary said, light at the end of the tunnel, but we are not there yet so we must remember to stay at home, protect the NHS and save lives. Thank you."/>
    <s v="Rishi Sunak"/>
    <s v="Government"/>
    <x v="0"/>
    <s v="Central govt"/>
    <s v="N/A"/>
    <s v="N/A"/>
    <s v="UK"/>
    <s v="Please do follow the rules. There is, as the First Secretary said, light at the end of the tunnel, but we are not there yet so we must remember to stay at home, protect the NHS and save lives. Thank you."/>
    <n v="0"/>
    <n v="0"/>
    <n v="0"/>
    <n v="0"/>
    <n v="0"/>
    <n v="0"/>
    <x v="0"/>
    <n v="0"/>
    <n v="0"/>
    <n v="0"/>
    <n v="0"/>
    <n v="0"/>
    <n v="224"/>
    <s v="Apr 20, 2020"/>
    <x v="3"/>
    <d v="1899-12-30T00:38:02"/>
    <d v="1899-12-30T00:36:01"/>
    <d v="1899-12-30T00:02:01"/>
    <b v="0"/>
    <d v="1899-12-30T00:00:12"/>
    <b v="0"/>
    <n v="41"/>
    <n v="205"/>
    <d v="1899-12-30T00:00:14"/>
    <d v="1899-12-30T00:39:03"/>
  </r>
  <r>
    <n v="393"/>
    <s v="https://www.rev.com/blog/transcripts/united-kingdom-coronavirus-briefing-transcript-april-20"/>
    <m/>
    <s v="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s v="Presenter (ignore)"/>
    <s v="N/A"/>
    <x v="1"/>
    <e v="#N/A"/>
    <s v="N/A"/>
    <e v="#N/A"/>
    <e v="#N/A"/>
    <s v="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n v="0"/>
    <n v="0"/>
    <n v="0"/>
    <n v="0"/>
    <n v="0"/>
    <n v="1"/>
    <x v="1"/>
    <n v="0"/>
    <n v="0"/>
    <n v="1"/>
    <n v="3"/>
    <n v="0"/>
    <n v="664"/>
    <s v="Apr 20, 2020"/>
    <x v="3"/>
    <d v="1899-12-30T00:38:14"/>
    <d v="1899-12-30T00:38:14"/>
    <d v="1899-12-30T00:00:49"/>
    <b v="0"/>
    <d v="1899-12-30T00:00:49"/>
    <b v="0"/>
    <n v="118"/>
    <n v="144"/>
    <d v="1899-12-30T00:00:42"/>
    <d v="1899-12-30T00:39:03"/>
  </r>
  <r>
    <n v="394"/>
    <s v="https://www.rev.com/blog/transcripts/united-kingdom-coronavirus-briefing-transcript-april-20"/>
    <m/>
    <s v="Speaker 3: (39:03);And addressing one of the most pressing issues, the shortage of personal protective equipment for staff in the NHS and in the care sector, the chancellor said it was an international-"/>
    <s v="Presenter (ignore)"/>
    <s v="N/A"/>
    <x v="1"/>
    <e v="#N/A"/>
    <s v="N/A"/>
    <e v="#N/A"/>
    <e v="#N/A"/>
    <s v="And addressing one of the most pressing issues, the shortage of personal protective equipment for staff in the NHS and in the care sector, the chancellor said it was an international-"/>
    <n v="0"/>
    <n v="0"/>
    <n v="0"/>
    <n v="0"/>
    <n v="0"/>
    <n v="0"/>
    <x v="0"/>
    <n v="0"/>
    <n v="0"/>
    <n v="0"/>
    <n v="0"/>
    <n v="0"/>
    <n v="202"/>
    <s v="Apr 20, 2020"/>
    <x v="3"/>
    <d v="1899-12-30T00:39:03"/>
    <d v="1899-12-30T00:38:14"/>
    <d v="1899-12-30T00:00:49"/>
    <b v="0"/>
    <d v="1899-12-30T00:00:11"/>
    <b v="1"/>
    <n v="31"/>
    <m/>
    <d v="1899-12-30T00:00:11"/>
    <d v="1899-12-30T00:39:03"/>
  </r>
  <r>
    <n v="400"/>
    <s v="https://www.rev.com/blog/transcripts/united-kingdom-coronavirus-briefing-transcript-april-21"/>
    <m/>
    <s v="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s v="Matt Hancock"/>
    <s v="Government"/>
    <x v="0"/>
    <s v="Central govt"/>
    <s v="N/A"/>
    <s v="N/A"/>
    <s v="UK"/>
    <s v="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n v="0"/>
    <n v="2"/>
    <n v="0"/>
    <n v="0"/>
    <n v="0"/>
    <n v="1"/>
    <x v="3"/>
    <n v="0"/>
    <n v="0"/>
    <n v="0"/>
    <n v="1"/>
    <n v="0"/>
    <n v="1019"/>
    <s v="Apr 21, 2020"/>
    <x v="4"/>
    <d v="1899-12-30T00:06:29"/>
    <d v="1899-12-30T00:06:29"/>
    <d v="1899-12-30T00:47:51"/>
    <b v="0"/>
    <d v="1899-12-30T00:01:22"/>
    <b v="0"/>
    <n v="177"/>
    <n v="130"/>
    <d v="1899-12-30T00:01:03"/>
    <d v="1899-12-30T00:54:20"/>
  </r>
  <r>
    <n v="401"/>
    <s v="https://www.rev.com/blog/transcripts/united-kingdom-coronavirus-briefing-transcript-april-21"/>
    <m/>
    <s v="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s v="Matt Hancock"/>
    <s v="Government"/>
    <x v="0"/>
    <s v="Central govt"/>
    <s v="N/A"/>
    <s v="N/A"/>
    <s v="UK"/>
    <s v="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n v="0"/>
    <n v="0"/>
    <n v="0"/>
    <n v="0"/>
    <n v="0"/>
    <n v="2"/>
    <x v="0"/>
    <n v="0"/>
    <n v="0"/>
    <n v="0"/>
    <n v="3"/>
    <n v="0"/>
    <n v="978"/>
    <s v="Apr 21, 2020"/>
    <x v="4"/>
    <d v="1899-12-30T00:07:51"/>
    <d v="1899-12-30T00:06:29"/>
    <d v="1899-12-30T00:47:51"/>
    <b v="0"/>
    <d v="1899-12-30T00:01:35"/>
    <b v="0"/>
    <n v="168"/>
    <n v="106"/>
    <d v="1899-12-30T00:01:00"/>
    <d v="1899-12-30T00:54:20"/>
  </r>
  <r>
    <n v="402"/>
    <s v="https://www.rev.com/blog/transcripts/united-kingdom-coronavirus-briefing-transcript-april-21"/>
    <m/>
    <s v="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s v="Matt Hancock"/>
    <s v="Government"/>
    <x v="0"/>
    <s v="Central govt"/>
    <s v="N/A"/>
    <s v="N/A"/>
    <s v="UK"/>
    <s v="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n v="1"/>
    <n v="0"/>
    <n v="0"/>
    <n v="0"/>
    <n v="0"/>
    <n v="0"/>
    <x v="0"/>
    <n v="2"/>
    <n v="0"/>
    <n v="0"/>
    <n v="0"/>
    <n v="0"/>
    <n v="2142"/>
    <s v="Apr 21, 2020"/>
    <x v="4"/>
    <d v="1899-12-30T00:09:26"/>
    <d v="1899-12-30T00:06:29"/>
    <d v="1899-12-30T00:47:51"/>
    <b v="0"/>
    <d v="1899-12-30T00:02:21"/>
    <b v="0"/>
    <n v="357"/>
    <n v="152"/>
    <d v="1899-12-30T00:02:07"/>
    <d v="1899-12-30T00:54:20"/>
  </r>
  <r>
    <n v="403"/>
    <s v="https://www.rev.com/blog/transcripts/united-kingdom-coronavirus-briefing-transcript-april-21"/>
    <m/>
    <s v="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s v="Matt Hancock"/>
    <s v="Government"/>
    <x v="0"/>
    <s v="Central govt"/>
    <s v="N/A"/>
    <s v="N/A"/>
    <s v="UK"/>
    <s v="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n v="0"/>
    <n v="0"/>
    <n v="0"/>
    <n v="0"/>
    <n v="0"/>
    <n v="0"/>
    <x v="1"/>
    <n v="0"/>
    <n v="0"/>
    <n v="1"/>
    <n v="0"/>
    <n v="0"/>
    <n v="962"/>
    <s v="Apr 21, 2020"/>
    <x v="4"/>
    <d v="1899-12-30T00:11:47"/>
    <d v="1899-12-30T00:06:29"/>
    <d v="1899-12-30T00:47:51"/>
    <b v="0"/>
    <d v="1899-12-30T00:01:10"/>
    <b v="0"/>
    <n v="167"/>
    <n v="143"/>
    <d v="1899-12-30T00:00:59"/>
    <d v="1899-12-30T00:54:20"/>
  </r>
  <r>
    <n v="404"/>
    <s v="https://www.rev.com/blog/transcripts/united-kingdom-coronavirus-briefing-transcript-april-21"/>
    <m/>
    <s v="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s v="Matt Hancock"/>
    <s v="Government"/>
    <x v="0"/>
    <s v="Central govt"/>
    <s v="N/A"/>
    <s v="N/A"/>
    <s v="UK"/>
    <s v="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n v="0"/>
    <n v="0"/>
    <n v="0"/>
    <n v="0"/>
    <n v="0"/>
    <n v="0"/>
    <x v="1"/>
    <n v="0"/>
    <n v="0"/>
    <n v="0"/>
    <n v="0"/>
    <n v="0"/>
    <n v="855"/>
    <s v="Apr 21, 2020"/>
    <x v="4"/>
    <d v="1899-12-30T00:12:57"/>
    <d v="1899-12-30T00:06:29"/>
    <d v="1899-12-30T00:47:51"/>
    <b v="0"/>
    <d v="1899-12-30T00:01:06"/>
    <b v="0"/>
    <n v="142"/>
    <n v="129"/>
    <d v="1899-12-30T00:00:50"/>
    <d v="1899-12-30T00:54:20"/>
  </r>
  <r>
    <n v="405"/>
    <s v="https://www.rev.com/blog/transcripts/united-kingdom-coronavirus-briefing-transcript-april-21"/>
    <m/>
    <s v="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s v="Matt Hancock"/>
    <s v="Government"/>
    <x v="0"/>
    <s v="Central govt"/>
    <s v="N/A"/>
    <s v="N/A"/>
    <s v="UK"/>
    <s v="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n v="0"/>
    <n v="0"/>
    <n v="0"/>
    <n v="0"/>
    <n v="0"/>
    <n v="0"/>
    <x v="0"/>
    <n v="0"/>
    <n v="0"/>
    <n v="1"/>
    <n v="0"/>
    <n v="0"/>
    <n v="817"/>
    <s v="Apr 21, 2020"/>
    <x v="4"/>
    <d v="1899-12-30T00:14:03"/>
    <d v="1899-12-30T00:06:29"/>
    <d v="1899-12-30T00:47:51"/>
    <b v="0"/>
    <d v="1899-12-30T00:01:01"/>
    <b v="0"/>
    <n v="147"/>
    <n v="145"/>
    <d v="1899-12-30T00:00:52"/>
    <d v="1899-12-30T00:54:20"/>
  </r>
  <r>
    <n v="406"/>
    <s v="https://www.rev.com/blog/transcripts/united-kingdom-coronavirus-briefing-transcript-april-21"/>
    <m/>
    <s v="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s v="Professor Jonathan Van-Tam"/>
    <s v="Government"/>
    <x v="0"/>
    <s v="Central govt"/>
    <s v="N/A"/>
    <s v="N/A"/>
    <s v="UK"/>
    <s v="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n v="0"/>
    <n v="0"/>
    <n v="0"/>
    <n v="0"/>
    <n v="0"/>
    <n v="0"/>
    <x v="1"/>
    <n v="0"/>
    <n v="0"/>
    <n v="0"/>
    <n v="0"/>
    <n v="0"/>
    <n v="890"/>
    <s v="Apr 21, 2020"/>
    <x v="4"/>
    <d v="1899-12-30T00:15:04"/>
    <d v="1899-12-30T00:15:04"/>
    <d v="1899-12-30T00:24:42"/>
    <b v="0"/>
    <d v="1899-12-30T00:01:08"/>
    <b v="0"/>
    <n v="160"/>
    <n v="141"/>
    <d v="1899-12-30T00:00:57"/>
    <d v="1899-12-30T00:54:20"/>
  </r>
  <r>
    <n v="407"/>
    <s v="https://www.rev.com/blog/transcripts/united-kingdom-coronavirus-briefing-transcript-april-21"/>
    <m/>
    <s v="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s v="Professor Jonathan Van-Tam"/>
    <s v="Government"/>
    <x v="0"/>
    <s v="Central govt"/>
    <s v="N/A"/>
    <s v="N/A"/>
    <s v="UK"/>
    <s v="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n v="0"/>
    <n v="1"/>
    <n v="0"/>
    <n v="0"/>
    <n v="0"/>
    <n v="0"/>
    <x v="0"/>
    <n v="1"/>
    <n v="0"/>
    <n v="0"/>
    <n v="2"/>
    <n v="0"/>
    <n v="846"/>
    <s v="Apr 21, 2020"/>
    <x v="4"/>
    <d v="1899-12-30T00:16:12"/>
    <d v="1899-12-30T00:15:04"/>
    <d v="1899-12-30T00:24:42"/>
    <b v="0"/>
    <d v="1899-12-30T00:01:07"/>
    <b v="0"/>
    <n v="144"/>
    <n v="129"/>
    <d v="1899-12-30T00:00:51"/>
    <d v="1899-12-30T00:54:20"/>
  </r>
  <r>
    <n v="408"/>
    <s v="https://www.rev.com/blog/transcripts/united-kingdom-coronavirus-briefing-transcript-april-21"/>
    <m/>
    <s v="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s v="Professor Jonathan Van-Tam"/>
    <s v="Government"/>
    <x v="0"/>
    <s v="Central govt"/>
    <s v="N/A"/>
    <s v="N/A"/>
    <s v="UK"/>
    <s v="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n v="0"/>
    <n v="0"/>
    <n v="0"/>
    <n v="0"/>
    <n v="0"/>
    <n v="2"/>
    <x v="1"/>
    <n v="0"/>
    <n v="0"/>
    <n v="0"/>
    <n v="0"/>
    <n v="0"/>
    <n v="751"/>
    <s v="Apr 21, 2020"/>
    <x v="4"/>
    <d v="1899-12-30T00:17:19"/>
    <d v="1899-12-30T00:15:04"/>
    <d v="1899-12-30T00:24:42"/>
    <b v="0"/>
    <d v="1899-12-30T00:00:55"/>
    <b v="0"/>
    <n v="136"/>
    <n v="148"/>
    <d v="1899-12-30T00:00:48"/>
    <d v="1899-12-30T00:54:20"/>
  </r>
  <r>
    <n v="409"/>
    <s v="https://www.rev.com/blog/transcripts/united-kingdom-coronavirus-briefing-transcript-april-21"/>
    <m/>
    <s v="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s v="Professor Jonathan Van-Tam"/>
    <s v="Government"/>
    <x v="0"/>
    <s v="Central govt"/>
    <s v="N/A"/>
    <s v="N/A"/>
    <s v="UK"/>
    <s v="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n v="0"/>
    <n v="0"/>
    <n v="0"/>
    <n v="0"/>
    <n v="0"/>
    <n v="2"/>
    <x v="1"/>
    <n v="0"/>
    <n v="0"/>
    <n v="0"/>
    <n v="0"/>
    <n v="0"/>
    <n v="1553"/>
    <s v="Apr 21, 2020"/>
    <x v="4"/>
    <d v="1899-12-30T00:18:14"/>
    <d v="1899-12-30T00:15:04"/>
    <d v="1899-12-30T00:24:42"/>
    <b v="0"/>
    <d v="1899-12-30T00:02:02"/>
    <b v="0"/>
    <n v="282"/>
    <n v="139"/>
    <d v="1899-12-30T00:01:41"/>
    <d v="1899-12-30T00:54:20"/>
  </r>
  <r>
    <n v="410"/>
    <s v="https://www.rev.com/blog/transcripts/united-kingdom-coronavirus-briefing-transcript-april-21"/>
    <m/>
    <s v="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s v="Professor Jonathan Van-Tam"/>
    <s v="Government"/>
    <x v="0"/>
    <s v="Central govt"/>
    <s v="N/A"/>
    <s v="N/A"/>
    <s v="UK"/>
    <s v="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n v="0"/>
    <n v="0"/>
    <n v="0"/>
    <n v="0"/>
    <n v="0"/>
    <n v="1"/>
    <x v="1"/>
    <n v="0"/>
    <n v="0"/>
    <n v="0"/>
    <n v="0"/>
    <n v="0"/>
    <n v="637"/>
    <s v="Apr 21, 2020"/>
    <x v="4"/>
    <d v="1899-12-30T00:20:16"/>
    <d v="1899-12-30T00:15:04"/>
    <d v="1899-12-30T00:24:42"/>
    <b v="0"/>
    <d v="1899-12-30T00:00:56"/>
    <b v="0"/>
    <n v="111"/>
    <n v="119"/>
    <d v="1899-12-30T00:00:39"/>
    <d v="1899-12-30T00:54:20"/>
  </r>
  <r>
    <n v="411"/>
    <s v="https://www.rev.com/blog/transcripts/united-kingdom-coronavirus-briefing-transcript-april-21"/>
    <m/>
    <s v="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s v="Professor Jonathan Van-Tam"/>
    <s v="Government"/>
    <x v="0"/>
    <s v="Central govt"/>
    <s v="N/A"/>
    <s v="N/A"/>
    <s v="UK"/>
    <s v="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n v="0"/>
    <n v="0"/>
    <n v="0"/>
    <n v="0"/>
    <n v="0"/>
    <n v="1"/>
    <x v="1"/>
    <n v="0"/>
    <n v="0"/>
    <n v="0"/>
    <n v="0"/>
    <n v="0"/>
    <n v="697"/>
    <s v="Apr 21, 2020"/>
    <x v="4"/>
    <d v="1899-12-30T00:21:12"/>
    <d v="1899-12-30T00:15:04"/>
    <d v="1899-12-30T00:24:42"/>
    <b v="0"/>
    <d v="1899-12-30T00:00:48"/>
    <b v="0"/>
    <n v="114"/>
    <n v="143"/>
    <d v="1899-12-30T00:00:40"/>
    <d v="1899-12-30T00:54:20"/>
  </r>
  <r>
    <n v="412"/>
    <s v="https://www.rev.com/blog/transcripts/united-kingdom-coronavirus-briefing-transcript-april-21"/>
    <m/>
    <s v="Matt Hancock: (22:00);Okay, thanks very much indeed, Jonathan. First question is going to be from Laura Kuenssberg at the BBC."/>
    <s v="Matt Hancock"/>
    <s v="Government"/>
    <x v="0"/>
    <s v="Central govt"/>
    <s v="N/A"/>
    <s v="N/A"/>
    <s v="UK"/>
    <s v="Okay, thanks very much indeed, Jonathan. First question is going to be from Laura Kuenssberg at the BBC."/>
    <n v="0"/>
    <n v="0"/>
    <n v="0"/>
    <n v="0"/>
    <n v="0"/>
    <n v="0"/>
    <x v="1"/>
    <n v="0"/>
    <n v="0"/>
    <n v="0"/>
    <n v="0"/>
    <n v="0"/>
    <n v="126"/>
    <s v="Apr 21, 2020"/>
    <x v="4"/>
    <d v="1899-12-30T00:22:00"/>
    <d v="1899-12-30T00:22:00"/>
    <d v="1899-12-30T00:32:20"/>
    <b v="0"/>
    <d v="1899-12-30T00:00:09"/>
    <b v="0"/>
    <n v="18"/>
    <n v="120"/>
    <d v="1899-12-30T00:00:06"/>
    <d v="1899-12-30T00:54:20"/>
  </r>
  <r>
    <n v="413"/>
    <s v="https://www.rev.com/blog/transcripts/united-kingdom-coronavirus-briefing-transcript-april-21"/>
    <m/>
    <s v="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s v="Laura Kuenssberg"/>
    <s v="BBC News"/>
    <x v="2"/>
    <s v="TV"/>
    <s v="Politics"/>
    <s v="National"/>
    <s v="UK"/>
    <s v="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n v="0"/>
    <n v="0"/>
    <n v="0"/>
    <n v="0"/>
    <n v="1"/>
    <n v="1"/>
    <x v="1"/>
    <n v="1"/>
    <n v="0"/>
    <n v="0"/>
    <n v="0"/>
    <n v="0"/>
    <n v="355"/>
    <s v="Apr 21, 2020"/>
    <x v="4"/>
    <d v="1899-12-30T00:22:09"/>
    <d v="1899-12-30T00:22:09"/>
    <d v="1899-12-30T00:01:27"/>
    <b v="0"/>
    <d v="1899-12-30T00:00:20"/>
    <b v="0"/>
    <n v="58"/>
    <n v="174"/>
    <d v="1899-12-30T00:00:20"/>
    <d v="1899-12-30T00:54:20"/>
  </r>
  <r>
    <n v="414"/>
    <s v="https://www.rev.com/blog/transcripts/united-kingdom-coronavirus-briefing-transcript-april-21"/>
    <m/>
    <s v="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s v="Matt Hancock"/>
    <s v="Government"/>
    <x v="0"/>
    <s v="Central govt"/>
    <s v="N/A"/>
    <s v="N/A"/>
    <s v="UK"/>
    <s v="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n v="0"/>
    <n v="0"/>
    <n v="0"/>
    <n v="0"/>
    <n v="0"/>
    <n v="0"/>
    <x v="1"/>
    <n v="0"/>
    <n v="0"/>
    <n v="0"/>
    <n v="0"/>
    <n v="0"/>
    <n v="737"/>
    <s v="Apr 21, 2020"/>
    <x v="4"/>
    <d v="1899-12-30T00:22:29"/>
    <d v="1899-12-30T00:22:29"/>
    <d v="1899-12-30T00:31:51"/>
    <b v="0"/>
    <d v="1899-12-30T00:01:00"/>
    <b v="0"/>
    <n v="135"/>
    <n v="135"/>
    <d v="1899-12-30T00:00:48"/>
    <d v="1899-12-30T00:54:20"/>
  </r>
  <r>
    <n v="415"/>
    <s v="https://www.rev.com/blog/transcripts/united-kingdom-coronavirus-briefing-transcript-april-21"/>
    <m/>
    <s v="Laura Kuenssberg: (23:29);Can I come back in?"/>
    <s v="Laura Kuenssberg"/>
    <s v="BBC News"/>
    <x v="2"/>
    <s v="TV"/>
    <s v="Politics"/>
    <s v="National"/>
    <s v="UK"/>
    <s v="Can I come back in?"/>
    <n v="0"/>
    <n v="0"/>
    <n v="0"/>
    <n v="0"/>
    <n v="0"/>
    <n v="0"/>
    <x v="1"/>
    <n v="0"/>
    <n v="0"/>
    <n v="0"/>
    <n v="0"/>
    <n v="0"/>
    <n v="45"/>
    <s v="Apr 21, 2020"/>
    <x v="4"/>
    <d v="1899-12-30T00:23:29"/>
    <d v="1899-12-30T00:23:29"/>
    <d v="1899-12-30T00:00:07"/>
    <b v="0"/>
    <d v="1899-12-30T00:00:05"/>
    <b v="0"/>
    <n v="5"/>
    <n v="60"/>
    <d v="1899-12-30T00:00:01"/>
    <d v="1899-12-30T00:54:20"/>
  </r>
  <r>
    <n v="416"/>
    <s v="https://www.rev.com/blog/transcripts/united-kingdom-coronavirus-briefing-transcript-april-21"/>
    <m/>
    <s v="Matt Hancock: (23:34);Okay."/>
    <s v="Matt Hancock"/>
    <s v="Government"/>
    <x v="0"/>
    <s v="Central govt"/>
    <s v="N/A"/>
    <s v="N/A"/>
    <s v="UK"/>
    <s v="Okay."/>
    <n v="0"/>
    <n v="0"/>
    <n v="0"/>
    <n v="0"/>
    <n v="0"/>
    <n v="0"/>
    <x v="1"/>
    <n v="0"/>
    <n v="0"/>
    <n v="0"/>
    <n v="0"/>
    <n v="0"/>
    <n v="27"/>
    <s v="Apr 21, 2020"/>
    <x v="4"/>
    <d v="1899-12-30T00:23:34"/>
    <d v="1899-12-30T00:23:34"/>
    <d v="1899-12-30T00:30:46"/>
    <b v="0"/>
    <d v="1899-12-30T00:00:02"/>
    <b v="0"/>
    <n v="1"/>
    <n v="30"/>
    <d v="1899-12-30T00:00:00"/>
    <d v="1899-12-30T00:54:20"/>
  </r>
  <r>
    <n v="417"/>
    <s v="https://www.rev.com/blog/transcripts/united-kingdom-coronavirus-briefing-transcript-april-21"/>
    <m/>
    <s v="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s v="Laura Kuenssberg"/>
    <s v="BBC News"/>
    <x v="2"/>
    <s v="TV"/>
    <s v="Politics"/>
    <s v="National"/>
    <s v="UK"/>
    <s v="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n v="0"/>
    <n v="0"/>
    <n v="0"/>
    <n v="0"/>
    <n v="1"/>
    <n v="0"/>
    <x v="1"/>
    <n v="0"/>
    <n v="0"/>
    <n v="0"/>
    <n v="0"/>
    <n v="0"/>
    <n v="549"/>
    <s v="Apr 21, 2020"/>
    <x v="4"/>
    <d v="1899-12-30T00:23:36"/>
    <d v="1899-12-30T00:23:36"/>
    <d v="1899-12-30T00:00:00"/>
    <b v="0"/>
    <d v="1899-12-30T00:00:28"/>
    <b v="0"/>
    <n v="96"/>
    <n v="206"/>
    <d v="1899-12-30T00:00:34"/>
    <d v="1899-12-30T00:54:20"/>
  </r>
  <r>
    <n v="418"/>
    <s v="https://www.rev.com/blog/transcripts/united-kingdom-coronavirus-briefing-transcript-april-21"/>
    <m/>
    <s v="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s v="Matt Hancock"/>
    <s v="Government"/>
    <x v="0"/>
    <s v="Central govt"/>
    <s v="N/A"/>
    <s v="N/A"/>
    <s v="UK"/>
    <s v="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n v="0"/>
    <n v="0"/>
    <n v="0"/>
    <n v="0"/>
    <n v="0"/>
    <n v="0"/>
    <x v="1"/>
    <n v="0"/>
    <n v="0"/>
    <n v="0"/>
    <n v="0"/>
    <n v="0"/>
    <n v="790"/>
    <s v="Apr 21, 2020"/>
    <x v="4"/>
    <d v="1899-12-30T00:24:04"/>
    <d v="1899-12-30T00:24:04"/>
    <d v="1899-12-30T00:30:16"/>
    <b v="0"/>
    <d v="1899-12-30T00:00:55"/>
    <b v="0"/>
    <n v="152"/>
    <n v="166"/>
    <d v="1899-12-30T00:00:54"/>
    <d v="1899-12-30T00:54:20"/>
  </r>
  <r>
    <n v="419"/>
    <s v="https://www.rev.com/blog/transcripts/united-kingdom-coronavirus-briefing-transcript-april-21"/>
    <m/>
    <s v="Matt Hancock: (24:59);You are muted."/>
    <s v="Matt Hancock"/>
    <s v="Government"/>
    <x v="0"/>
    <s v="Central govt"/>
    <s v="N/A"/>
    <s v="N/A"/>
    <s v="UK"/>
    <s v="You are muted."/>
    <n v="0"/>
    <n v="0"/>
    <n v="0"/>
    <n v="0"/>
    <n v="0"/>
    <n v="0"/>
    <x v="1"/>
    <n v="0"/>
    <n v="0"/>
    <n v="0"/>
    <n v="0"/>
    <n v="0"/>
    <n v="36"/>
    <s v="Apr 21, 2020"/>
    <x v="4"/>
    <d v="1899-12-30T00:24:59"/>
    <d v="1899-12-30T00:24:04"/>
    <d v="1899-12-30T00:30:16"/>
    <b v="0"/>
    <d v="1899-12-30T00:00:03"/>
    <b v="0"/>
    <n v="3"/>
    <n v="60"/>
    <d v="1899-12-30T00:00:01"/>
    <d v="1899-12-30T00:54:20"/>
  </r>
  <r>
    <n v="420"/>
    <s v="https://www.rev.com/blog/transcripts/united-kingdom-coronavirus-briefing-transcript-april-21"/>
    <m/>
    <s v="Robert Peston: (25:02);Okay. Can you hear me now?"/>
    <s v="Robert Peston"/>
    <s v="ITV News"/>
    <x v="2"/>
    <s v="TV"/>
    <s v="Politics"/>
    <s v="National"/>
    <s v="UK"/>
    <s v="Okay. Can you hear me now?"/>
    <n v="0"/>
    <n v="0"/>
    <n v="0"/>
    <n v="0"/>
    <n v="0"/>
    <n v="0"/>
    <x v="1"/>
    <n v="0"/>
    <n v="0"/>
    <n v="0"/>
    <n v="0"/>
    <n v="0"/>
    <n v="49"/>
    <s v="Apr 21, 2020"/>
    <x v="4"/>
    <d v="1899-12-30T00:25:02"/>
    <d v="1899-12-30T00:25:02"/>
    <d v="1899-12-30T00:00:04"/>
    <b v="0"/>
    <d v="1899-12-30T00:00:03"/>
    <b v="0"/>
    <n v="6"/>
    <n v="120"/>
    <d v="1899-12-30T00:00:02"/>
    <d v="1899-12-30T00:54:20"/>
  </r>
  <r>
    <n v="421"/>
    <s v="https://www.rev.com/blog/transcripts/united-kingdom-coronavirus-briefing-transcript-april-21"/>
    <m/>
    <s v="Matt Hancock: (25:05);Yes."/>
    <s v="Matt Hancock"/>
    <s v="Government"/>
    <x v="0"/>
    <s v="Central govt"/>
    <s v="N/A"/>
    <s v="N/A"/>
    <s v="UK"/>
    <s v="Yes."/>
    <n v="0"/>
    <n v="0"/>
    <n v="0"/>
    <n v="0"/>
    <n v="0"/>
    <n v="0"/>
    <x v="1"/>
    <n v="0"/>
    <n v="0"/>
    <n v="0"/>
    <n v="0"/>
    <n v="0"/>
    <n v="26"/>
    <s v="Apr 21, 2020"/>
    <x v="4"/>
    <d v="1899-12-30T00:25:05"/>
    <d v="1899-12-30T00:25:05"/>
    <d v="1899-12-30T00:29:15"/>
    <b v="0"/>
    <d v="1899-12-30T00:00:01"/>
    <b v="0"/>
    <n v="1"/>
    <n v="60"/>
    <d v="1899-12-30T00:00:00"/>
    <d v="1899-12-30T00:54:20"/>
  </r>
  <r>
    <n v="422"/>
    <s v="https://www.rev.com/blog/transcripts/united-kingdom-coronavirus-briefing-transcript-april-21"/>
    <m/>
    <s v="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s v="Robert Peston"/>
    <s v="ITV News"/>
    <x v="2"/>
    <s v="TV"/>
    <s v="Politics"/>
    <s v="National"/>
    <s v="UK"/>
    <s v="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n v="0"/>
    <n v="2"/>
    <n v="0"/>
    <n v="0"/>
    <n v="1"/>
    <n v="0"/>
    <x v="1"/>
    <n v="0"/>
    <n v="0"/>
    <n v="0"/>
    <n v="4"/>
    <n v="0"/>
    <n v="628"/>
    <s v="Apr 21, 2020"/>
    <x v="4"/>
    <d v="1899-12-30T00:25:06"/>
    <d v="1899-12-30T00:25:06"/>
    <d v="1899-12-30T00:00:00"/>
    <b v="0"/>
    <d v="1899-12-30T00:00:42"/>
    <b v="0"/>
    <n v="107"/>
    <n v="153"/>
    <d v="1899-12-30T00:00:38"/>
    <d v="1899-12-30T00:54:20"/>
  </r>
  <r>
    <n v="423"/>
    <s v="https://www.rev.com/blog/transcripts/united-kingdom-coronavirus-briefing-transcript-april-21"/>
    <m/>
    <s v="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s v="Matt Hancock"/>
    <s v="Government"/>
    <x v="0"/>
    <s v="Central govt"/>
    <s v="N/A"/>
    <s v="N/A"/>
    <s v="UK"/>
    <s v="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n v="0"/>
    <n v="3"/>
    <n v="0"/>
    <n v="0"/>
    <n v="1"/>
    <n v="0"/>
    <x v="1"/>
    <n v="0"/>
    <n v="0"/>
    <n v="2"/>
    <n v="5"/>
    <n v="0"/>
    <n v="1068"/>
    <s v="Apr 21, 2020"/>
    <x v="4"/>
    <d v="1899-12-30T00:25:48"/>
    <d v="1899-12-30T00:25:48"/>
    <d v="1899-12-30T00:28:32"/>
    <b v="0"/>
    <d v="1899-12-30T00:01:23"/>
    <b v="0"/>
    <n v="191"/>
    <n v="138"/>
    <d v="1899-12-30T00:01:08"/>
    <d v="1899-12-30T00:54:20"/>
  </r>
  <r>
    <n v="424"/>
    <s v="https://www.rev.com/blog/transcripts/united-kingdom-coronavirus-briefing-transcript-april-21"/>
    <m/>
    <s v="Matt Hancock: (27:11);For whom, exactly as you say, a trip to a drive through testing center might be a difficult thing to do. John."/>
    <s v="Matt Hancock"/>
    <s v="Government"/>
    <x v="0"/>
    <s v="Central govt"/>
    <s v="N/A"/>
    <s v="N/A"/>
    <s v="UK"/>
    <s v="For whom, exactly as you say, a trip to a drive through testing center might be a difficult thing to do. John."/>
    <n v="0"/>
    <n v="0"/>
    <n v="0"/>
    <n v="0"/>
    <n v="0"/>
    <n v="0"/>
    <x v="1"/>
    <n v="0"/>
    <n v="0"/>
    <n v="0"/>
    <n v="1"/>
    <n v="0"/>
    <n v="132"/>
    <s v="Apr 21, 2020"/>
    <x v="4"/>
    <d v="1899-12-30T00:27:11"/>
    <d v="1899-12-30T00:25:48"/>
    <d v="1899-12-30T00:28:32"/>
    <b v="0"/>
    <d v="1899-12-30T00:00:07"/>
    <b v="0"/>
    <n v="22"/>
    <n v="189"/>
    <d v="1899-12-30T00:00:07"/>
    <d v="1899-12-30T00:54:20"/>
  </r>
  <r>
    <n v="425"/>
    <s v="https://www.rev.com/blog/transcripts/united-kingdom-coronavirus-briefing-transcript-april-21"/>
    <m/>
    <s v="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s v="John Newton"/>
    <s v="Public Health England"/>
    <x v="0"/>
    <s v="Health"/>
    <s v="N/A"/>
    <s v="N/A"/>
    <s v="England"/>
    <s v="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n v="0"/>
    <n v="1"/>
    <n v="0"/>
    <n v="0"/>
    <n v="0"/>
    <n v="1"/>
    <x v="6"/>
    <n v="0"/>
    <n v="0"/>
    <n v="0"/>
    <n v="2"/>
    <n v="0"/>
    <n v="791"/>
    <s v="Apr 21, 2020"/>
    <x v="4"/>
    <d v="1899-12-30T00:27:18"/>
    <d v="1899-12-30T00:27:18"/>
    <d v="1899-12-30T00:12:47"/>
    <b v="0"/>
    <d v="1899-12-30T00:00:45"/>
    <b v="0"/>
    <n v="133"/>
    <n v="177"/>
    <d v="1899-12-30T00:00:47"/>
    <d v="1899-12-30T00:54:20"/>
  </r>
  <r>
    <n v="426"/>
    <s v="https://www.rev.com/blog/transcripts/united-kingdom-coronavirus-briefing-transcript-april-21"/>
    <m/>
    <s v="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s v="John Newton"/>
    <s v="Public Health England"/>
    <x v="0"/>
    <s v="Health"/>
    <s v="N/A"/>
    <s v="N/A"/>
    <s v="England"/>
    <s v="…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n v="0"/>
    <n v="0"/>
    <n v="0"/>
    <n v="0"/>
    <n v="1"/>
    <n v="0"/>
    <x v="1"/>
    <n v="0"/>
    <n v="0"/>
    <n v="0"/>
    <n v="2"/>
    <n v="0"/>
    <n v="370"/>
    <s v="Apr 21, 2020"/>
    <x v="4"/>
    <d v="1899-12-30T00:28:03"/>
    <d v="1899-12-30T00:27:18"/>
    <d v="1899-12-30T00:12:47"/>
    <b v="0"/>
    <d v="1899-12-30T00:00:18"/>
    <b v="0"/>
    <n v="63"/>
    <n v="210"/>
    <d v="1899-12-30T00:00:22"/>
    <d v="1899-12-30T00:54:20"/>
  </r>
  <r>
    <n v="427"/>
    <s v="https://www.rev.com/blog/transcripts/united-kingdom-coronavirus-briefing-transcript-april-21"/>
    <m/>
    <s v="Matt Hancock: (28:21);Does that satisfy you, Robert?"/>
    <s v="Matt Hancock"/>
    <s v="Government"/>
    <x v="0"/>
    <s v="Central govt"/>
    <s v="N/A"/>
    <s v="N/A"/>
    <s v="UK"/>
    <s v="Does that satisfy you, Robert?"/>
    <n v="0"/>
    <n v="0"/>
    <n v="0"/>
    <n v="0"/>
    <n v="0"/>
    <n v="0"/>
    <x v="1"/>
    <n v="0"/>
    <n v="0"/>
    <n v="0"/>
    <n v="0"/>
    <n v="0"/>
    <n v="52"/>
    <s v="Apr 21, 2020"/>
    <x v="4"/>
    <d v="1899-12-30T00:28:21"/>
    <d v="1899-12-30T00:28:21"/>
    <d v="1899-12-30T00:25:59"/>
    <b v="0"/>
    <d v="1899-12-30T00:00:01"/>
    <b v="0"/>
    <n v="5"/>
    <n v="300"/>
    <d v="1899-12-30T00:00:01"/>
    <d v="1899-12-30T00:54:20"/>
  </r>
  <r>
    <n v="428"/>
    <s v="https://www.rev.com/blog/transcripts/united-kingdom-coronavirus-briefing-transcript-april-21"/>
    <m/>
    <s v="Robert: (28:22);If I could just ask, I suppose Jonathan [Van Time 00:28:25] would be best on this. Is the priority when it comes to face masks, frankly, healthcare workers, and although there may be a case for the general public using them at some point, this would just not be the right moment?"/>
    <s v="Robert Peston"/>
    <s v="ITV News"/>
    <x v="2"/>
    <s v="TV"/>
    <s v="Politics"/>
    <s v="National"/>
    <s v="UK"/>
    <s v="If I could just ask, I suppose Jonathan [Van Time 002825] would be best on this. Is the priority when it comes to face masks, frankly, healthcare workers, and although there may be a case for the general public using them at some point, this would just not be the right moment?"/>
    <n v="0"/>
    <n v="0"/>
    <n v="0"/>
    <n v="0"/>
    <n v="0"/>
    <n v="0"/>
    <x v="1"/>
    <n v="0"/>
    <n v="0"/>
    <n v="0"/>
    <n v="0"/>
    <n v="0"/>
    <n v="295"/>
    <s v="Apr 21, 2020"/>
    <x v="4"/>
    <d v="1899-12-30T00:28:22"/>
    <d v="1899-12-30T00:28:22"/>
    <d v="1899-12-30T00:00:00"/>
    <b v="0"/>
    <d v="1899-12-30T00:00:16"/>
    <b v="0"/>
    <n v="52"/>
    <n v="195"/>
    <d v="1899-12-30T00:00:18"/>
    <d v="1899-12-30T00:54:20"/>
  </r>
  <r>
    <n v="429"/>
    <s v="https://www.rev.com/blog/transcripts/united-kingdom-coronavirus-briefing-transcript-april-21"/>
    <m/>
    <s v="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s v="Professor Jonathan Van-Tam"/>
    <s v="Government"/>
    <x v="0"/>
    <s v="Central govt"/>
    <s v="N/A"/>
    <s v="N/A"/>
    <s v="UK"/>
    <s v="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n v="0"/>
    <n v="0"/>
    <n v="0"/>
    <n v="0"/>
    <n v="0"/>
    <n v="0"/>
    <x v="1"/>
    <n v="0"/>
    <n v="0"/>
    <n v="0"/>
    <n v="0"/>
    <n v="0"/>
    <n v="575"/>
    <s v="Apr 21, 2020"/>
    <x v="4"/>
    <d v="1899-12-30T00:28:38"/>
    <d v="1899-12-30T00:28:38"/>
    <d v="1899-12-30T00:11:08"/>
    <b v="0"/>
    <d v="1899-12-30T00:00:37"/>
    <b v="0"/>
    <n v="101"/>
    <n v="164"/>
    <d v="1899-12-30T00:00:36"/>
    <d v="1899-12-30T00:54:20"/>
  </r>
  <r>
    <n v="430"/>
    <s v="https://www.rev.com/blog/transcripts/united-kingdom-coronavirus-briefing-transcript-april-21"/>
    <m/>
    <s v="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
    <s v="Professor Jonathan Van-Tam"/>
    <s v="Government"/>
    <x v="0"/>
    <s v="Central govt"/>
    <s v="N/A"/>
    <s v="N/A"/>
    <s v="UK"/>
    <s v="What I can say is that there is an absolutely engineering principle here that SAGE places great value and prime importance on never jeopardizing the supplies of PPE to our health and social care workers, and that is a line we are not going to cross under any circumstances."/>
    <n v="0"/>
    <n v="0"/>
    <n v="0"/>
    <n v="0"/>
    <n v="0"/>
    <n v="0"/>
    <x v="1"/>
    <n v="1"/>
    <n v="0"/>
    <n v="0"/>
    <n v="0"/>
    <n v="0"/>
    <n v="309"/>
    <s v="Apr 21, 2020"/>
    <x v="4"/>
    <d v="1899-12-30T00:29:15"/>
    <d v="1899-12-30T00:28:38"/>
    <d v="1899-12-30T00:11:08"/>
    <b v="0"/>
    <d v="1899-12-30T00:00:23"/>
    <b v="0"/>
    <n v="49"/>
    <n v="128"/>
    <d v="1899-12-30T00:00:17"/>
    <d v="1899-12-30T00:54:20"/>
  </r>
  <r>
    <n v="431"/>
    <s v="https://www.rev.com/blog/transcripts/united-kingdom-coronavirus-briefing-transcript-april-21"/>
    <m/>
    <s v="Matt Hancock: (29:38);Thanks, Robert. Victoria MacDonald, Channel 4."/>
    <s v="Matt Hancock"/>
    <s v="Government"/>
    <x v="0"/>
    <s v="Central govt"/>
    <s v="N/A"/>
    <s v="N/A"/>
    <s v="UK"/>
    <s v="Thanks, Robert. Victoria MacDonald, Channel 4."/>
    <n v="0"/>
    <n v="0"/>
    <n v="0"/>
    <n v="0"/>
    <n v="0"/>
    <n v="0"/>
    <x v="1"/>
    <n v="0"/>
    <n v="0"/>
    <n v="0"/>
    <n v="0"/>
    <n v="0"/>
    <n v="68"/>
    <s v="Apr 21, 2020"/>
    <x v="4"/>
    <d v="1899-12-30T00:29:38"/>
    <d v="1899-12-30T00:29:38"/>
    <d v="1899-12-30T00:24:42"/>
    <b v="0"/>
    <d v="1899-12-30T00:00:04"/>
    <b v="0"/>
    <n v="6"/>
    <n v="90"/>
    <d v="1899-12-30T00:00:02"/>
    <d v="1899-12-30T00:54:20"/>
  </r>
  <r>
    <n v="432"/>
    <s v="https://www.rev.com/blog/transcripts/united-kingdom-coronavirus-briefing-transcript-april-21"/>
    <m/>
    <s v="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s v="Victoria MacDonald"/>
    <s v="Channel 4 News"/>
    <x v="2"/>
    <s v="TV"/>
    <s v="Health/Science"/>
    <s v="National"/>
    <s v="UK"/>
    <s v="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n v="0"/>
    <n v="0"/>
    <n v="0"/>
    <n v="0"/>
    <n v="0"/>
    <n v="0"/>
    <x v="1"/>
    <n v="2"/>
    <n v="0"/>
    <n v="0"/>
    <n v="0"/>
    <n v="0"/>
    <n v="717"/>
    <s v="Apr 21, 2020"/>
    <x v="4"/>
    <d v="1899-12-30T00:29:42"/>
    <d v="1899-12-30T00:29:42"/>
    <d v="1899-12-30T00:00:00"/>
    <b v="0"/>
    <d v="1899-12-30T00:00:52"/>
    <b v="0"/>
    <n v="123"/>
    <n v="142"/>
    <d v="1899-12-30T00:00:44"/>
    <d v="1899-12-30T00:54:20"/>
  </r>
  <r>
    <n v="433"/>
    <s v="https://www.rev.com/blog/transcripts/united-kingdom-coronavirus-briefing-transcript-april-21"/>
    <m/>
    <s v="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s v="Matt Hancock"/>
    <s v="Government"/>
    <x v="0"/>
    <s v="Central govt"/>
    <s v="N/A"/>
    <s v="N/A"/>
    <s v="UK"/>
    <s v="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n v="0"/>
    <n v="0"/>
    <n v="0"/>
    <n v="0"/>
    <n v="0"/>
    <n v="0"/>
    <x v="1"/>
    <n v="0"/>
    <n v="0"/>
    <n v="0"/>
    <n v="0"/>
    <n v="0"/>
    <n v="882"/>
    <s v="Apr 21, 2020"/>
    <x v="4"/>
    <d v="1899-12-30T00:30:34"/>
    <d v="1899-12-30T00:30:34"/>
    <d v="1899-12-30T00:23:46"/>
    <b v="0"/>
    <d v="1899-12-30T00:01:06"/>
    <b v="0"/>
    <n v="161"/>
    <n v="146"/>
    <d v="1899-12-30T00:00:57"/>
    <d v="1899-12-30T00:54:20"/>
  </r>
  <r>
    <n v="434"/>
    <s v="https://www.rev.com/blog/transcripts/united-kingdom-coronavirus-briefing-transcript-april-21"/>
    <m/>
    <s v="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s v="Matt Hancock"/>
    <s v="Government"/>
    <x v="0"/>
    <s v="Central govt"/>
    <s v="N/A"/>
    <s v="N/A"/>
    <s v="UK"/>
    <s v="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n v="0"/>
    <n v="0"/>
    <n v="0"/>
    <n v="0"/>
    <n v="0"/>
    <n v="0"/>
    <x v="1"/>
    <n v="2"/>
    <n v="0"/>
    <n v="0"/>
    <n v="0"/>
    <n v="0"/>
    <n v="832"/>
    <s v="Apr 21, 2020"/>
    <x v="4"/>
    <d v="1899-12-30T00:31:40"/>
    <d v="1899-12-30T00:30:34"/>
    <d v="1899-12-30T00:23:46"/>
    <b v="0"/>
    <d v="1899-12-30T00:01:04"/>
    <b v="0"/>
    <n v="148"/>
    <n v="139"/>
    <d v="1899-12-30T00:00:53"/>
    <d v="1899-12-30T00:54:20"/>
  </r>
  <r>
    <n v="435"/>
    <s v="https://www.rev.com/blog/transcripts/united-kingdom-coronavirus-briefing-transcript-april-21"/>
    <m/>
    <s v="Matt Hancock: (32:44);It is a complicated picture. None of this takes away the importance of delivering on this agenda or the resources and the support that we’re throwing at it. Daniel Woodson, Talk Radio."/>
    <s v="Matt Hancock"/>
    <s v="Government"/>
    <x v="0"/>
    <s v="Central govt"/>
    <s v="N/A"/>
    <s v="N/A"/>
    <s v="UK"/>
    <s v="It is a complicated picture. None of this takes away the importance of delivering on this agenda or the resources and the support that we’re throwing at it. Daniel Woodson, Talk Radio."/>
    <n v="0"/>
    <n v="0"/>
    <n v="0"/>
    <n v="0"/>
    <n v="0"/>
    <n v="0"/>
    <x v="1"/>
    <n v="0"/>
    <n v="0"/>
    <n v="0"/>
    <n v="0"/>
    <n v="0"/>
    <n v="206"/>
    <s v="Apr 21, 2020"/>
    <x v="4"/>
    <d v="1899-12-30T00:32:44"/>
    <d v="1899-12-30T00:30:34"/>
    <d v="1899-12-30T00:23:46"/>
    <b v="0"/>
    <d v="1899-12-30T00:00:14"/>
    <b v="0"/>
    <n v="32"/>
    <n v="137"/>
    <d v="1899-12-30T00:00:11"/>
    <d v="1899-12-30T00:54:20"/>
  </r>
  <r>
    <n v="436"/>
    <s v="https://www.rev.com/blog/transcripts/united-kingdom-coronavirus-briefing-transcript-april-21"/>
    <m/>
    <s v="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s v="Daniel Woodson"/>
    <s v="TalkRADIO"/>
    <x v="2"/>
    <s v="Radio"/>
    <s v="N/A"/>
    <s v="National"/>
    <s v="UK"/>
    <s v="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n v="0"/>
    <n v="0"/>
    <n v="0"/>
    <n v="0"/>
    <n v="0"/>
    <n v="0"/>
    <x v="1"/>
    <n v="0"/>
    <n v="0"/>
    <n v="0"/>
    <n v="0"/>
    <n v="0"/>
    <n v="521"/>
    <s v="Apr 21, 2020"/>
    <x v="4"/>
    <d v="1899-12-30T00:32:58"/>
    <d v="1899-12-30T00:32:58"/>
    <d v="1899-12-30T00:00:00"/>
    <b v="0"/>
    <d v="1899-12-30T00:00:39"/>
    <b v="0"/>
    <n v="77"/>
    <n v="118"/>
    <d v="1899-12-30T00:00:27"/>
    <d v="1899-12-30T00:54:20"/>
  </r>
  <r>
    <n v="437"/>
    <s v="https://www.rev.com/blog/transcripts/united-kingdom-coronavirus-briefing-transcript-april-21"/>
    <m/>
    <s v="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s v="Matt Hancock"/>
    <s v="Government"/>
    <x v="0"/>
    <s v="Central govt"/>
    <s v="N/A"/>
    <s v="N/A"/>
    <s v="UK"/>
    <s v="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n v="0"/>
    <n v="0"/>
    <n v="0"/>
    <n v="0"/>
    <n v="0"/>
    <n v="0"/>
    <x v="1"/>
    <n v="0"/>
    <n v="0"/>
    <n v="0"/>
    <n v="0"/>
    <n v="0"/>
    <n v="849"/>
    <s v="Apr 21, 2020"/>
    <x v="4"/>
    <d v="1899-12-30T00:33:37"/>
    <d v="1899-12-30T00:33:37"/>
    <d v="1899-12-30T00:20:43"/>
    <b v="0"/>
    <d v="1899-12-30T00:01:03"/>
    <b v="0"/>
    <n v="139"/>
    <n v="132"/>
    <d v="1899-12-30T00:00:49"/>
    <d v="1899-12-30T00:54:20"/>
  </r>
  <r>
    <n v="438"/>
    <s v="https://www.rev.com/blog/transcripts/united-kingdom-coronavirus-briefing-transcript-april-21"/>
    <m/>
    <s v="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s v="Chris Smith"/>
    <s v="The Times"/>
    <x v="2"/>
    <s v="Newspaper"/>
    <s v="General"/>
    <s v="National"/>
    <s v="UK"/>
    <s v="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n v="0"/>
    <n v="1"/>
    <n v="0"/>
    <n v="0"/>
    <n v="0"/>
    <n v="1"/>
    <x v="1"/>
    <n v="0"/>
    <n v="0"/>
    <n v="0"/>
    <n v="1"/>
    <n v="1"/>
    <n v="646"/>
    <s v="Apr 21, 2020"/>
    <x v="4"/>
    <d v="1899-12-30T00:34:40"/>
    <d v="1899-12-30T00:34:40"/>
    <d v="1899-12-30T00:05:08"/>
    <b v="0"/>
    <d v="1899-12-30T00:00:34"/>
    <b v="0"/>
    <n v="111"/>
    <n v="196"/>
    <d v="1899-12-30T00:00:39"/>
    <d v="1899-12-30T00:54:20"/>
  </r>
  <r>
    <n v="439"/>
    <s v="https://www.rev.com/blog/transcripts/united-kingdom-coronavirus-briefing-transcript-april-21"/>
    <m/>
    <s v="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s v="Matt Hancock"/>
    <s v="Government"/>
    <x v="0"/>
    <s v="Central govt"/>
    <s v="N/A"/>
    <s v="N/A"/>
    <s v="UK"/>
    <s v="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n v="0"/>
    <n v="0"/>
    <n v="0"/>
    <n v="0"/>
    <n v="0"/>
    <n v="0"/>
    <x v="1"/>
    <n v="0"/>
    <n v="0"/>
    <n v="1"/>
    <n v="1"/>
    <n v="0"/>
    <n v="561"/>
    <s v="Apr 21, 2020"/>
    <x v="4"/>
    <d v="1899-12-30T00:35:14"/>
    <d v="1899-12-30T00:35:14"/>
    <d v="1899-12-30T00:19:06"/>
    <b v="0"/>
    <d v="1899-12-30T00:00:44"/>
    <b v="0"/>
    <n v="94"/>
    <n v="128"/>
    <d v="1899-12-30T00:00:33"/>
    <d v="1899-12-30T00:54:20"/>
  </r>
  <r>
    <n v="440"/>
    <s v="https://www.rev.com/blog/transcripts/united-kingdom-coronavirus-briefing-transcript-april-21"/>
    <m/>
    <s v="Professor Jonathan Van-Tam: (35:58);Thank you, Secretary of State. You’re absolutely right, and really the Secretary of State has answered the medical question for me."/>
    <s v="Professor Jonathan Van-Tam"/>
    <s v="Government"/>
    <x v="0"/>
    <s v="Central govt"/>
    <s v="N/A"/>
    <s v="N/A"/>
    <s v="UK"/>
    <s v="Thank you, Secretary of State. You’re absolutely right, and really the Secretary of State has answered the medical question for me."/>
    <n v="0"/>
    <n v="0"/>
    <n v="0"/>
    <n v="0"/>
    <n v="0"/>
    <n v="0"/>
    <x v="1"/>
    <n v="0"/>
    <n v="0"/>
    <n v="0"/>
    <n v="0"/>
    <n v="0"/>
    <n v="167"/>
    <s v="Apr 21, 2020"/>
    <x v="4"/>
    <d v="1899-12-30T00:35:58"/>
    <d v="1899-12-30T00:35:58"/>
    <d v="1899-12-30T00:03:48"/>
    <b v="0"/>
    <d v="1899-12-30T00:00:11"/>
    <b v="0"/>
    <n v="21"/>
    <n v="115"/>
    <d v="1899-12-30T00:00:07"/>
    <d v="1899-12-30T00:54:20"/>
  </r>
  <r>
    <n v="441"/>
    <s v="https://www.rev.com/blog/transcripts/united-kingdom-coronavirus-briefing-transcript-april-21"/>
    <m/>
    <s v="Matt Hancock: (36:09);Did I get it right?"/>
    <s v="Matt Hancock"/>
    <s v="Government"/>
    <x v="0"/>
    <s v="Central govt"/>
    <s v="N/A"/>
    <s v="N/A"/>
    <s v="UK"/>
    <s v="Did I get it right?"/>
    <n v="0"/>
    <n v="0"/>
    <n v="0"/>
    <n v="0"/>
    <n v="0"/>
    <n v="0"/>
    <x v="1"/>
    <n v="0"/>
    <n v="0"/>
    <n v="0"/>
    <n v="0"/>
    <n v="0"/>
    <n v="41"/>
    <s v="Apr 21, 2020"/>
    <x v="4"/>
    <d v="1899-12-30T00:36:09"/>
    <d v="1899-12-30T00:36:09"/>
    <d v="1899-12-30T00:18:11"/>
    <b v="0"/>
    <d v="1899-12-30T00:00:02"/>
    <b v="0"/>
    <n v="5"/>
    <n v="150"/>
    <d v="1899-12-30T00:00:01"/>
    <d v="1899-12-30T00:54:20"/>
  </r>
  <r>
    <n v="442"/>
    <s v="https://www.rev.com/blog/transcripts/united-kingdom-coronavirus-briefing-transcript-april-21"/>
    <m/>
    <s v="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s v="Professor Jonathan Van-Tam"/>
    <s v="Government"/>
    <x v="0"/>
    <s v="Central govt"/>
    <s v="N/A"/>
    <s v="N/A"/>
    <s v="UK"/>
    <s v="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n v="0"/>
    <n v="0"/>
    <n v="0"/>
    <n v="0"/>
    <n v="0"/>
    <n v="0"/>
    <x v="1"/>
    <n v="0"/>
    <n v="0"/>
    <n v="1"/>
    <n v="1"/>
    <n v="0"/>
    <n v="838"/>
    <s v="Apr 21, 2020"/>
    <x v="4"/>
    <d v="1899-12-30T00:36:11"/>
    <d v="1899-12-30T00:36:11"/>
    <d v="1899-12-30T00:03:35"/>
    <b v="0"/>
    <d v="1899-12-30T00:01:07"/>
    <b v="0"/>
    <n v="136"/>
    <n v="122"/>
    <d v="1899-12-30T00:00:48"/>
    <d v="1899-12-30T00:54:20"/>
  </r>
  <r>
    <n v="443"/>
    <s v="https://www.rev.com/blog/transcripts/united-kingdom-coronavirus-briefing-transcript-april-21"/>
    <m/>
    <s v="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s v="Professor Jonathan Van-Tam"/>
    <s v="Government"/>
    <x v="0"/>
    <s v="Central govt"/>
    <s v="N/A"/>
    <s v="N/A"/>
    <s v="UK"/>
    <s v="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n v="0"/>
    <n v="0"/>
    <n v="0"/>
    <n v="0"/>
    <n v="0"/>
    <n v="0"/>
    <x v="1"/>
    <n v="0"/>
    <n v="0"/>
    <n v="0"/>
    <n v="0"/>
    <n v="0"/>
    <n v="973"/>
    <s v="Apr 21, 2020"/>
    <x v="4"/>
    <d v="1899-12-30T00:37:18"/>
    <d v="1899-12-30T00:36:11"/>
    <d v="1899-12-30T00:03:35"/>
    <b v="0"/>
    <d v="1899-12-30T00:01:14"/>
    <b v="0"/>
    <n v="161"/>
    <n v="131"/>
    <d v="1899-12-30T00:00:57"/>
    <d v="1899-12-30T00:54:20"/>
  </r>
  <r>
    <n v="444"/>
    <s v="https://www.rev.com/blog/transcripts/united-kingdom-coronavirus-briefing-transcript-april-21"/>
    <m/>
    <s v="Matt Hancock: (38:32);Thanks. Professor John Newton."/>
    <s v="Matt Hancock"/>
    <s v="Government"/>
    <x v="0"/>
    <s v="Central govt"/>
    <s v="N/A"/>
    <s v="N/A"/>
    <s v="UK"/>
    <s v="Thanks. Professor John Newton."/>
    <n v="0"/>
    <n v="0"/>
    <n v="0"/>
    <n v="0"/>
    <n v="0"/>
    <n v="0"/>
    <x v="1"/>
    <n v="0"/>
    <n v="0"/>
    <n v="0"/>
    <n v="0"/>
    <n v="0"/>
    <n v="52"/>
    <s v="Apr 21, 2020"/>
    <x v="4"/>
    <d v="1899-12-30T00:38:32"/>
    <d v="1899-12-30T00:38:32"/>
    <d v="1899-12-30T00:15:48"/>
    <b v="0"/>
    <d v="1899-12-30T00:00:04"/>
    <b v="0"/>
    <n v="4"/>
    <n v="60"/>
    <d v="1899-12-30T00:00:01"/>
    <d v="1899-12-30T00:54:20"/>
  </r>
  <r>
    <n v="445"/>
    <s v="https://www.rev.com/blog/transcripts/united-kingdom-coronavirus-briefing-transcript-april-21"/>
    <m/>
    <s v="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s v="John Newton"/>
    <s v="Public Health England"/>
    <x v="0"/>
    <s v="Health"/>
    <s v="N/A"/>
    <s v="N/A"/>
    <s v="England"/>
    <s v="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n v="0"/>
    <n v="1"/>
    <n v="0"/>
    <n v="1"/>
    <n v="1"/>
    <n v="1"/>
    <x v="0"/>
    <n v="0"/>
    <n v="0"/>
    <n v="0"/>
    <n v="3"/>
    <n v="0"/>
    <n v="867"/>
    <s v="Apr 21, 2020"/>
    <x v="4"/>
    <d v="1899-12-30T00:38:36"/>
    <d v="1899-12-30T00:38:36"/>
    <d v="1899-12-30T00:01:29"/>
    <b v="0"/>
    <d v="1899-12-30T00:00:48"/>
    <b v="0"/>
    <n v="146"/>
    <n v="183"/>
    <d v="1899-12-30T00:00:52"/>
    <d v="1899-12-30T00:54:20"/>
  </r>
  <r>
    <n v="446"/>
    <s v="https://www.rev.com/blog/transcripts/united-kingdom-coronavirus-briefing-transcript-april-21"/>
    <m/>
    <s v="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s v="John Newton"/>
    <s v="Public Health England"/>
    <x v="0"/>
    <s v="Health"/>
    <s v="N/A"/>
    <s v="N/A"/>
    <s v="England"/>
    <s v="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n v="0"/>
    <n v="1"/>
    <n v="0"/>
    <n v="0"/>
    <n v="0"/>
    <n v="0"/>
    <x v="1"/>
    <n v="0"/>
    <n v="0"/>
    <n v="0"/>
    <n v="3"/>
    <n v="0"/>
    <n v="354"/>
    <s v="Apr 21, 2020"/>
    <x v="4"/>
    <d v="1899-12-30T00:39:24"/>
    <d v="1899-12-30T00:38:36"/>
    <d v="1899-12-30T00:01:29"/>
    <b v="0"/>
    <d v="1899-12-30T00:00:22"/>
    <b v="0"/>
    <n v="63"/>
    <n v="172"/>
    <d v="1899-12-30T00:00:22"/>
    <d v="1899-12-30T00:54:20"/>
  </r>
  <r>
    <n v="447"/>
    <s v="https://www.rev.com/blog/transcripts/united-kingdom-coronavirus-briefing-transcript-april-21"/>
    <m/>
    <s v="Professor Jonathan Van-Tam: (39:46);Does that satisfy you, Chris?"/>
    <s v="Professor Jonathan Van-Tam"/>
    <s v="Government"/>
    <x v="0"/>
    <s v="Central govt"/>
    <s v="N/A"/>
    <s v="N/A"/>
    <s v="UK"/>
    <s v="Does that satisfy you, Chris?"/>
    <n v="0"/>
    <n v="0"/>
    <n v="0"/>
    <n v="0"/>
    <n v="0"/>
    <n v="0"/>
    <x v="1"/>
    <n v="0"/>
    <n v="0"/>
    <n v="0"/>
    <n v="0"/>
    <n v="0"/>
    <n v="65"/>
    <s v="Apr 21, 2020"/>
    <x v="4"/>
    <d v="1899-12-30T00:39:46"/>
    <d v="1899-12-30T00:39:46"/>
    <d v="1899-12-30T00:00:00"/>
    <b v="0"/>
    <d v="1899-12-30T00:00:02"/>
    <b v="0"/>
    <n v="5"/>
    <n v="150"/>
    <d v="1899-12-30T00:00:01"/>
    <d v="1899-12-30T00:54:20"/>
  </r>
  <r>
    <n v="448"/>
    <s v="https://www.rev.com/blog/transcripts/united-kingdom-coronavirus-briefing-transcript-april-21"/>
    <m/>
    <s v="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s v="Chris Smith"/>
    <s v="The Times"/>
    <x v="2"/>
    <s v="Newspaper"/>
    <s v="General"/>
    <s v="National"/>
    <s v="UK"/>
    <s v="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n v="0"/>
    <n v="0"/>
    <n v="0"/>
    <n v="0"/>
    <n v="0"/>
    <n v="0"/>
    <x v="0"/>
    <n v="0"/>
    <n v="0"/>
    <n v="0"/>
    <n v="0"/>
    <n v="0"/>
    <n v="313"/>
    <s v="Apr 21, 2020"/>
    <x v="4"/>
    <d v="1899-12-30T00:39:48"/>
    <d v="1899-12-30T00:39:48"/>
    <d v="1899-12-30T00:00:00"/>
    <b v="0"/>
    <d v="1899-12-30T00:00:17"/>
    <b v="0"/>
    <n v="51"/>
    <n v="180"/>
    <d v="1899-12-30T00:00:18"/>
    <d v="1899-12-30T00:54:20"/>
  </r>
  <r>
    <n v="449"/>
    <s v="https://www.rev.com/blog/transcripts/united-kingdom-coronavirus-briefing-transcript-april-21"/>
    <m/>
    <s v="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s v="John Newton"/>
    <s v="Public Health England"/>
    <x v="0"/>
    <s v="Health"/>
    <s v="N/A"/>
    <s v="N/A"/>
    <s v="England"/>
    <s v="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n v="0"/>
    <n v="0"/>
    <n v="0"/>
    <n v="0"/>
    <n v="1"/>
    <n v="0"/>
    <x v="1"/>
    <n v="0"/>
    <n v="0"/>
    <n v="2"/>
    <n v="8"/>
    <n v="0"/>
    <n v="1245"/>
    <s v="Apr 21, 2020"/>
    <x v="4"/>
    <d v="1899-12-30T00:40:05"/>
    <d v="1899-12-30T00:40:05"/>
    <d v="1899-12-30T00:00:00"/>
    <b v="0"/>
    <d v="1899-12-30T00:01:15"/>
    <b v="0"/>
    <n v="217"/>
    <n v="174"/>
    <d v="1899-12-30T00:01:17"/>
    <d v="1899-12-30T00:54:20"/>
  </r>
  <r>
    <n v="450"/>
    <s v="https://www.rev.com/blog/transcripts/united-kingdom-coronavirus-briefing-transcript-april-21"/>
    <m/>
    <s v="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s v="Matt Hancock"/>
    <s v="Government"/>
    <x v="0"/>
    <s v="Central govt"/>
    <s v="N/A"/>
    <s v="N/A"/>
    <s v="UK"/>
    <s v="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n v="0"/>
    <n v="2"/>
    <n v="0"/>
    <n v="0"/>
    <n v="0"/>
    <n v="1"/>
    <x v="1"/>
    <n v="0"/>
    <n v="0"/>
    <n v="0"/>
    <n v="3"/>
    <n v="0"/>
    <n v="449"/>
    <s v="Apr 21, 2020"/>
    <x v="4"/>
    <d v="1899-12-30T00:41:20"/>
    <d v="1899-12-30T00:41:20"/>
    <d v="1899-12-30T00:13:00"/>
    <b v="0"/>
    <d v="1899-12-30T00:00:35"/>
    <b v="0"/>
    <n v="84"/>
    <n v="144"/>
    <d v="1899-12-30T00:00:30"/>
    <d v="1899-12-30T00:54:20"/>
  </r>
  <r>
    <n v="451"/>
    <s v="https://www.rev.com/blog/transcripts/united-kingdom-coronavirus-briefing-transcript-april-21"/>
    <m/>
    <s v="Pippa Greer: (41:55);Hello. I’ve actually got a question for Professor Newton, but before I do, Secretary of State, if I could just clarify following on from Laura’s question, the top diplomat at the-"/>
    <s v="Pippa Crerar"/>
    <s v="Daily Mirror"/>
    <x v="2"/>
    <s v="Newspaper"/>
    <s v="Politics"/>
    <s v="National"/>
    <s v="UK"/>
    <s v="Hello. I’ve actually got a question for Professor Newton, but before I do, Secretary of State, if I could just clarify following on from Laura’s question, the top diplomat at the-"/>
    <n v="0"/>
    <n v="0"/>
    <n v="0"/>
    <n v="0"/>
    <n v="0"/>
    <n v="0"/>
    <x v="1"/>
    <n v="0"/>
    <n v="0"/>
    <n v="0"/>
    <n v="0"/>
    <n v="0"/>
    <n v="200"/>
    <s v="Apr 21, 2020"/>
    <x v="4"/>
    <d v="1899-12-30T00:41:55"/>
    <d v="1899-12-30T00:41:55"/>
    <d v="1899-12-30T00:00:00"/>
    <b v="0"/>
    <d v="1899-12-30T00:00:08"/>
    <b v="0"/>
    <n v="31"/>
    <n v="233"/>
    <d v="1899-12-30T00:00:11"/>
    <d v="1899-12-30T00:54:20"/>
  </r>
  <r>
    <n v="452"/>
    <s v="https://www.rev.com/blog/transcripts/united-kingdom-coronavirus-briefing-transcript-april-21"/>
    <m/>
    <s v="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s v="Unknown"/>
    <s v="N/A"/>
    <x v="1"/>
    <e v="#N/A"/>
    <s v="N/A"/>
    <e v="#N/A"/>
    <e v="#N/A"/>
    <s v="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n v="0"/>
    <n v="0"/>
    <n v="0"/>
    <n v="0"/>
    <n v="0"/>
    <n v="0"/>
    <x v="1"/>
    <n v="0"/>
    <n v="0"/>
    <n v="0"/>
    <n v="0"/>
    <n v="0"/>
    <n v="401"/>
    <s v="Apr 21, 2020"/>
    <x v="4"/>
    <d v="1899-12-30T00:42:03"/>
    <d v="1899-12-30T00:42:03"/>
    <d v="1899-12-30T00:01:28"/>
    <b v="0"/>
    <d v="1899-12-30T00:00:22"/>
    <b v="0"/>
    <n v="71"/>
    <n v="194"/>
    <d v="1899-12-30T00:00:25"/>
    <d v="1899-12-30T00:54:20"/>
  </r>
  <r>
    <n v="453"/>
    <s v="https://www.rev.com/blog/transcripts/united-kingdom-coronavirus-briefing-transcript-april-21"/>
    <m/>
    <s v="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s v="Matt Hancock"/>
    <s v="Government"/>
    <x v="0"/>
    <s v="Central govt"/>
    <s v="N/A"/>
    <s v="N/A"/>
    <s v="UK"/>
    <s v="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n v="0"/>
    <n v="0"/>
    <n v="0"/>
    <n v="0"/>
    <n v="0"/>
    <n v="0"/>
    <x v="1"/>
    <n v="0"/>
    <n v="0"/>
    <n v="0"/>
    <n v="0"/>
    <n v="0"/>
    <n v="782"/>
    <s v="Apr 21, 2020"/>
    <x v="4"/>
    <d v="1899-12-30T00:42:25"/>
    <d v="1899-12-30T00:42:25"/>
    <d v="1899-12-30T00:11:55"/>
    <b v="0"/>
    <d v="1899-12-30T00:00:57"/>
    <b v="0"/>
    <n v="143"/>
    <n v="151"/>
    <d v="1899-12-30T00:00:51"/>
    <d v="1899-12-30T00:54:20"/>
  </r>
  <r>
    <n v="454"/>
    <s v="https://www.rev.com/blog/transcripts/united-kingdom-coronavirus-briefing-transcript-april-21"/>
    <m/>
    <s v="John Netwon: (43:22);[crosstalk 00:01:27] asked a question yet."/>
    <s v="John Newton"/>
    <s v="Public Health England"/>
    <x v="0"/>
    <s v="Health"/>
    <s v="N/A"/>
    <s v="N/A"/>
    <s v="England"/>
    <s v="[crosstalk 000127] asked a question yet."/>
    <n v="0"/>
    <n v="0"/>
    <n v="0"/>
    <n v="0"/>
    <n v="0"/>
    <n v="0"/>
    <x v="1"/>
    <n v="0"/>
    <n v="0"/>
    <n v="0"/>
    <n v="0"/>
    <n v="0"/>
    <n v="63"/>
    <s v="Apr 21, 2020"/>
    <x v="4"/>
    <d v="1899-12-30T00:43:22"/>
    <d v="1899-12-30T00:43:22"/>
    <d v="1899-12-30T00:00:30"/>
    <b v="0"/>
    <d v="1899-12-30T00:00:09"/>
    <b v="0"/>
    <n v="6"/>
    <n v="40"/>
    <d v="1899-12-30T00:00:02"/>
    <d v="1899-12-30T00:54:20"/>
  </r>
  <r>
    <n v="455"/>
    <s v="https://www.rev.com/blog/transcripts/united-kingdom-coronavirus-briefing-transcript-april-21"/>
    <m/>
    <s v="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s v="Unknown"/>
    <s v="N/A"/>
    <x v="1"/>
    <e v="#N/A"/>
    <s v="N/A"/>
    <e v="#N/A"/>
    <e v="#N/A"/>
    <s v="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n v="0"/>
    <n v="0"/>
    <n v="0"/>
    <n v="0"/>
    <n v="0"/>
    <n v="0"/>
    <x v="1"/>
    <n v="0"/>
    <n v="0"/>
    <n v="0"/>
    <n v="0"/>
    <n v="0"/>
    <n v="496"/>
    <s v="Apr 21, 2020"/>
    <x v="4"/>
    <d v="1899-12-30T00:43:31"/>
    <d v="1899-12-30T00:43:31"/>
    <d v="1899-12-30T00:00:00"/>
    <b v="0"/>
    <d v="1899-12-30T00:00:21"/>
    <b v="0"/>
    <n v="78"/>
    <n v="223"/>
    <d v="1899-12-30T00:00:27"/>
    <d v="1899-12-30T00:54:20"/>
  </r>
  <r>
    <n v="456"/>
    <s v="https://www.rev.com/blog/transcripts/united-kingdom-coronavirus-briefing-transcript-april-21"/>
    <m/>
    <s v="John Netwon: (43:52);It’s a larger question really about how we respond in the future to the pandemic. I think I’m going to pass that one to Jonathan because these are exactly the sort of questions that SAGE are considering."/>
    <s v="John Newton"/>
    <s v="Public Health England"/>
    <x v="0"/>
    <s v="Health"/>
    <s v="N/A"/>
    <s v="N/A"/>
    <s v="England"/>
    <s v="It’s a larger question really about how we respond in the future to the pandemic. I think I’m going to pass that one to Jonathan because these are exactly the sort of questions that SAGE are considering."/>
    <n v="0"/>
    <n v="0"/>
    <n v="0"/>
    <n v="0"/>
    <n v="0"/>
    <n v="0"/>
    <x v="1"/>
    <n v="0"/>
    <n v="0"/>
    <n v="0"/>
    <n v="0"/>
    <n v="0"/>
    <n v="224"/>
    <s v="Apr 21, 2020"/>
    <x v="4"/>
    <d v="1899-12-30T00:43:52"/>
    <d v="1899-12-30T00:43:52"/>
    <d v="1899-12-30T00:00:00"/>
    <b v="0"/>
    <d v="1899-12-30T00:00:12"/>
    <b v="0"/>
    <n v="37"/>
    <n v="185"/>
    <d v="1899-12-30T00:00:13"/>
    <d v="1899-12-30T00:54:20"/>
  </r>
  <r>
    <n v="457"/>
    <s v="https://www.rev.com/blog/transcripts/united-kingdom-coronavirus-briefing-transcript-april-21"/>
    <m/>
    <s v="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s v="Professor Jonathan Van-Tam"/>
    <s v="Government"/>
    <x v="0"/>
    <s v="Central govt"/>
    <s v="N/A"/>
    <s v="N/A"/>
    <s v="UK"/>
    <s v="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n v="0"/>
    <n v="0"/>
    <n v="0"/>
    <n v="0"/>
    <n v="0"/>
    <n v="0"/>
    <x v="1"/>
    <n v="0"/>
    <n v="0"/>
    <n v="0"/>
    <n v="0"/>
    <n v="0"/>
    <n v="950"/>
    <s v="Apr 21, 2020"/>
    <x v="4"/>
    <d v="1899-12-30T00:44:04"/>
    <d v="1899-12-30T00:44:04"/>
    <d v="1899-12-30T00:01:14"/>
    <b v="0"/>
    <d v="1899-12-30T00:01:14"/>
    <b v="0"/>
    <n v="181"/>
    <n v="147"/>
    <d v="1899-12-30T00:01:04"/>
    <d v="1899-12-30T00:54:20"/>
  </r>
  <r>
    <n v="458"/>
    <s v="https://www.rev.com/blog/transcripts/united-kingdom-coronavirus-briefing-transcript-april-21"/>
    <m/>
    <s v="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s v="Professor Jonathan Van-Tam"/>
    <s v="Government"/>
    <x v="0"/>
    <s v="Central govt"/>
    <s v="N/A"/>
    <s v="N/A"/>
    <s v="UK"/>
    <s v="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n v="0"/>
    <n v="0"/>
    <n v="0"/>
    <n v="0"/>
    <n v="0"/>
    <n v="0"/>
    <x v="1"/>
    <n v="0"/>
    <n v="0"/>
    <n v="0"/>
    <n v="0"/>
    <n v="0"/>
    <n v="964"/>
    <s v="Apr 21, 2020"/>
    <x v="4"/>
    <d v="1899-12-30T00:45:18"/>
    <d v="1899-12-30T00:44:04"/>
    <d v="1899-12-30T00:01:14"/>
    <b v="0"/>
    <d v="1899-12-30T00:01:13"/>
    <b v="0"/>
    <n v="178"/>
    <n v="146"/>
    <d v="1899-12-30T00:01:03"/>
    <d v="1899-12-30T00:54:20"/>
  </r>
  <r>
    <n v="459"/>
    <s v="https://www.rev.com/blog/transcripts/united-kingdom-coronavirus-briefing-transcript-april-21"/>
    <m/>
    <s v="Matt Hancock: (46:31);Thanks very much. Geraldine Scott from the Yorkshire Post."/>
    <s v="Matt Hancock"/>
    <s v="Government"/>
    <x v="0"/>
    <s v="Central govt"/>
    <s v="N/A"/>
    <s v="N/A"/>
    <s v="UK"/>
    <s v="Thanks very much. Geraldine Scott from the Yorkshire Post."/>
    <n v="0"/>
    <n v="0"/>
    <n v="0"/>
    <n v="0"/>
    <n v="0"/>
    <n v="0"/>
    <x v="1"/>
    <n v="0"/>
    <n v="0"/>
    <n v="0"/>
    <n v="0"/>
    <n v="0"/>
    <n v="80"/>
    <s v="Apr 21, 2020"/>
    <x v="4"/>
    <d v="1899-12-30T00:46:31"/>
    <d v="1899-12-30T00:46:31"/>
    <d v="1899-12-30T00:07:49"/>
    <b v="0"/>
    <d v="1899-12-30T00:00:10"/>
    <b v="0"/>
    <n v="9"/>
    <n v="54"/>
    <d v="1899-12-30T00:00:03"/>
    <d v="1899-12-30T00:54:20"/>
  </r>
  <r>
    <n v="460"/>
    <s v="https://www.rev.com/blog/transcripts/united-kingdom-coronavirus-briefing-transcript-april-21"/>
    <m/>
    <s v="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s v="Geraldine Scott"/>
    <s v="Yorkshire Post"/>
    <x v="2"/>
    <s v="Newspaper"/>
    <s v="Politics"/>
    <s v="Regional"/>
    <s v="Yorkshire"/>
    <s v="Thank you. And Yorkshire’s and [inaudible 00]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n v="0"/>
    <n v="0"/>
    <n v="0"/>
    <n v="0"/>
    <n v="0"/>
    <n v="1"/>
    <x v="6"/>
    <n v="0"/>
    <n v="0"/>
    <n v="0"/>
    <n v="0"/>
    <n v="0"/>
    <n v="718"/>
    <s v="Apr 21, 2020"/>
    <x v="4"/>
    <d v="1899-12-30T00:46:41"/>
    <d v="1899-12-30T00:46:41"/>
    <d v="1899-12-30T00:00:00"/>
    <b v="0"/>
    <d v="1899-12-30T00:00:39"/>
    <b v="0"/>
    <n v="112"/>
    <n v="172"/>
    <d v="1899-12-30T00:00:40"/>
    <d v="1899-12-30T00:54:20"/>
  </r>
  <r>
    <n v="461"/>
    <s v="https://www.rev.com/blog/transcripts/united-kingdom-coronavirus-briefing-transcript-april-21"/>
    <m/>
    <s v="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s v="Matt Hancock"/>
    <s v="Government"/>
    <x v="0"/>
    <s v="Central govt"/>
    <s v="N/A"/>
    <s v="N/A"/>
    <s v="UK"/>
    <s v="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n v="0"/>
    <n v="0"/>
    <n v="0"/>
    <n v="0"/>
    <n v="0"/>
    <n v="0"/>
    <x v="1"/>
    <n v="0"/>
    <n v="0"/>
    <n v="0"/>
    <n v="0"/>
    <n v="0"/>
    <n v="1032"/>
    <s v="Apr 21, 2020"/>
    <x v="4"/>
    <d v="1899-12-30T00:47:20"/>
    <d v="1899-12-30T00:47:20"/>
    <d v="1899-12-30T00:07:00"/>
    <b v="0"/>
    <d v="1899-12-30T00:01:17"/>
    <b v="0"/>
    <n v="179"/>
    <n v="139"/>
    <d v="1899-12-30T00:01:04"/>
    <d v="1899-12-30T00:54:20"/>
  </r>
  <r>
    <n v="462"/>
    <s v="https://www.rev.com/blog/transcripts/united-kingdom-coronavirus-briefing-transcript-april-21"/>
    <m/>
    <s v="Matt Hancock: (48:37);And finally Alastair [Smout 00:48:40] from Reuters."/>
    <s v="Matt Hancock"/>
    <s v="Government"/>
    <x v="0"/>
    <s v="Central govt"/>
    <s v="N/A"/>
    <s v="N/A"/>
    <s v="UK"/>
    <s v="And finally Alastair [Smout 004840] from Reuters."/>
    <n v="0"/>
    <n v="0"/>
    <n v="0"/>
    <n v="0"/>
    <n v="0"/>
    <n v="0"/>
    <x v="1"/>
    <n v="0"/>
    <n v="0"/>
    <n v="0"/>
    <n v="0"/>
    <n v="0"/>
    <n v="73"/>
    <s v="Apr 21, 2020"/>
    <x v="4"/>
    <d v="1899-12-30T00:48:37"/>
    <d v="1899-12-30T00:47:20"/>
    <d v="1899-12-30T00:07:00"/>
    <b v="0"/>
    <d v="1899-12-30T00:00:06"/>
    <b v="0"/>
    <n v="7"/>
    <n v="70"/>
    <d v="1899-12-30T00:00:02"/>
    <d v="1899-12-30T00:54:20"/>
  </r>
  <r>
    <n v="463"/>
    <s v="https://www.rev.com/blog/transcripts/united-kingdom-coronavirus-briefing-transcript-april-21"/>
    <m/>
    <s v="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s v="Alistair Smout"/>
    <s v="Reuters"/>
    <x v="2"/>
    <s v="Agency"/>
    <s v="General"/>
    <s v="National"/>
    <s v="International"/>
    <s v="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n v="0"/>
    <n v="0"/>
    <n v="0"/>
    <n v="0"/>
    <n v="0"/>
    <n v="2"/>
    <x v="1"/>
    <n v="0"/>
    <n v="0"/>
    <n v="0"/>
    <n v="0"/>
    <n v="0"/>
    <n v="567"/>
    <s v="Apr 21, 2020"/>
    <x v="4"/>
    <d v="1899-12-30T00:48:43"/>
    <d v="1899-12-30T00:48:43"/>
    <d v="1899-12-30T00:04:34"/>
    <b v="0"/>
    <d v="1899-12-30T00:00:35"/>
    <b v="0"/>
    <n v="96"/>
    <n v="165"/>
    <d v="1899-12-30T00:00:34"/>
    <d v="1899-12-30T00:54:20"/>
  </r>
  <r>
    <n v="464"/>
    <s v="https://www.rev.com/blog/transcripts/united-kingdom-coronavirus-briefing-transcript-april-21"/>
    <m/>
    <s v="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s v="Matt Hancock"/>
    <s v="Government"/>
    <x v="0"/>
    <s v="Central govt"/>
    <s v="N/A"/>
    <s v="N/A"/>
    <s v="UK"/>
    <s v="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n v="0"/>
    <n v="0"/>
    <n v="0"/>
    <n v="0"/>
    <n v="0"/>
    <n v="1"/>
    <x v="1"/>
    <n v="0"/>
    <n v="0"/>
    <n v="0"/>
    <n v="1"/>
    <n v="0"/>
    <n v="1185"/>
    <s v="Apr 21, 2020"/>
    <x v="4"/>
    <d v="1899-12-30T00:49:18"/>
    <d v="1899-12-30T00:49:18"/>
    <d v="1899-12-30T00:05:02"/>
    <b v="0"/>
    <d v="1899-12-30T00:01:32"/>
    <b v="0"/>
    <n v="208"/>
    <n v="136"/>
    <d v="1899-12-30T00:01:14"/>
    <d v="1899-12-30T00:54:20"/>
  </r>
  <r>
    <n v="465"/>
    <s v="https://www.rev.com/blog/transcripts/united-kingdom-coronavirus-briefing-transcript-april-21"/>
    <m/>
    <s v="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s v="Matt Hancock"/>
    <s v="Government"/>
    <x v="0"/>
    <s v="Central govt"/>
    <s v="N/A"/>
    <s v="N/A"/>
    <s v="UK"/>
    <s v="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n v="0"/>
    <n v="0"/>
    <n v="0"/>
    <n v="0"/>
    <n v="0"/>
    <n v="0"/>
    <x v="1"/>
    <n v="0"/>
    <n v="0"/>
    <n v="0"/>
    <n v="0"/>
    <n v="1"/>
    <n v="521"/>
    <s v="Apr 21, 2020"/>
    <x v="4"/>
    <d v="1899-12-30T00:50:50"/>
    <d v="1899-12-30T00:49:18"/>
    <d v="1899-12-30T00:05:02"/>
    <b v="0"/>
    <d v="1899-12-30T00:00:39"/>
    <b v="0"/>
    <n v="94"/>
    <n v="145"/>
    <d v="1899-12-30T00:00:33"/>
    <d v="1899-12-30T00:54:20"/>
  </r>
  <r>
    <n v="466"/>
    <s v="https://www.rev.com/blog/transcripts/united-kingdom-coronavirus-briefing-transcript-april-21"/>
    <m/>
    <s v="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s v="Matt Hancock"/>
    <s v="Government"/>
    <x v="0"/>
    <s v="Central govt"/>
    <s v="N/A"/>
    <s v="N/A"/>
    <s v="UK"/>
    <s v="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n v="0"/>
    <n v="1"/>
    <n v="0"/>
    <n v="0"/>
    <n v="0"/>
    <n v="2"/>
    <x v="6"/>
    <n v="0"/>
    <n v="0"/>
    <n v="0"/>
    <n v="0"/>
    <n v="0"/>
    <n v="648"/>
    <s v="Apr 21, 2020"/>
    <x v="4"/>
    <d v="1899-12-30T00:51:29"/>
    <d v="1899-12-30T00:49:18"/>
    <d v="1899-12-30T00:05:02"/>
    <b v="0"/>
    <d v="1899-12-30T00:00:42"/>
    <b v="0"/>
    <n v="107"/>
    <n v="153"/>
    <d v="1899-12-30T00:00:38"/>
    <d v="1899-12-30T00:54:20"/>
  </r>
  <r>
    <n v="467"/>
    <s v="https://www.rev.com/blog/transcripts/united-kingdom-coronavirus-briefing-transcript-april-21"/>
    <m/>
    <s v="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s v="Matt Hancock"/>
    <s v="Government"/>
    <x v="0"/>
    <s v="Central govt"/>
    <s v="N/A"/>
    <s v="N/A"/>
    <s v="UK"/>
    <s v="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n v="0"/>
    <n v="1"/>
    <n v="0"/>
    <n v="0"/>
    <n v="0"/>
    <n v="0"/>
    <x v="3"/>
    <n v="0"/>
    <n v="0"/>
    <n v="0"/>
    <n v="0"/>
    <n v="0"/>
    <n v="828"/>
    <s v="Apr 21, 2020"/>
    <x v="4"/>
    <d v="1899-12-30T00:52:11"/>
    <d v="1899-12-30T00:49:18"/>
    <d v="1899-12-30T00:05:02"/>
    <b v="0"/>
    <d v="1899-12-30T00:01:06"/>
    <b v="0"/>
    <n v="150"/>
    <n v="136"/>
    <d v="1899-12-30T00:00:53"/>
    <d v="1899-12-30T00:54:20"/>
  </r>
  <r>
    <n v="468"/>
    <s v="https://www.rev.com/blog/transcripts/united-kingdom-coronavirus-briefing-transcript-april-21"/>
    <m/>
    <s v="Speaker 3: (53:17);If I could just come back, I think a lot of people would say that Germany is a comparably sized country to Britain and obviously is fairing fairly well, by comparison."/>
    <s v="Alistair Smout"/>
    <s v="Reuters"/>
    <x v="2"/>
    <s v="Agency"/>
    <s v="General"/>
    <s v="National"/>
    <s v="International"/>
    <s v="If I could just come back, I think a lot of people would say that Germany is a comparably sized country to Britain and obviously is fairing fairly well, by comparison."/>
    <n v="0"/>
    <n v="0"/>
    <n v="0"/>
    <n v="0"/>
    <n v="0"/>
    <n v="0"/>
    <x v="1"/>
    <n v="0"/>
    <n v="0"/>
    <n v="0"/>
    <n v="0"/>
    <n v="0"/>
    <n v="186"/>
    <s v="Apr 21, 2020"/>
    <x v="4"/>
    <d v="1899-12-30T00:53:17"/>
    <d v="1899-12-30T00:53:17"/>
    <d v="1899-12-30T00:00:00"/>
    <b v="0"/>
    <d v="1899-12-30T00:00:12"/>
    <b v="0"/>
    <n v="31"/>
    <n v="155"/>
    <d v="1899-12-30T00:00:11"/>
    <d v="1899-12-30T00:54:20"/>
  </r>
  <r>
    <n v="469"/>
    <s v="https://www.rev.com/blog/transcripts/united-kingdom-coronavirus-briefing-transcript-april-21"/>
    <m/>
    <s v="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s v="Matt Hancock"/>
    <s v="Government"/>
    <x v="0"/>
    <s v="Central govt"/>
    <s v="N/A"/>
    <s v="N/A"/>
    <s v="UK"/>
    <s v="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n v="0"/>
    <n v="0"/>
    <n v="0"/>
    <n v="0"/>
    <n v="0"/>
    <n v="0"/>
    <x v="1"/>
    <n v="0"/>
    <n v="0"/>
    <n v="0"/>
    <n v="0"/>
    <n v="0"/>
    <n v="757"/>
    <s v="Apr 21, 2020"/>
    <x v="4"/>
    <d v="1899-12-30T00:53:29"/>
    <d v="1899-12-30T00:53:29"/>
    <d v="1899-12-30T00:00:51"/>
    <b v="0"/>
    <d v="1899-12-30T00:00:51"/>
    <b v="0"/>
    <n v="133"/>
    <n v="156"/>
    <d v="1899-12-30T00:00:47"/>
    <d v="1899-12-30T00:54:20"/>
  </r>
  <r>
    <n v="470"/>
    <s v="https://www.rev.com/blog/transcripts/united-kingdom-coronavirus-briefing-transcript-april-21"/>
    <m/>
    <s v="Matt Hancock: (54:20);Thank you very much indeed. That concludes today’s Downing street press conference, and I’m very grateful to Professor Van-Tam and to Professor John Newton for your support. Thanks very much indeed."/>
    <s v="Matt Hancock"/>
    <s v="Government"/>
    <x v="0"/>
    <s v="Central govt"/>
    <s v="N/A"/>
    <s v="N/A"/>
    <s v="UK"/>
    <s v="Thank you very much indeed. That concludes today’s Downing street press conference, and I’m very grateful to Professor Van-Tam and to Professor John Newton for your support. Thanks very much indeed."/>
    <n v="0"/>
    <n v="0"/>
    <n v="0"/>
    <n v="0"/>
    <n v="0"/>
    <n v="0"/>
    <x v="1"/>
    <n v="0"/>
    <n v="0"/>
    <n v="0"/>
    <n v="0"/>
    <n v="0"/>
    <n v="220"/>
    <s v="Apr 21, 2020"/>
    <x v="4"/>
    <d v="1899-12-30T00:54:20"/>
    <d v="1899-12-30T00:53:29"/>
    <d v="1899-12-30T00:00:51"/>
    <b v="0"/>
    <d v="1899-12-30T00:00:11"/>
    <b v="1"/>
    <n v="31"/>
    <m/>
    <d v="1899-12-30T00:00:11"/>
    <d v="1899-12-30T00:54:20"/>
  </r>
  <r>
    <n v="476"/>
    <s v="https://www.rev.com/blog/transcripts/united-kingdom-coronavirus-briefing-transcript-april-22"/>
    <m/>
    <s v="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s v="Dominic Raab"/>
    <s v="Government"/>
    <x v="0"/>
    <s v="Central govt"/>
    <s v="N/A"/>
    <s v="N/A"/>
    <s v="UK"/>
    <s v="…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n v="0"/>
    <n v="2"/>
    <n v="0"/>
    <n v="1"/>
    <n v="0"/>
    <n v="2"/>
    <x v="2"/>
    <n v="0"/>
    <n v="0"/>
    <n v="0"/>
    <n v="1"/>
    <n v="0"/>
    <n v="667"/>
    <s v="Apr 22, 2020"/>
    <x v="5"/>
    <d v="1899-12-30T00:00:00"/>
    <d v="1899-12-30T00:00:00"/>
    <d v="1899-12-30T00:52:28"/>
    <b v="0"/>
    <d v="1899-12-30T00:00:42"/>
    <b v="0"/>
    <n v="109"/>
    <n v="156"/>
    <d v="1899-12-30T00:00:39"/>
    <d v="1899-12-30T00:52:28"/>
  </r>
  <r>
    <n v="477"/>
    <s v="https://www.rev.com/blog/transcripts/united-kingdom-coronavirus-briefing-transcript-april-22"/>
    <m/>
    <s v="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s v="Dominic Raab"/>
    <s v="Government"/>
    <x v="0"/>
    <s v="Central govt"/>
    <s v="N/A"/>
    <s v="N/A"/>
    <s v="UK"/>
    <s v="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n v="0"/>
    <n v="2"/>
    <n v="0"/>
    <n v="0"/>
    <n v="0"/>
    <n v="4"/>
    <x v="3"/>
    <n v="0"/>
    <n v="0"/>
    <n v="0"/>
    <n v="0"/>
    <n v="0"/>
    <n v="1188"/>
    <s v="Apr 22, 2020"/>
    <x v="5"/>
    <d v="1899-12-30T00:00:42"/>
    <d v="1899-12-30T00:00:00"/>
    <d v="1899-12-30T00:52:28"/>
    <b v="0"/>
    <d v="1899-12-30T00:01:16"/>
    <b v="0"/>
    <n v="206"/>
    <n v="163"/>
    <d v="1899-12-30T00:01:13"/>
    <d v="1899-12-30T00:52:28"/>
  </r>
  <r>
    <n v="478"/>
    <s v="https://www.rev.com/blog/transcripts/united-kingdom-coronavirus-briefing-transcript-april-22"/>
    <m/>
    <s v="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s v="Dominic Raab"/>
    <s v="Government"/>
    <x v="0"/>
    <s v="Central govt"/>
    <s v="N/A"/>
    <s v="N/A"/>
    <s v="UK"/>
    <s v="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n v="0"/>
    <n v="1"/>
    <n v="0"/>
    <n v="1"/>
    <n v="0"/>
    <n v="0"/>
    <x v="1"/>
    <n v="1"/>
    <n v="0"/>
    <n v="0"/>
    <n v="1"/>
    <n v="0"/>
    <n v="735"/>
    <s v="Apr 22, 2020"/>
    <x v="5"/>
    <d v="1899-12-30T00:01:58"/>
    <d v="1899-12-30T00:00:00"/>
    <d v="1899-12-30T00:52:28"/>
    <b v="0"/>
    <d v="1899-12-30T00:00:42"/>
    <b v="0"/>
    <n v="121"/>
    <n v="173"/>
    <d v="1899-12-30T00:00:43"/>
    <d v="1899-12-30T00:52:28"/>
  </r>
  <r>
    <n v="479"/>
    <s v="https://www.rev.com/blog/transcripts/united-kingdom-coronavirus-briefing-transcript-april-22"/>
    <m/>
    <s v="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s v="Dominic Raab"/>
    <s v="Government"/>
    <x v="0"/>
    <s v="Central govt"/>
    <s v="N/A"/>
    <s v="N/A"/>
    <s v="UK"/>
    <s v="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n v="0"/>
    <n v="0"/>
    <n v="0"/>
    <n v="0"/>
    <n v="0"/>
    <n v="0"/>
    <x v="1"/>
    <n v="0"/>
    <n v="0"/>
    <n v="0"/>
    <n v="0"/>
    <n v="0"/>
    <n v="1101"/>
    <s v="Apr 22, 2020"/>
    <x v="5"/>
    <d v="1899-12-30T00:02:40"/>
    <d v="1899-12-30T00:00:00"/>
    <d v="1899-12-30T00:52:28"/>
    <b v="0"/>
    <d v="1899-12-30T00:01:07"/>
    <b v="0"/>
    <n v="191"/>
    <n v="171"/>
    <d v="1899-12-30T00:01:08"/>
    <d v="1899-12-30T00:52:28"/>
  </r>
  <r>
    <n v="480"/>
    <s v="https://www.rev.com/blog/transcripts/united-kingdom-coronavirus-briefing-transcript-april-22"/>
    <m/>
    <s v="Dominic Raab: (03:47);And I think I’ll now turn over to Sir Nick to brief us on the latest military involvement in the effort."/>
    <s v="Dominic Raab"/>
    <s v="Government"/>
    <x v="0"/>
    <s v="Central govt"/>
    <s v="N/A"/>
    <s v="N/A"/>
    <s v="UK"/>
    <s v="And I think I’ll now turn over to Sir Nick to brief us on the latest military involvement in the effort."/>
    <n v="0"/>
    <n v="0"/>
    <n v="0"/>
    <n v="0"/>
    <n v="0"/>
    <n v="0"/>
    <x v="1"/>
    <n v="0"/>
    <n v="0"/>
    <n v="0"/>
    <n v="1"/>
    <n v="0"/>
    <n v="126"/>
    <s v="Apr 22, 2020"/>
    <x v="5"/>
    <d v="1899-12-30T00:03:47"/>
    <d v="1899-12-30T00:00:00"/>
    <d v="1899-12-30T00:52:28"/>
    <b v="0"/>
    <d v="1899-12-30T00:00:06"/>
    <b v="0"/>
    <n v="21"/>
    <n v="210"/>
    <d v="1899-12-30T00:00:07"/>
    <d v="1899-12-30T00:52:28"/>
  </r>
  <r>
    <n v="481"/>
    <s v="https://www.rev.com/blog/transcripts/united-kingdom-coronavirus-briefing-transcript-april-22"/>
    <m/>
    <s v="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s v="General Sir Nick Carter"/>
    <s v="Ministry of Defence"/>
    <x v="0"/>
    <s v="Defence"/>
    <s v="N/A"/>
    <s v="N/A"/>
    <s v="UK"/>
    <s v="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n v="0"/>
    <n v="0"/>
    <n v="0"/>
    <n v="0"/>
    <n v="0"/>
    <n v="0"/>
    <x v="0"/>
    <n v="0"/>
    <n v="0"/>
    <n v="0"/>
    <n v="0"/>
    <n v="0"/>
    <n v="788"/>
    <s v="Apr 22, 2020"/>
    <x v="5"/>
    <d v="1899-12-30T00:03:53"/>
    <d v="1899-12-30T00:03:53"/>
    <d v="1899-12-30T00:48:25"/>
    <b v="0"/>
    <d v="1899-12-30T00:00:42"/>
    <b v="0"/>
    <n v="134"/>
    <n v="191"/>
    <d v="1899-12-30T00:00:48"/>
    <d v="1899-12-30T00:52:28"/>
  </r>
  <r>
    <n v="482"/>
    <s v="https://www.rev.com/blog/transcripts/united-kingdom-coronavirus-briefing-transcript-april-22"/>
    <m/>
    <s v="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s v="General Sir Nick Carter"/>
    <s v="Ministry of Defence"/>
    <x v="0"/>
    <s v="Defence"/>
    <s v="N/A"/>
    <s v="N/A"/>
    <s v="UK"/>
    <s v="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n v="0"/>
    <n v="0"/>
    <n v="0"/>
    <n v="0"/>
    <n v="0"/>
    <n v="0"/>
    <x v="0"/>
    <n v="0"/>
    <n v="0"/>
    <n v="0"/>
    <n v="2"/>
    <n v="0"/>
    <n v="959"/>
    <s v="Apr 22, 2020"/>
    <x v="5"/>
    <d v="1899-12-30T00:04:35"/>
    <d v="1899-12-30T00:03:53"/>
    <d v="1899-12-30T00:48:25"/>
    <b v="0"/>
    <d v="1899-12-30T00:00:50"/>
    <b v="0"/>
    <n v="159"/>
    <n v="191"/>
    <d v="1899-12-30T00:00:57"/>
    <d v="1899-12-30T00:52:28"/>
  </r>
  <r>
    <n v="483"/>
    <s v="https://www.rev.com/blog/transcripts/united-kingdom-coronavirus-briefing-transcript-april-22"/>
    <m/>
    <s v="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s v="General Sir Nick Carter"/>
    <s v="Ministry of Defence"/>
    <x v="0"/>
    <s v="Defence"/>
    <s v="N/A"/>
    <s v="N/A"/>
    <s v="UK"/>
    <s v="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n v="0"/>
    <n v="0"/>
    <n v="0"/>
    <n v="0"/>
    <n v="0"/>
    <n v="0"/>
    <x v="0"/>
    <n v="0"/>
    <n v="0"/>
    <n v="0"/>
    <n v="1"/>
    <n v="0"/>
    <n v="671"/>
    <s v="Apr 22, 2020"/>
    <x v="5"/>
    <d v="1899-12-30T00:05:25"/>
    <d v="1899-12-30T00:03:53"/>
    <d v="1899-12-30T00:48:25"/>
    <b v="0"/>
    <d v="1899-12-30T00:00:42"/>
    <b v="0"/>
    <n v="111"/>
    <n v="159"/>
    <d v="1899-12-30T00:00:39"/>
    <d v="1899-12-30T00:52:28"/>
  </r>
  <r>
    <n v="484"/>
    <s v="https://www.rev.com/blog/transcripts/united-kingdom-coronavirus-briefing-transcript-april-22"/>
    <m/>
    <s v="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s v="General Sir Nick Carter"/>
    <s v="Ministry of Defence"/>
    <x v="0"/>
    <s v="Defence"/>
    <s v="N/A"/>
    <s v="N/A"/>
    <s v="UK"/>
    <s v="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n v="0"/>
    <n v="0"/>
    <n v="0"/>
    <n v="0"/>
    <n v="0"/>
    <n v="0"/>
    <x v="1"/>
    <n v="0"/>
    <n v="0"/>
    <n v="0"/>
    <n v="2"/>
    <n v="0"/>
    <n v="666"/>
    <s v="Apr 22, 2020"/>
    <x v="5"/>
    <d v="1899-12-30T00:06:07"/>
    <d v="1899-12-30T00:03:53"/>
    <d v="1899-12-30T00:48:25"/>
    <b v="0"/>
    <d v="1899-12-30T00:00:37"/>
    <b v="0"/>
    <n v="106"/>
    <n v="172"/>
    <d v="1899-12-30T00:00:38"/>
    <d v="1899-12-30T00:52:28"/>
  </r>
  <r>
    <n v="485"/>
    <s v="https://www.rev.com/blog/transcripts/united-kingdom-coronavirus-briefing-transcript-april-22"/>
    <m/>
    <s v="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s v="General Sir Nick Carter"/>
    <s v="Ministry of Defence"/>
    <x v="0"/>
    <s v="Defence"/>
    <s v="N/A"/>
    <s v="N/A"/>
    <s v="UK"/>
    <s v="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n v="0"/>
    <n v="0"/>
    <n v="0"/>
    <n v="0"/>
    <n v="0"/>
    <n v="0"/>
    <x v="1"/>
    <n v="0"/>
    <n v="0"/>
    <n v="0"/>
    <n v="0"/>
    <n v="0"/>
    <n v="798"/>
    <s v="Apr 22, 2020"/>
    <x v="5"/>
    <d v="1899-12-30T00:06:44"/>
    <d v="1899-12-30T00:03:53"/>
    <d v="1899-12-30T00:48:25"/>
    <b v="0"/>
    <d v="1899-12-30T00:00:43"/>
    <b v="0"/>
    <n v="125"/>
    <n v="174"/>
    <d v="1899-12-30T00:00:44"/>
    <d v="1899-12-30T00:52:28"/>
  </r>
  <r>
    <n v="486"/>
    <s v="https://www.rev.com/blog/transcripts/united-kingdom-coronavirus-briefing-transcript-april-22"/>
    <m/>
    <s v="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s v="General Sir Nick Carter"/>
    <s v="Ministry of Defence"/>
    <x v="0"/>
    <s v="Defence"/>
    <s v="N/A"/>
    <s v="N/A"/>
    <s v="UK"/>
    <s v="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n v="0"/>
    <n v="0"/>
    <n v="0"/>
    <n v="0"/>
    <n v="0"/>
    <n v="0"/>
    <x v="1"/>
    <n v="0"/>
    <n v="0"/>
    <n v="0"/>
    <n v="0"/>
    <n v="0"/>
    <n v="787"/>
    <s v="Apr 22, 2020"/>
    <x v="5"/>
    <d v="1899-12-30T00:07:27"/>
    <d v="1899-12-30T00:03:53"/>
    <d v="1899-12-30T00:48:25"/>
    <b v="0"/>
    <d v="1899-12-30T00:00:47"/>
    <b v="0"/>
    <n v="124"/>
    <n v="158"/>
    <d v="1899-12-30T00:00:44"/>
    <d v="1899-12-30T00:52:28"/>
  </r>
  <r>
    <n v="487"/>
    <s v="https://www.rev.com/blog/transcripts/united-kingdom-coronavirus-briefing-transcript-april-22"/>
    <m/>
    <s v="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s v="General Sir Nick Carter"/>
    <s v="Ministry of Defence"/>
    <x v="0"/>
    <s v="Defence"/>
    <s v="N/A"/>
    <s v="N/A"/>
    <s v="UK"/>
    <s v="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n v="0"/>
    <n v="0"/>
    <n v="0"/>
    <n v="0"/>
    <n v="0"/>
    <n v="0"/>
    <x v="0"/>
    <n v="2"/>
    <n v="0"/>
    <n v="0"/>
    <n v="0"/>
    <n v="0"/>
    <n v="837"/>
    <s v="Apr 22, 2020"/>
    <x v="5"/>
    <d v="1899-12-30T00:08:14"/>
    <d v="1899-12-30T00:03:53"/>
    <d v="1899-12-30T00:48:25"/>
    <b v="0"/>
    <d v="1899-12-30T00:00:51"/>
    <b v="0"/>
    <n v="139"/>
    <n v="164"/>
    <d v="1899-12-30T00:00:49"/>
    <d v="1899-12-30T00:52:28"/>
  </r>
  <r>
    <n v="488"/>
    <s v="https://www.rev.com/blog/transcripts/united-kingdom-coronavirus-briefing-transcript-april-22"/>
    <m/>
    <s v="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s v="General Sir Nick Carter"/>
    <s v="Ministry of Defence"/>
    <x v="0"/>
    <s v="Defence"/>
    <s v="N/A"/>
    <s v="N/A"/>
    <s v="UK"/>
    <s v="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n v="0"/>
    <n v="0"/>
    <n v="0"/>
    <n v="0"/>
    <n v="0"/>
    <n v="0"/>
    <x v="1"/>
    <n v="0"/>
    <n v="0"/>
    <n v="0"/>
    <n v="0"/>
    <n v="0"/>
    <n v="521"/>
    <s v="Apr 22, 2020"/>
    <x v="5"/>
    <d v="1899-12-30T00:09:05"/>
    <d v="1899-12-30T00:03:53"/>
    <d v="1899-12-30T00:48:25"/>
    <b v="0"/>
    <d v="1899-12-30T00:00:29"/>
    <b v="0"/>
    <n v="79"/>
    <n v="163"/>
    <d v="1899-12-30T00:00:28"/>
    <d v="1899-12-30T00:52:28"/>
  </r>
  <r>
    <n v="489"/>
    <s v="https://www.rev.com/blog/transcripts/united-kingdom-coronavirus-briefing-transcript-april-22"/>
    <m/>
    <s v="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s v="General Sir Nick Carter"/>
    <s v="Ministry of Defence"/>
    <x v="0"/>
    <s v="Defence"/>
    <s v="N/A"/>
    <s v="N/A"/>
    <s v="UK"/>
    <s v="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n v="1"/>
    <n v="0"/>
    <n v="0"/>
    <n v="0"/>
    <n v="0"/>
    <n v="0"/>
    <x v="1"/>
    <n v="0"/>
    <n v="0"/>
    <n v="0"/>
    <n v="0"/>
    <n v="0"/>
    <n v="678"/>
    <s v="Apr 22, 2020"/>
    <x v="5"/>
    <d v="1899-12-30T00:09:34"/>
    <d v="1899-12-30T00:03:53"/>
    <d v="1899-12-30T00:48:25"/>
    <b v="0"/>
    <d v="1899-12-30T00:00:46"/>
    <b v="0"/>
    <n v="111"/>
    <n v="145"/>
    <d v="1899-12-30T00:00:39"/>
    <d v="1899-12-30T00:52:28"/>
  </r>
  <r>
    <n v="490"/>
    <s v="https://www.rev.com/blog/transcripts/united-kingdom-coronavirus-briefing-transcript-april-22"/>
    <m/>
    <s v="Dominic Raab: (10:20);Brilliant. Thank you very much, Sir Nick. Chris, would you talk us through some of the latest data please?"/>
    <s v="Dominic Raab"/>
    <s v="Government"/>
    <x v="0"/>
    <s v="Central govt"/>
    <s v="N/A"/>
    <s v="N/A"/>
    <s v="UK"/>
    <s v="Brilliant. Thank you very much, Sir Nick. Chris, would you talk us through some of the latest data please?"/>
    <n v="0"/>
    <n v="0"/>
    <n v="0"/>
    <n v="0"/>
    <n v="0"/>
    <n v="0"/>
    <x v="1"/>
    <n v="0"/>
    <n v="0"/>
    <n v="0"/>
    <n v="1"/>
    <n v="0"/>
    <n v="128"/>
    <s v="Apr 22, 2020"/>
    <x v="5"/>
    <d v="1899-12-30T00:10:20"/>
    <d v="1899-12-30T00:10:20"/>
    <d v="1899-12-30T00:42:08"/>
    <b v="0"/>
    <d v="1899-12-30T00:00:04"/>
    <b v="0"/>
    <n v="19"/>
    <n v="285"/>
    <d v="1899-12-30T00:00:06"/>
    <d v="1899-12-30T00:52:28"/>
  </r>
  <r>
    <n v="491"/>
    <s v="https://www.rev.com/blog/transcripts/united-kingdom-coronavirus-briefing-transcript-april-22"/>
    <m/>
    <s v="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s v="Chris Whitty"/>
    <s v="Department of Health and Social Care (DHSC)"/>
    <x v="0"/>
    <s v="Health"/>
    <s v="N/A"/>
    <s v="N/A"/>
    <s v="England"/>
    <s v="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n v="0"/>
    <n v="0"/>
    <n v="0"/>
    <n v="0"/>
    <n v="0"/>
    <n v="0"/>
    <x v="0"/>
    <n v="0"/>
    <n v="0"/>
    <n v="0"/>
    <n v="0"/>
    <n v="0"/>
    <n v="764"/>
    <s v="Apr 22, 2020"/>
    <x v="5"/>
    <d v="1899-12-30T00:10:24"/>
    <d v="1899-12-30T00:10:24"/>
    <d v="1899-12-30T00:39:27"/>
    <b v="0"/>
    <d v="1899-12-30T00:00:49"/>
    <b v="0"/>
    <n v="138"/>
    <n v="169"/>
    <d v="1899-12-30T00:00:49"/>
    <d v="1899-12-30T00:52:28"/>
  </r>
  <r>
    <n v="492"/>
    <s v="https://www.rev.com/blog/transcripts/united-kingdom-coronavirus-briefing-transcript-april-22"/>
    <m/>
    <s v="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s v="Chris Whitty"/>
    <s v="Department of Health and Social Care (DHSC)"/>
    <x v="0"/>
    <s v="Health"/>
    <s v="N/A"/>
    <s v="N/A"/>
    <s v="England"/>
    <s v="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n v="0"/>
    <n v="0"/>
    <n v="0"/>
    <n v="0"/>
    <n v="0"/>
    <n v="2"/>
    <x v="1"/>
    <n v="0"/>
    <n v="0"/>
    <n v="0"/>
    <n v="1"/>
    <n v="0"/>
    <n v="319"/>
    <s v="Apr 22, 2020"/>
    <x v="5"/>
    <d v="1899-12-30T00:11:13"/>
    <d v="1899-12-30T00:10:24"/>
    <d v="1899-12-30T00:39:27"/>
    <b v="0"/>
    <d v="1899-12-30T00:00:22"/>
    <b v="0"/>
    <n v="56"/>
    <n v="153"/>
    <d v="1899-12-30T00:00:20"/>
    <d v="1899-12-30T00:52:28"/>
  </r>
  <r>
    <n v="493"/>
    <s v="https://www.rev.com/blog/transcripts/united-kingdom-coronavirus-briefing-transcript-april-22"/>
    <m/>
    <s v="Chris Whitty: (11:35);And if you look at people in hospital with COVID-19, looking across the country, the situation is either improving, and I think it’s particularly improving, for example, in London, or broadly flat across all four nations. Next slide please."/>
    <s v="Chris Whitty"/>
    <s v="Department of Health and Social Care (DHSC)"/>
    <x v="0"/>
    <s v="Health"/>
    <s v="N/A"/>
    <s v="N/A"/>
    <s v="England"/>
    <s v="And if you look at people in hospital with COVID-19, looking across the country, the situation is either improving, and I think it’s particularly improving, for example, in London, or broadly flat across all four nations. Next slide please."/>
    <n v="0"/>
    <n v="0"/>
    <n v="0"/>
    <n v="0"/>
    <n v="0"/>
    <n v="1"/>
    <x v="1"/>
    <n v="0"/>
    <n v="0"/>
    <n v="0"/>
    <n v="0"/>
    <n v="0"/>
    <n v="262"/>
    <s v="Apr 22, 2020"/>
    <x v="5"/>
    <d v="1899-12-30T00:11:35"/>
    <d v="1899-12-30T00:10:24"/>
    <d v="1899-12-30T00:39:27"/>
    <b v="0"/>
    <d v="1899-12-30T00:00:18"/>
    <b v="0"/>
    <n v="39"/>
    <n v="130"/>
    <d v="1899-12-30T00:00:13"/>
    <d v="1899-12-30T00:52:28"/>
  </r>
  <r>
    <n v="494"/>
    <s v="https://www.rev.com/blog/transcripts/united-kingdom-coronavirus-briefing-transcript-april-22"/>
    <m/>
    <s v="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s v="Chris Whitty"/>
    <s v="Department of Health and Social Care (DHSC)"/>
    <x v="0"/>
    <s v="Health"/>
    <s v="N/A"/>
    <s v="N/A"/>
    <s v="England"/>
    <s v="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n v="0"/>
    <n v="0"/>
    <n v="0"/>
    <n v="0"/>
    <n v="0"/>
    <n v="1"/>
    <x v="1"/>
    <n v="0"/>
    <n v="0"/>
    <n v="0"/>
    <n v="0"/>
    <n v="0"/>
    <n v="358"/>
    <s v="Apr 22, 2020"/>
    <x v="5"/>
    <d v="1899-12-30T00:11:53"/>
    <d v="1899-12-30T00:10:24"/>
    <d v="1899-12-30T00:39:27"/>
    <b v="0"/>
    <d v="1899-12-30T00:00:26"/>
    <b v="0"/>
    <n v="67"/>
    <n v="155"/>
    <d v="1899-12-30T00:00:24"/>
    <d v="1899-12-30T00:52:28"/>
  </r>
  <r>
    <n v="495"/>
    <s v="https://www.rev.com/blog/transcripts/united-kingdom-coronavirus-briefing-transcript-april-22"/>
    <m/>
    <s v="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s v="Chris Whitty"/>
    <s v="Department of Health and Social Care (DHSC)"/>
    <x v="0"/>
    <s v="Health"/>
    <s v="N/A"/>
    <s v="N/A"/>
    <s v="England"/>
    <s v="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n v="0"/>
    <n v="0"/>
    <n v="0"/>
    <n v="0"/>
    <n v="0"/>
    <n v="1"/>
    <x v="1"/>
    <n v="0"/>
    <n v="0"/>
    <n v="0"/>
    <n v="0"/>
    <n v="0"/>
    <n v="399"/>
    <s v="Apr 22, 2020"/>
    <x v="5"/>
    <d v="1899-12-30T00:12:19"/>
    <d v="1899-12-30T00:10:24"/>
    <d v="1899-12-30T00:39:27"/>
    <b v="0"/>
    <d v="1899-12-30T00:00:26"/>
    <b v="0"/>
    <n v="64"/>
    <n v="148"/>
    <d v="1899-12-30T00:00:22"/>
    <d v="1899-12-30T00:52:28"/>
  </r>
  <r>
    <n v="496"/>
    <s v="https://www.rev.com/blog/transcripts/united-kingdom-coronavirus-briefing-transcript-april-22"/>
    <m/>
    <s v="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s v="Chris Whitty"/>
    <s v="Department of Health and Social Care (DHSC)"/>
    <x v="0"/>
    <s v="Health"/>
    <s v="N/A"/>
    <s v="N/A"/>
    <s v="England"/>
    <s v="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n v="0"/>
    <n v="0"/>
    <n v="0"/>
    <n v="0"/>
    <n v="0"/>
    <n v="0"/>
    <x v="1"/>
    <n v="0"/>
    <n v="0"/>
    <n v="0"/>
    <n v="0"/>
    <n v="0"/>
    <n v="702"/>
    <s v="Apr 22, 2020"/>
    <x v="5"/>
    <d v="1899-12-30T00:12:45"/>
    <d v="1899-12-30T00:10:24"/>
    <d v="1899-12-30T00:39:27"/>
    <b v="0"/>
    <d v="1899-12-30T00:00:47"/>
    <b v="0"/>
    <n v="129"/>
    <n v="165"/>
    <d v="1899-12-30T00:00:46"/>
    <d v="1899-12-30T00:52:28"/>
  </r>
  <r>
    <n v="497"/>
    <s v="https://www.rev.com/blog/transcripts/united-kingdom-coronavirus-briefing-transcript-april-22"/>
    <m/>
    <s v="Dominic Raab: (13:32);Thank you very much, Chris. Let’s turn to the media. Have we got Alison Holt there from the BBC?"/>
    <s v="Dominic Raab"/>
    <s v="Government"/>
    <x v="0"/>
    <s v="Central govt"/>
    <s v="N/A"/>
    <s v="N/A"/>
    <s v="UK"/>
    <s v="Thank you very much, Chris. Let’s turn to the media. Have we got Alison Holt there from the BBC?"/>
    <n v="0"/>
    <n v="0"/>
    <n v="0"/>
    <n v="0"/>
    <n v="0"/>
    <n v="0"/>
    <x v="1"/>
    <n v="0"/>
    <n v="0"/>
    <n v="0"/>
    <n v="0"/>
    <n v="0"/>
    <n v="118"/>
    <s v="Apr 22, 2020"/>
    <x v="5"/>
    <d v="1899-12-30T00:13:32"/>
    <d v="1899-12-30T00:13:32"/>
    <d v="1899-12-30T00:38:56"/>
    <b v="0"/>
    <d v="1899-12-30T00:00:06"/>
    <b v="0"/>
    <n v="19"/>
    <n v="190"/>
    <d v="1899-12-30T00:00:06"/>
    <d v="1899-12-30T00:52:28"/>
  </r>
  <r>
    <n v="498"/>
    <s v="https://www.rev.com/blog/transcripts/united-kingdom-coronavirus-briefing-transcript-april-22"/>
    <m/>
    <s v="Alison Holt: (13:38);Yes. First Secretary, worrying figures today suggested doubling in care home deaths in England. In a virus that targets the elderly and the vulnerable, do you see that as inevitable?"/>
    <s v="Alison Holt"/>
    <s v="BBC News"/>
    <x v="2"/>
    <s v="TV"/>
    <s v="Social Affairs"/>
    <s v="National"/>
    <s v="UK"/>
    <s v="Yes. First Secretary, worrying figures today suggested doubling in care home deaths in England. In a virus that targets the elderly and the vulnerable, do you see that as inevitable?"/>
    <n v="0"/>
    <n v="0"/>
    <n v="0"/>
    <n v="0"/>
    <n v="1"/>
    <n v="0"/>
    <x v="1"/>
    <n v="0"/>
    <n v="0"/>
    <n v="0"/>
    <n v="0"/>
    <n v="0"/>
    <n v="203"/>
    <s v="Apr 22, 2020"/>
    <x v="5"/>
    <d v="1899-12-30T00:13:38"/>
    <d v="1899-12-30T00:13:38"/>
    <d v="1899-12-30T00:03:50"/>
    <b v="0"/>
    <d v="1899-12-30T00:00:15"/>
    <b v="0"/>
    <n v="30"/>
    <n v="120"/>
    <d v="1899-12-30T00:00:10"/>
    <d v="1899-12-30T00:52:28"/>
  </r>
  <r>
    <n v="499"/>
    <s v="https://www.rev.com/blog/transcripts/united-kingdom-coronavirus-briefing-transcript-april-22"/>
    <m/>
    <s v="Dominic Raab: (13:53);I didn’t catch the last bit of it. I’ll let Chris Whitty talk about, I think, the CQC."/>
    <s v="Dominic Raab"/>
    <s v="Government"/>
    <x v="0"/>
    <s v="Central govt"/>
    <s v="N/A"/>
    <s v="N/A"/>
    <s v="UK"/>
    <s v="I didn’t catch the last bit of it. I’ll let Chris Whitty talk about, I think, the CQC."/>
    <n v="0"/>
    <n v="0"/>
    <n v="0"/>
    <n v="0"/>
    <n v="0"/>
    <n v="0"/>
    <x v="1"/>
    <n v="0"/>
    <n v="0"/>
    <n v="0"/>
    <n v="0"/>
    <n v="0"/>
    <n v="108"/>
    <s v="Apr 22, 2020"/>
    <x v="5"/>
    <d v="1899-12-30T00:13:53"/>
    <d v="1899-12-30T00:13:53"/>
    <d v="1899-12-30T00:38:35"/>
    <b v="0"/>
    <d v="1899-12-30T00:00:06"/>
    <b v="0"/>
    <n v="18"/>
    <n v="180"/>
    <d v="1899-12-30T00:00:06"/>
    <d v="1899-12-30T00:52:28"/>
  </r>
  <r>
    <n v="500"/>
    <s v="https://www.rev.com/blog/transcripts/united-kingdom-coronavirus-briefing-transcript-april-22"/>
    <m/>
    <s v="Alison Holt: (13:59);Let me just repeat it."/>
    <s v="Alison Holt"/>
    <s v="BBC News"/>
    <x v="2"/>
    <s v="TV"/>
    <s v="Social Affairs"/>
    <s v="National"/>
    <s v="UK"/>
    <s v="Let me just repeat it."/>
    <n v="0"/>
    <n v="0"/>
    <n v="0"/>
    <n v="0"/>
    <n v="0"/>
    <n v="0"/>
    <x v="1"/>
    <n v="0"/>
    <n v="0"/>
    <n v="0"/>
    <n v="0"/>
    <n v="0"/>
    <n v="43"/>
    <s v="Apr 22, 2020"/>
    <x v="5"/>
    <d v="1899-12-30T00:13:59"/>
    <d v="1899-12-30T00:13:59"/>
    <d v="1899-12-30T00:03:29"/>
    <b v="0"/>
    <d v="1899-12-30T00:00:01"/>
    <b v="0"/>
    <n v="5"/>
    <n v="300"/>
    <d v="1899-12-30T00:00:01"/>
    <d v="1899-12-30T00:52:28"/>
  </r>
  <r>
    <n v="501"/>
    <s v="https://www.rev.com/blog/transcripts/united-kingdom-coronavirus-briefing-transcript-april-22"/>
    <m/>
    <s v="Dominic Raab: (14:00);Why don’t you? Please. Thanks."/>
    <s v="Dominic Raab"/>
    <s v="Government"/>
    <x v="0"/>
    <s v="Central govt"/>
    <s v="N/A"/>
    <s v="N/A"/>
    <s v="UK"/>
    <s v="Why don’t you? Please. Thanks."/>
    <n v="0"/>
    <n v="0"/>
    <n v="0"/>
    <n v="0"/>
    <n v="0"/>
    <n v="0"/>
    <x v="1"/>
    <n v="0"/>
    <n v="0"/>
    <n v="0"/>
    <n v="0"/>
    <n v="0"/>
    <n v="52"/>
    <s v="Apr 22, 2020"/>
    <x v="5"/>
    <d v="1899-12-30T00:14:00"/>
    <d v="1899-12-30T00:14:00"/>
    <d v="1899-12-30T00:38:28"/>
    <b v="0"/>
    <d v="1899-12-30T00:00:03"/>
    <b v="0"/>
    <n v="5"/>
    <n v="100"/>
    <d v="1899-12-30T00:00:01"/>
    <d v="1899-12-30T00:52:28"/>
  </r>
  <r>
    <n v="502"/>
    <s v="https://www.rev.com/blog/transcripts/united-kingdom-coronavirus-briefing-transcript-april-22"/>
    <m/>
    <s v="Alison Holt: (14:03);Okay. So we’ve seen a-"/>
    <s v="Alison Holt"/>
    <s v="BBC News"/>
    <x v="2"/>
    <s v="TV"/>
    <s v="Social Affairs"/>
    <s v="National"/>
    <s v="UK"/>
    <s v="Okay. So we’ve seen a-"/>
    <n v="0"/>
    <n v="0"/>
    <n v="0"/>
    <n v="0"/>
    <n v="0"/>
    <n v="0"/>
    <x v="1"/>
    <n v="0"/>
    <n v="0"/>
    <n v="0"/>
    <n v="0"/>
    <n v="0"/>
    <n v="43"/>
    <s v="Apr 22, 2020"/>
    <x v="5"/>
    <d v="1899-12-30T00:14:03"/>
    <d v="1899-12-30T00:14:03"/>
    <d v="1899-12-30T00:03:25"/>
    <b v="0"/>
    <d v="1899-12-30T00:00:00"/>
    <b v="0"/>
    <n v="5"/>
    <m/>
    <d v="1899-12-30T00:00:01"/>
    <d v="1899-12-30T00:52:28"/>
  </r>
  <r>
    <n v="503"/>
    <s v="https://www.rev.com/blog/transcripts/united-kingdom-coronavirus-briefing-transcript-april-22"/>
    <m/>
    <s v="Alison Holt: (14:03);… doubling in care home deaths in England. In a virus that targets the elderly and the vulnerable, do you see that as inevitable?"/>
    <s v="Alison Holt"/>
    <s v="BBC News"/>
    <x v="2"/>
    <s v="TV"/>
    <s v="Social Affairs"/>
    <s v="National"/>
    <s v="UK"/>
    <s v="… doubling in care home deaths in England. In a virus that targets the elderly and the vulnerable, do you see that as inevitable?"/>
    <n v="0"/>
    <n v="0"/>
    <n v="0"/>
    <n v="0"/>
    <n v="1"/>
    <n v="0"/>
    <x v="1"/>
    <n v="0"/>
    <n v="0"/>
    <n v="0"/>
    <n v="0"/>
    <n v="0"/>
    <n v="150"/>
    <s v="Apr 22, 2020"/>
    <x v="5"/>
    <d v="1899-12-30T00:14:03"/>
    <d v="1899-12-30T00:14:03"/>
    <d v="1899-12-30T00:03:25"/>
    <b v="0"/>
    <d v="1899-12-30T00:00:14"/>
    <b v="0"/>
    <n v="24"/>
    <n v="103"/>
    <d v="1899-12-30T00:00:08"/>
    <d v="1899-12-30T00:52:28"/>
  </r>
  <r>
    <n v="504"/>
    <s v="https://www.rev.com/blog/transcripts/united-kingdom-coronavirus-briefing-transcript-april-22"/>
    <m/>
    <s v="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s v="Dominic Raab"/>
    <s v="Government"/>
    <x v="0"/>
    <s v="Central govt"/>
    <s v="N/A"/>
    <s v="N/A"/>
    <s v="UK"/>
    <s v="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n v="0"/>
    <n v="0"/>
    <n v="0"/>
    <n v="0"/>
    <n v="2"/>
    <n v="0"/>
    <x v="1"/>
    <n v="0"/>
    <n v="0"/>
    <n v="0"/>
    <n v="2"/>
    <n v="0"/>
    <n v="853"/>
    <s v="Apr 22, 2020"/>
    <x v="5"/>
    <d v="1899-12-30T00:14:17"/>
    <d v="1899-12-30T00:14:17"/>
    <d v="1899-12-30T00:38:11"/>
    <b v="0"/>
    <d v="1899-12-30T00:00:49"/>
    <b v="0"/>
    <n v="154"/>
    <n v="189"/>
    <d v="1899-12-30T00:00:55"/>
    <d v="1899-12-30T00:52:28"/>
  </r>
  <r>
    <n v="505"/>
    <s v="https://www.rev.com/blog/transcripts/united-kingdom-coronavirus-briefing-transcript-april-22"/>
    <m/>
    <s v="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s v="Chris Whitty"/>
    <s v="Department of Health and Social Care (DHSC)"/>
    <x v="0"/>
    <s v="Health"/>
    <s v="N/A"/>
    <s v="N/A"/>
    <s v="England"/>
    <s v="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n v="0"/>
    <n v="0"/>
    <n v="0"/>
    <n v="0"/>
    <n v="3"/>
    <n v="0"/>
    <x v="1"/>
    <n v="0"/>
    <n v="0"/>
    <n v="0"/>
    <n v="0"/>
    <n v="0"/>
    <n v="921"/>
    <s v="Apr 22, 2020"/>
    <x v="5"/>
    <d v="1899-12-30T00:15:06"/>
    <d v="1899-12-30T00:15:06"/>
    <d v="1899-12-30T00:34:45"/>
    <b v="0"/>
    <d v="1899-12-30T00:01:03"/>
    <b v="0"/>
    <n v="158"/>
    <n v="150"/>
    <d v="1899-12-30T00:00:56"/>
    <d v="1899-12-30T00:52:28"/>
  </r>
  <r>
    <n v="506"/>
    <s v="https://www.rev.com/blog/transcripts/united-kingdom-coronavirus-briefing-transcript-april-22"/>
    <m/>
    <s v="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s v="Chris Whitty"/>
    <s v="Department of Health and Social Care (DHSC)"/>
    <x v="0"/>
    <s v="Health"/>
    <s v="N/A"/>
    <s v="N/A"/>
    <s v="England"/>
    <s v="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n v="0"/>
    <n v="0"/>
    <n v="0"/>
    <n v="0"/>
    <n v="0"/>
    <n v="1"/>
    <x v="0"/>
    <n v="0"/>
    <n v="0"/>
    <n v="0"/>
    <n v="0"/>
    <n v="0"/>
    <n v="847"/>
    <s v="Apr 22, 2020"/>
    <x v="5"/>
    <d v="1899-12-30T00:16:09"/>
    <d v="1899-12-30T00:15:06"/>
    <d v="1899-12-30T00:34:45"/>
    <b v="0"/>
    <d v="1899-12-30T00:00:52"/>
    <b v="0"/>
    <n v="147"/>
    <n v="170"/>
    <d v="1899-12-30T00:00:52"/>
    <d v="1899-12-30T00:52:28"/>
  </r>
  <r>
    <n v="507"/>
    <s v="https://www.rev.com/blog/transcripts/united-kingdom-coronavirus-briefing-transcript-april-22"/>
    <m/>
    <s v="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s v="Chris Whitty"/>
    <s v="Department of Health and Social Care (DHSC)"/>
    <x v="0"/>
    <s v="Health"/>
    <s v="N/A"/>
    <s v="N/A"/>
    <s v="England"/>
    <s v="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n v="0"/>
    <n v="0"/>
    <n v="0"/>
    <n v="0"/>
    <n v="2"/>
    <n v="0"/>
    <x v="1"/>
    <n v="0"/>
    <n v="0"/>
    <n v="0"/>
    <n v="0"/>
    <n v="0"/>
    <n v="415"/>
    <s v="Apr 22, 2020"/>
    <x v="5"/>
    <d v="1899-12-30T00:17:01"/>
    <d v="1899-12-30T00:15:06"/>
    <d v="1899-12-30T00:34:45"/>
    <b v="0"/>
    <d v="1899-12-30T00:00:24"/>
    <b v="0"/>
    <n v="78"/>
    <n v="195"/>
    <d v="1899-12-30T00:00:27"/>
    <d v="1899-12-30T00:52:28"/>
  </r>
  <r>
    <n v="508"/>
    <s v="https://www.rev.com/blog/transcripts/united-kingdom-coronavirus-briefing-transcript-april-22"/>
    <m/>
    <s v="Dominic Raab: (17:25);Alison, did you want to follow up on any of that?"/>
    <s v="Dominic Raab"/>
    <s v="Government"/>
    <x v="0"/>
    <s v="Central govt"/>
    <s v="N/A"/>
    <s v="N/A"/>
    <s v="UK"/>
    <s v="Alison, did you want to follow up on any of that?"/>
    <n v="0"/>
    <n v="0"/>
    <n v="0"/>
    <n v="0"/>
    <n v="0"/>
    <n v="0"/>
    <x v="1"/>
    <n v="0"/>
    <n v="0"/>
    <n v="0"/>
    <n v="0"/>
    <n v="0"/>
    <n v="71"/>
    <s v="Apr 22, 2020"/>
    <x v="5"/>
    <d v="1899-12-30T00:17:25"/>
    <d v="1899-12-30T00:17:25"/>
    <d v="1899-12-30T00:35:03"/>
    <b v="0"/>
    <d v="1899-12-30T00:00:03"/>
    <b v="0"/>
    <n v="11"/>
    <n v="220"/>
    <d v="1899-12-30T00:00:03"/>
    <d v="1899-12-30T00:52:28"/>
  </r>
  <r>
    <n v="509"/>
    <s v="https://www.rev.com/blog/transcripts/united-kingdom-coronavirus-briefing-transcript-april-22"/>
    <m/>
    <s v="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s v="Alison Holt"/>
    <s v="BBC News"/>
    <x v="2"/>
    <s v="TV"/>
    <s v="Social Affairs"/>
    <s v="National"/>
    <s v="UK"/>
    <s v="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n v="0"/>
    <n v="0"/>
    <n v="0"/>
    <n v="0"/>
    <n v="1"/>
    <n v="0"/>
    <x v="1"/>
    <n v="0"/>
    <n v="0"/>
    <n v="0"/>
    <n v="1"/>
    <n v="0"/>
    <n v="317"/>
    <s v="Apr 22, 2020"/>
    <x v="5"/>
    <d v="1899-12-30T00:17:28"/>
    <d v="1899-12-30T00:17:28"/>
    <d v="1899-12-30T00:00:00"/>
    <b v="0"/>
    <d v="1899-12-30T00:00:18"/>
    <b v="0"/>
    <n v="54"/>
    <n v="180"/>
    <d v="1899-12-30T00:00:19"/>
    <d v="1899-12-30T00:52:28"/>
  </r>
  <r>
    <n v="510"/>
    <s v="https://www.rev.com/blog/transcripts/united-kingdom-coronavirus-briefing-transcript-april-22"/>
    <m/>
    <s v="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s v="Dominic Raab"/>
    <s v="Government"/>
    <x v="0"/>
    <s v="Central govt"/>
    <s v="N/A"/>
    <s v="N/A"/>
    <s v="UK"/>
    <s v="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n v="0"/>
    <n v="0"/>
    <n v="0"/>
    <n v="0"/>
    <n v="4"/>
    <n v="0"/>
    <x v="0"/>
    <n v="0"/>
    <n v="0"/>
    <n v="0"/>
    <n v="2"/>
    <n v="0"/>
    <n v="823"/>
    <s v="Apr 22, 2020"/>
    <x v="5"/>
    <d v="1899-12-30T00:17:46"/>
    <d v="1899-12-30T00:17:46"/>
    <d v="1899-12-30T00:34:42"/>
    <b v="0"/>
    <d v="1899-12-30T00:00:49"/>
    <b v="0"/>
    <n v="145"/>
    <n v="178"/>
    <d v="1899-12-30T00:00:51"/>
    <d v="1899-12-30T00:52:28"/>
  </r>
  <r>
    <n v="511"/>
    <s v="https://www.rev.com/blog/transcripts/united-kingdom-coronavirus-briefing-transcript-april-22"/>
    <m/>
    <s v="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s v="Robert Peston"/>
    <s v="ITV News"/>
    <x v="2"/>
    <s v="TV"/>
    <s v="Politics"/>
    <s v="National"/>
    <s v="UK"/>
    <s v="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n v="0"/>
    <n v="0"/>
    <n v="0"/>
    <n v="0"/>
    <n v="0"/>
    <n v="0"/>
    <x v="2"/>
    <n v="0"/>
    <n v="0"/>
    <n v="0"/>
    <n v="0"/>
    <n v="2"/>
    <n v="589"/>
    <s v="Apr 22, 2020"/>
    <x v="5"/>
    <d v="1899-12-30T00:18:35"/>
    <d v="1899-12-30T00:18:35"/>
    <d v="1899-12-30T00:01:37"/>
    <b v="0"/>
    <d v="1899-12-30T00:00:49"/>
    <b v="0"/>
    <n v="101"/>
    <n v="124"/>
    <d v="1899-12-30T00:00:36"/>
    <d v="1899-12-30T00:52:28"/>
  </r>
  <r>
    <n v="512"/>
    <s v="https://www.rev.com/blog/transcripts/united-kingdom-coronavirus-briefing-transcript-april-22"/>
    <m/>
    <s v="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s v="Dominic Raab"/>
    <s v="Government"/>
    <x v="0"/>
    <s v="Central govt"/>
    <s v="N/A"/>
    <s v="N/A"/>
    <s v="UK"/>
    <s v="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n v="0"/>
    <n v="0"/>
    <n v="0"/>
    <n v="0"/>
    <n v="0"/>
    <n v="0"/>
    <x v="0"/>
    <n v="0"/>
    <n v="1"/>
    <n v="0"/>
    <n v="0"/>
    <n v="0"/>
    <n v="909"/>
    <s v="Apr 22, 2020"/>
    <x v="5"/>
    <d v="1899-12-30T00:19:24"/>
    <d v="1899-12-30T00:19:24"/>
    <d v="1899-12-30T00:33:04"/>
    <b v="0"/>
    <d v="1899-12-30T00:00:48"/>
    <b v="0"/>
    <n v="169"/>
    <n v="211"/>
    <d v="1899-12-30T00:01:00"/>
    <d v="1899-12-30T00:52:28"/>
  </r>
  <r>
    <n v="513"/>
    <s v="https://www.rev.com/blog/transcripts/united-kingdom-coronavirus-briefing-transcript-april-22"/>
    <m/>
    <s v="Robert Peston: (20:12);Well, I just want to … You didn’t really say whether the surcharge would be waived. And just on these union representatives, is it just that their managers have just got it wrong?"/>
    <s v="Robert Peston"/>
    <s v="ITV News"/>
    <x v="2"/>
    <s v="TV"/>
    <s v="Politics"/>
    <s v="National"/>
    <s v="UK"/>
    <s v="Well, I just want to … You didn’t really say whether the surcharge would be waived. And just on these union representatives, is it just that their managers have just got it wrong?"/>
    <n v="0"/>
    <n v="0"/>
    <n v="0"/>
    <n v="0"/>
    <n v="0"/>
    <n v="0"/>
    <x v="1"/>
    <n v="0"/>
    <n v="0"/>
    <n v="0"/>
    <n v="0"/>
    <n v="0"/>
    <n v="202"/>
    <s v="Apr 22, 2020"/>
    <x v="5"/>
    <d v="1899-12-30T00:20:12"/>
    <d v="1899-12-30T00:20:12"/>
    <d v="1899-12-30T00:00:00"/>
    <b v="0"/>
    <d v="1899-12-30T00:00:10"/>
    <b v="0"/>
    <n v="33"/>
    <n v="198"/>
    <d v="1899-12-30T00:00:11"/>
    <d v="1899-12-30T00:52:28"/>
  </r>
  <r>
    <n v="514"/>
    <s v="https://www.rev.com/blog/transcripts/united-kingdom-coronavirus-briefing-transcript-april-22"/>
    <m/>
    <s v="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s v="Dominic Raab"/>
    <s v="Government"/>
    <x v="0"/>
    <s v="Central govt"/>
    <s v="N/A"/>
    <s v="N/A"/>
    <s v="UK"/>
    <s v="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n v="0"/>
    <n v="0"/>
    <n v="0"/>
    <n v="0"/>
    <n v="0"/>
    <n v="0"/>
    <x v="0"/>
    <n v="0"/>
    <n v="0"/>
    <n v="0"/>
    <n v="0"/>
    <n v="0"/>
    <n v="655"/>
    <s v="Apr 22, 2020"/>
    <x v="5"/>
    <d v="1899-12-30T00:20:22"/>
    <d v="1899-12-30T00:20:22"/>
    <d v="1899-12-30T00:32:06"/>
    <b v="0"/>
    <d v="1899-12-30T00:00:37"/>
    <b v="0"/>
    <n v="120"/>
    <n v="195"/>
    <d v="1899-12-30T00:00:43"/>
    <d v="1899-12-30T00:52:28"/>
  </r>
  <r>
    <n v="515"/>
    <s v="https://www.rev.com/blog/transcripts/united-kingdom-coronavirus-briefing-transcript-april-22"/>
    <m/>
    <s v="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s v="Beth Rigby"/>
    <s v="Sky News"/>
    <x v="2"/>
    <s v="TV"/>
    <s v="Politics"/>
    <s v="National"/>
    <s v="UK"/>
    <s v="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n v="0"/>
    <n v="0"/>
    <n v="0"/>
    <n v="0"/>
    <n v="0"/>
    <n v="0"/>
    <x v="2"/>
    <n v="0"/>
    <n v="0"/>
    <n v="0"/>
    <n v="0"/>
    <n v="1"/>
    <n v="741"/>
    <s v="Apr 22, 2020"/>
    <x v="5"/>
    <d v="1899-12-30T00:20:59"/>
    <d v="1899-12-30T00:20:59"/>
    <d v="1899-12-30T00:03:48"/>
    <b v="0"/>
    <d v="1899-12-30T00:00:49"/>
    <b v="0"/>
    <n v="138"/>
    <n v="169"/>
    <d v="1899-12-30T00:00:49"/>
    <d v="1899-12-30T00:52:28"/>
  </r>
  <r>
    <n v="516"/>
    <s v="https://www.rev.com/blog/transcripts/united-kingdom-coronavirus-briefing-transcript-april-22"/>
    <m/>
    <s v="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s v="Dominic Raab"/>
    <s v="Government"/>
    <x v="0"/>
    <s v="Central govt"/>
    <s v="N/A"/>
    <s v="N/A"/>
    <s v="UK"/>
    <s v="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n v="0"/>
    <n v="1"/>
    <n v="0"/>
    <n v="0"/>
    <n v="0"/>
    <n v="0"/>
    <x v="2"/>
    <n v="0"/>
    <n v="0"/>
    <n v="0"/>
    <n v="0"/>
    <n v="0"/>
    <n v="740"/>
    <s v="Apr 22, 2020"/>
    <x v="5"/>
    <d v="1899-12-30T00:21:48"/>
    <d v="1899-12-30T00:21:48"/>
    <d v="1899-12-30T00:30:40"/>
    <b v="0"/>
    <d v="1899-12-30T00:00:42"/>
    <b v="0"/>
    <n v="137"/>
    <n v="196"/>
    <d v="1899-12-30T00:00:49"/>
    <d v="1899-12-30T00:52:28"/>
  </r>
  <r>
    <n v="517"/>
    <s v="https://www.rev.com/blog/transcripts/united-kingdom-coronavirus-briefing-transcript-april-22"/>
    <m/>
    <s v="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s v="Chris Whitty"/>
    <s v="Department of Health and Social Care (DHSC)"/>
    <x v="0"/>
    <s v="Health"/>
    <s v="N/A"/>
    <s v="N/A"/>
    <s v="England"/>
    <s v="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n v="0"/>
    <n v="0"/>
    <n v="0"/>
    <n v="0"/>
    <n v="0"/>
    <n v="0"/>
    <x v="1"/>
    <n v="0"/>
    <n v="0"/>
    <n v="0"/>
    <n v="0"/>
    <n v="0"/>
    <n v="828"/>
    <s v="Apr 22, 2020"/>
    <x v="5"/>
    <d v="1899-12-30T00:22:30"/>
    <d v="1899-12-30T00:22:30"/>
    <d v="1899-12-30T00:27:21"/>
    <b v="0"/>
    <d v="1899-12-30T00:00:50"/>
    <b v="0"/>
    <n v="154"/>
    <n v="185"/>
    <d v="1899-12-30T00:00:55"/>
    <d v="1899-12-30T00:52:28"/>
  </r>
  <r>
    <n v="518"/>
    <s v="https://www.rev.com/blog/transcripts/united-kingdom-coronavirus-briefing-transcript-april-22"/>
    <m/>
    <s v="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s v="Chris Whitty"/>
    <s v="Department of Health and Social Care (DHSC)"/>
    <x v="0"/>
    <s v="Health"/>
    <s v="N/A"/>
    <s v="N/A"/>
    <s v="England"/>
    <s v="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n v="0"/>
    <n v="0"/>
    <n v="0"/>
    <n v="0"/>
    <n v="1"/>
    <n v="1"/>
    <x v="1"/>
    <n v="1"/>
    <n v="0"/>
    <n v="0"/>
    <n v="0"/>
    <n v="0"/>
    <n v="1088"/>
    <s v="Apr 22, 2020"/>
    <x v="5"/>
    <d v="1899-12-30T00:23:20"/>
    <d v="1899-12-30T00:22:30"/>
    <d v="1899-12-30T00:27:21"/>
    <b v="0"/>
    <d v="1899-12-30T00:01:02"/>
    <b v="0"/>
    <n v="197"/>
    <n v="191"/>
    <d v="1899-12-30T00:01:10"/>
    <d v="1899-12-30T00:52:28"/>
  </r>
  <r>
    <n v="519"/>
    <s v="https://www.rev.com/blog/transcripts/united-kingdom-coronavirus-briefing-transcript-april-22"/>
    <m/>
    <s v="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s v="Chris Whitty"/>
    <s v="Department of Health and Social Care (DHSC)"/>
    <x v="0"/>
    <s v="Health"/>
    <s v="N/A"/>
    <s v="N/A"/>
    <s v="England"/>
    <s v="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n v="0"/>
    <n v="0"/>
    <n v="0"/>
    <n v="0"/>
    <n v="0"/>
    <n v="0"/>
    <x v="1"/>
    <n v="0"/>
    <n v="0"/>
    <n v="0"/>
    <n v="0"/>
    <n v="0"/>
    <n v="449"/>
    <s v="Apr 22, 2020"/>
    <x v="5"/>
    <d v="1899-12-30T00:24:22"/>
    <d v="1899-12-30T00:22:30"/>
    <d v="1899-12-30T00:27:21"/>
    <b v="0"/>
    <d v="1899-12-30T00:00:24"/>
    <b v="0"/>
    <n v="89"/>
    <n v="223"/>
    <d v="1899-12-30T00:00:31"/>
    <d v="1899-12-30T00:52:28"/>
  </r>
  <r>
    <n v="520"/>
    <s v="https://www.rev.com/blog/transcripts/united-kingdom-coronavirus-briefing-transcript-april-22"/>
    <m/>
    <s v="Dominic Raab: (24:46);Beth did you want to come back?"/>
    <s v="Dominic Raab"/>
    <s v="Government"/>
    <x v="0"/>
    <s v="Central govt"/>
    <s v="N/A"/>
    <s v="N/A"/>
    <s v="UK"/>
    <s v="Beth did you want to come back?"/>
    <n v="0"/>
    <n v="0"/>
    <n v="0"/>
    <n v="0"/>
    <n v="0"/>
    <n v="0"/>
    <x v="1"/>
    <n v="0"/>
    <n v="0"/>
    <n v="0"/>
    <n v="0"/>
    <n v="0"/>
    <n v="53"/>
    <s v="Apr 22, 2020"/>
    <x v="5"/>
    <d v="1899-12-30T00:24:46"/>
    <d v="1899-12-30T00:24:46"/>
    <d v="1899-12-30T00:27:42"/>
    <b v="0"/>
    <d v="1899-12-30T00:00:01"/>
    <b v="0"/>
    <n v="7"/>
    <n v="420"/>
    <d v="1899-12-30T00:00:02"/>
    <d v="1899-12-30T00:52:28"/>
  </r>
  <r>
    <n v="521"/>
    <s v="https://www.rev.com/blog/transcripts/united-kingdom-coronavirus-briefing-transcript-april-22"/>
    <m/>
    <s v="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s v="Beth Rigby"/>
    <s v="Sky News"/>
    <x v="2"/>
    <s v="TV"/>
    <s v="Politics"/>
    <s v="National"/>
    <s v="UK"/>
    <s v="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n v="0"/>
    <n v="0"/>
    <n v="0"/>
    <n v="0"/>
    <n v="0"/>
    <n v="0"/>
    <x v="1"/>
    <n v="0"/>
    <n v="0"/>
    <n v="0"/>
    <n v="0"/>
    <n v="1"/>
    <n v="576"/>
    <s v="Apr 22, 2020"/>
    <x v="5"/>
    <d v="1899-12-30T00:24:47"/>
    <d v="1899-12-30T00:24:47"/>
    <d v="1899-12-30T00:00:00"/>
    <b v="0"/>
    <d v="1899-12-30T00:00:37"/>
    <b v="0"/>
    <n v="105"/>
    <n v="170"/>
    <d v="1899-12-30T00:00:37"/>
    <d v="1899-12-30T00:52:28"/>
  </r>
  <r>
    <n v="522"/>
    <s v="https://www.rev.com/blog/transcripts/united-kingdom-coronavirus-briefing-transcript-april-22"/>
    <m/>
    <s v="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s v="Dominic Raab"/>
    <s v="Government"/>
    <x v="0"/>
    <s v="Central govt"/>
    <s v="N/A"/>
    <s v="N/A"/>
    <s v="UK"/>
    <s v="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n v="0"/>
    <n v="0"/>
    <n v="0"/>
    <n v="0"/>
    <n v="0"/>
    <n v="0"/>
    <x v="1"/>
    <n v="0"/>
    <n v="0"/>
    <n v="0"/>
    <n v="0"/>
    <n v="0"/>
    <n v="951"/>
    <s v="Apr 22, 2020"/>
    <x v="5"/>
    <d v="1899-12-30T00:25:24"/>
    <d v="1899-12-30T00:25:24"/>
    <d v="1899-12-30T00:27:04"/>
    <b v="0"/>
    <d v="1899-12-30T00:00:51"/>
    <b v="0"/>
    <n v="180"/>
    <n v="212"/>
    <d v="1899-12-30T00:01:04"/>
    <d v="1899-12-30T00:52:28"/>
  </r>
  <r>
    <n v="523"/>
    <s v="https://www.rev.com/blog/transcripts/united-kingdom-coronavirus-briefing-transcript-april-22"/>
    <m/>
    <s v="Dominic Raab: (26:15);At the moment right now and I think the vast majority of people in this country recognize it, we’ve got to keep our eye on the ball because we’re coming through the peak, but we’re not done yet. Laura Makin-Isherwood from British Forces News."/>
    <s v="Dominic Raab"/>
    <s v="Government"/>
    <x v="0"/>
    <s v="Central govt"/>
    <s v="N/A"/>
    <s v="N/A"/>
    <s v="UK"/>
    <s v="At the moment right now and I think the vast majority of people in this country recognize it, we’ve got to keep our eye on the ball because we’re coming through the peak, but we’re not done yet. Laura Makin-Isherwood from British Forces News."/>
    <n v="0"/>
    <n v="0"/>
    <n v="0"/>
    <n v="0"/>
    <n v="0"/>
    <n v="0"/>
    <x v="1"/>
    <n v="0"/>
    <n v="0"/>
    <n v="0"/>
    <n v="0"/>
    <n v="0"/>
    <n v="264"/>
    <s v="Apr 22, 2020"/>
    <x v="5"/>
    <d v="1899-12-30T00:26:15"/>
    <d v="1899-12-30T00:25:24"/>
    <d v="1899-12-30T00:27:04"/>
    <b v="0"/>
    <d v="1899-12-30T00:00:14"/>
    <b v="0"/>
    <n v="44"/>
    <n v="189"/>
    <d v="1899-12-30T00:00:15"/>
    <d v="1899-12-30T00:52:28"/>
  </r>
  <r>
    <n v="524"/>
    <s v="https://www.rev.com/blog/transcripts/united-kingdom-coronavirus-briefing-transcript-april-22"/>
    <m/>
    <s v="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s v="Laura Makin-Isherwood"/>
    <s v="Forces News"/>
    <x v="2"/>
    <s v="Specialist"/>
    <s v="Politics"/>
    <s v="National"/>
    <s v="UK"/>
    <s v="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n v="0"/>
    <n v="0"/>
    <n v="1"/>
    <n v="0"/>
    <n v="0"/>
    <n v="1"/>
    <x v="2"/>
    <n v="0"/>
    <n v="0"/>
    <n v="0"/>
    <n v="2"/>
    <n v="0"/>
    <n v="882"/>
    <s v="Apr 22, 2020"/>
    <x v="5"/>
    <d v="1899-12-30T00:26:29"/>
    <d v="1899-12-30T00:26:29"/>
    <d v="1899-12-30T00:00:00"/>
    <b v="0"/>
    <d v="1899-12-30T00:00:47"/>
    <b v="0"/>
    <n v="146"/>
    <n v="186"/>
    <d v="1899-12-30T00:00:52"/>
    <d v="1899-12-30T00:52:28"/>
  </r>
  <r>
    <n v="525"/>
    <s v="https://www.rev.com/blog/transcripts/united-kingdom-coronavirus-briefing-transcript-april-22"/>
    <m/>
    <s v="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s v="Dominic Raab"/>
    <s v="Government"/>
    <x v="0"/>
    <s v="Central govt"/>
    <s v="N/A"/>
    <s v="N/A"/>
    <s v="UK"/>
    <s v="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n v="0"/>
    <n v="0"/>
    <n v="0"/>
    <n v="0"/>
    <n v="0"/>
    <n v="1"/>
    <x v="0"/>
    <n v="1"/>
    <n v="0"/>
    <n v="0"/>
    <n v="2"/>
    <n v="0"/>
    <n v="680"/>
    <s v="Apr 22, 2020"/>
    <x v="5"/>
    <d v="1899-12-30T00:27:16"/>
    <d v="1899-12-30T00:27:16"/>
    <d v="1899-12-30T00:25:12"/>
    <b v="0"/>
    <d v="1899-12-30T00:00:31"/>
    <b v="0"/>
    <n v="121"/>
    <n v="234"/>
    <d v="1899-12-30T00:00:43"/>
    <d v="1899-12-30T00:52:28"/>
  </r>
  <r>
    <n v="526"/>
    <s v="https://www.rev.com/blog/transcripts/united-kingdom-coronavirus-briefing-transcript-april-22"/>
    <m/>
    <s v="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s v="General Sir Nick Carter"/>
    <s v="Ministry of Defence"/>
    <x v="0"/>
    <s v="Defence"/>
    <s v="N/A"/>
    <s v="N/A"/>
    <s v="UK"/>
    <s v="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n v="0"/>
    <n v="0"/>
    <n v="0"/>
    <n v="0"/>
    <n v="0"/>
    <n v="0"/>
    <x v="1"/>
    <n v="0"/>
    <n v="0"/>
    <n v="0"/>
    <n v="0"/>
    <n v="0"/>
    <n v="398"/>
    <s v="Apr 22, 2020"/>
    <x v="5"/>
    <d v="1899-12-30T00:27:47"/>
    <d v="1899-12-30T00:27:47"/>
    <d v="1899-12-30T00:24:31"/>
    <b v="0"/>
    <d v="1899-12-30T00:00:16"/>
    <b v="0"/>
    <n v="73"/>
    <n v="274"/>
    <d v="1899-12-30T00:00:26"/>
    <d v="1899-12-30T00:52:28"/>
  </r>
  <r>
    <n v="527"/>
    <s v="https://www.rev.com/blog/transcripts/united-kingdom-coronavirus-briefing-transcript-april-22"/>
    <m/>
    <s v="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s v="General Sir Nick Carter"/>
    <s v="Ministry of Defence"/>
    <x v="0"/>
    <s v="Defence"/>
    <s v="N/A"/>
    <s v="N/A"/>
    <s v="UK"/>
    <s v="…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n v="0"/>
    <n v="1"/>
    <n v="0"/>
    <n v="0"/>
    <n v="0"/>
    <n v="0"/>
    <x v="0"/>
    <n v="1"/>
    <n v="0"/>
    <n v="0"/>
    <n v="2"/>
    <n v="0"/>
    <n v="969"/>
    <s v="Apr 22, 2020"/>
    <x v="5"/>
    <d v="1899-12-30T00:28:03"/>
    <d v="1899-12-30T00:27:47"/>
    <d v="1899-12-30T00:24:31"/>
    <b v="0"/>
    <d v="1899-12-30T00:00:52"/>
    <b v="0"/>
    <n v="176"/>
    <n v="203"/>
    <d v="1899-12-30T00:01:03"/>
    <d v="1899-12-30T00:52:28"/>
  </r>
  <r>
    <n v="528"/>
    <s v="https://www.rev.com/blog/transcripts/united-kingdom-coronavirus-briefing-transcript-april-22"/>
    <m/>
    <s v="Dominic Raab: (28:55);Chris, on the last point."/>
    <s v="Dominic Raab"/>
    <s v="Government"/>
    <x v="0"/>
    <s v="Central govt"/>
    <s v="N/A"/>
    <s v="N/A"/>
    <s v="UK"/>
    <s v="Chris, on the last point."/>
    <n v="0"/>
    <n v="0"/>
    <n v="0"/>
    <n v="0"/>
    <n v="0"/>
    <n v="0"/>
    <x v="1"/>
    <n v="0"/>
    <n v="0"/>
    <n v="0"/>
    <n v="0"/>
    <n v="0"/>
    <n v="47"/>
    <s v="Apr 22, 2020"/>
    <x v="5"/>
    <d v="1899-12-30T00:28:55"/>
    <d v="1899-12-30T00:28:55"/>
    <d v="1899-12-30T00:23:33"/>
    <b v="0"/>
    <d v="1899-12-30T00:00:01"/>
    <b v="0"/>
    <n v="5"/>
    <n v="300"/>
    <d v="1899-12-30T00:00:01"/>
    <d v="1899-12-30T00:52:28"/>
  </r>
  <r>
    <n v="529"/>
    <s v="https://www.rev.com/blog/transcripts/united-kingdom-coronavirus-briefing-transcript-april-22"/>
    <m/>
    <s v="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s v="Chris Whitty"/>
    <s v="Department of Health and Social Care (DHSC)"/>
    <x v="0"/>
    <s v="Health"/>
    <s v="N/A"/>
    <s v="N/A"/>
    <s v="England"/>
    <s v="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n v="0"/>
    <n v="1"/>
    <n v="0"/>
    <n v="0"/>
    <n v="0"/>
    <n v="0"/>
    <x v="1"/>
    <n v="0"/>
    <n v="0"/>
    <n v="0"/>
    <n v="7"/>
    <n v="0"/>
    <n v="687"/>
    <s v="Apr 22, 2020"/>
    <x v="5"/>
    <d v="1899-12-30T00:28:56"/>
    <d v="1899-12-30T00:28:56"/>
    <d v="1899-12-30T00:20:55"/>
    <b v="0"/>
    <d v="1899-12-30T00:00:37"/>
    <b v="0"/>
    <n v="117"/>
    <n v="190"/>
    <d v="1899-12-30T00:00:41"/>
    <d v="1899-12-30T00:52:28"/>
  </r>
  <r>
    <n v="530"/>
    <s v="https://www.rev.com/blog/transcripts/united-kingdom-coronavirus-briefing-transcript-april-22"/>
    <m/>
    <s v="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s v="Chris Whitty"/>
    <s v="Department of Health and Social Care (DHSC)"/>
    <x v="0"/>
    <s v="Health"/>
    <s v="N/A"/>
    <s v="N/A"/>
    <s v="England"/>
    <s v="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n v="0"/>
    <n v="0"/>
    <n v="0"/>
    <n v="0"/>
    <n v="0"/>
    <n v="0"/>
    <x v="1"/>
    <n v="0"/>
    <n v="0"/>
    <n v="0"/>
    <n v="2"/>
    <n v="0"/>
    <n v="539"/>
    <s v="Apr 22, 2020"/>
    <x v="5"/>
    <d v="1899-12-30T00:29:33"/>
    <d v="1899-12-30T00:28:56"/>
    <d v="1899-12-30T00:20:55"/>
    <b v="0"/>
    <d v="1899-12-30T00:00:31"/>
    <b v="0"/>
    <n v="104"/>
    <n v="201"/>
    <d v="1899-12-30T00:00:37"/>
    <d v="1899-12-30T00:52:28"/>
  </r>
  <r>
    <n v="531"/>
    <s v="https://www.rev.com/blog/transcripts/united-kingdom-coronavirus-briefing-transcript-april-22"/>
    <m/>
    <s v="Dominic Raab: (30:04);Or, would you like a follow up there?"/>
    <s v="Dominic Raab"/>
    <s v="Government"/>
    <x v="0"/>
    <s v="Central govt"/>
    <s v="N/A"/>
    <s v="N/A"/>
    <s v="UK"/>
    <s v="Or, would you like a follow up there?"/>
    <n v="0"/>
    <n v="0"/>
    <n v="0"/>
    <n v="0"/>
    <n v="0"/>
    <n v="0"/>
    <x v="1"/>
    <n v="0"/>
    <n v="0"/>
    <n v="0"/>
    <n v="0"/>
    <n v="0"/>
    <n v="59"/>
    <s v="Apr 22, 2020"/>
    <x v="5"/>
    <d v="1899-12-30T00:30:04"/>
    <d v="1899-12-30T00:30:04"/>
    <d v="1899-12-30T00:22:24"/>
    <b v="0"/>
    <d v="1899-12-30T00:00:01"/>
    <b v="0"/>
    <n v="8"/>
    <n v="480"/>
    <d v="1899-12-30T00:00:02"/>
    <d v="1899-12-30T00:52:28"/>
  </r>
  <r>
    <n v="532"/>
    <s v="https://www.rev.com/blog/transcripts/united-kingdom-coronavirus-briefing-transcript-april-22"/>
    <m/>
    <s v="Laura: (30:05);Yeah, if that’s all right."/>
    <s v="Laura Makin-Isherwood"/>
    <s v="Forces News"/>
    <x v="2"/>
    <s v="Specialist"/>
    <s v="Politics"/>
    <s v="National"/>
    <s v="UK"/>
    <s v="Yeah, if that’s all right."/>
    <n v="0"/>
    <n v="0"/>
    <n v="0"/>
    <n v="0"/>
    <n v="0"/>
    <n v="0"/>
    <x v="1"/>
    <n v="0"/>
    <n v="0"/>
    <n v="0"/>
    <n v="0"/>
    <n v="0"/>
    <n v="41"/>
    <s v="Apr 22, 2020"/>
    <x v="5"/>
    <d v="1899-12-30T00:30:05"/>
    <d v="1899-12-30T00:30:05"/>
    <d v="1899-12-30T00:00:02"/>
    <b v="0"/>
    <d v="1899-12-30T00:00:02"/>
    <b v="0"/>
    <n v="5"/>
    <n v="150"/>
    <d v="1899-12-30T00:00:01"/>
    <d v="1899-12-30T00:52:28"/>
  </r>
  <r>
    <n v="533"/>
    <s v="https://www.rev.com/blog/transcripts/united-kingdom-coronavirus-briefing-transcript-april-22"/>
    <m/>
    <s v="Dominic Raab: (30:07);Sure."/>
    <s v="Dominic Raab"/>
    <s v="Government"/>
    <x v="0"/>
    <s v="Central govt"/>
    <s v="N/A"/>
    <s v="N/A"/>
    <s v="UK"/>
    <s v="Sure."/>
    <n v="0"/>
    <n v="0"/>
    <n v="0"/>
    <n v="0"/>
    <n v="0"/>
    <n v="0"/>
    <x v="1"/>
    <n v="0"/>
    <n v="0"/>
    <n v="0"/>
    <n v="0"/>
    <n v="0"/>
    <n v="27"/>
    <s v="Apr 22, 2020"/>
    <x v="5"/>
    <d v="1899-12-30T00:30:07"/>
    <d v="1899-12-30T00:30:07"/>
    <d v="1899-12-30T00:22:21"/>
    <b v="0"/>
    <d v="1899-12-30T00:00:00"/>
    <b v="0"/>
    <n v="1"/>
    <m/>
    <d v="1899-12-30T00:00:00"/>
    <d v="1899-12-30T00:52:28"/>
  </r>
  <r>
    <n v="534"/>
    <s v="https://www.rev.com/blog/transcripts/united-kingdom-coronavirus-briefing-transcript-april-22"/>
    <m/>
    <s v="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s v="Laura Makin-Isherwood"/>
    <s v="Forces News"/>
    <x v="2"/>
    <s v="Specialist"/>
    <s v="Politics"/>
    <s v="National"/>
    <s v="UK"/>
    <s v="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n v="0"/>
    <n v="0"/>
    <n v="0"/>
    <n v="0"/>
    <n v="0"/>
    <n v="0"/>
    <x v="1"/>
    <n v="0"/>
    <n v="0"/>
    <n v="0"/>
    <n v="0"/>
    <n v="0"/>
    <n v="412"/>
    <s v="Apr 22, 2020"/>
    <x v="5"/>
    <d v="1899-12-30T00:30:07"/>
    <d v="1899-12-30T00:30:07"/>
    <d v="1899-12-30T00:00:00"/>
    <b v="0"/>
    <d v="1899-12-30T00:00:22"/>
    <b v="0"/>
    <n v="72"/>
    <n v="196"/>
    <d v="1899-12-30T00:00:25"/>
    <d v="1899-12-30T00:52:28"/>
  </r>
  <r>
    <n v="535"/>
    <s v="https://www.rev.com/blog/transcripts/united-kingdom-coronavirus-briefing-transcript-april-22"/>
    <m/>
    <s v="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s v="Dominic Raab"/>
    <s v="Government"/>
    <x v="0"/>
    <s v="Central govt"/>
    <s v="N/A"/>
    <s v="N/A"/>
    <s v="UK"/>
    <s v="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n v="0"/>
    <n v="0"/>
    <n v="0"/>
    <n v="0"/>
    <n v="0"/>
    <n v="0"/>
    <x v="1"/>
    <n v="1"/>
    <n v="0"/>
    <n v="0"/>
    <n v="0"/>
    <n v="0"/>
    <n v="1137"/>
    <s v="Apr 22, 2020"/>
    <x v="5"/>
    <d v="1899-12-30T00:30:29"/>
    <d v="1899-12-30T00:30:29"/>
    <d v="1899-12-30T00:21:59"/>
    <b v="0"/>
    <d v="1899-12-30T00:00:59"/>
    <b v="0"/>
    <n v="200"/>
    <n v="203"/>
    <d v="1899-12-30T00:01:11"/>
    <d v="1899-12-30T00:52:28"/>
  </r>
  <r>
    <n v="536"/>
    <s v="https://www.rev.com/blog/transcripts/united-kingdom-coronavirus-briefing-transcript-april-22"/>
    <m/>
    <s v="Nick Carter: (31:28);Yes. Laura, those military personnel who were deployed alongside healthcare workers and the like, are equipped in the same way that they are for the function that they’re performing."/>
    <s v="General Sir Nick Carter"/>
    <s v="Ministry of Defence"/>
    <x v="0"/>
    <s v="Defence"/>
    <s v="N/A"/>
    <s v="N/A"/>
    <s v="UK"/>
    <s v="Yes. Laura, those military personnel who were deployed alongside healthcare workers and the like, are equipped in the same way that they are for the function that they’re performing."/>
    <n v="0"/>
    <n v="0"/>
    <n v="0"/>
    <n v="0"/>
    <n v="0"/>
    <n v="0"/>
    <x v="1"/>
    <n v="0"/>
    <n v="0"/>
    <n v="0"/>
    <n v="0"/>
    <n v="0"/>
    <n v="203"/>
    <s v="Apr 22, 2020"/>
    <x v="5"/>
    <d v="1899-12-30T00:31:28"/>
    <d v="1899-12-30T00:31:28"/>
    <d v="1899-12-30T00:20:50"/>
    <b v="0"/>
    <d v="1899-12-30T00:00:11"/>
    <b v="0"/>
    <n v="29"/>
    <n v="158"/>
    <d v="1899-12-30T00:00:10"/>
    <d v="1899-12-30T00:52:28"/>
  </r>
  <r>
    <n v="537"/>
    <s v="https://www.rev.com/blog/transcripts/united-kingdom-coronavirus-briefing-transcript-april-22"/>
    <m/>
    <s v="Dominic Raab: (31:39);Tom Newton, down from The Sun."/>
    <s v="Dominic Raab"/>
    <s v="Government"/>
    <x v="0"/>
    <s v="Central govt"/>
    <s v="N/A"/>
    <s v="N/A"/>
    <s v="UK"/>
    <s v="Tom Newton, down from The Sun."/>
    <n v="0"/>
    <n v="0"/>
    <n v="0"/>
    <n v="0"/>
    <n v="0"/>
    <n v="0"/>
    <x v="1"/>
    <n v="0"/>
    <n v="0"/>
    <n v="0"/>
    <n v="0"/>
    <n v="0"/>
    <n v="52"/>
    <s v="Apr 22, 2020"/>
    <x v="5"/>
    <d v="1899-12-30T00:31:39"/>
    <d v="1899-12-30T00:31:39"/>
    <d v="1899-12-30T00:20:49"/>
    <b v="0"/>
    <d v="1899-12-30T00:00:04"/>
    <b v="0"/>
    <n v="6"/>
    <n v="90"/>
    <d v="1899-12-30T00:00:02"/>
    <d v="1899-12-30T00:52:28"/>
  </r>
  <r>
    <n v="538"/>
    <s v="https://www.rev.com/blog/transcripts/united-kingdom-coronavirus-briefing-transcript-april-22"/>
    <m/>
    <s v="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s v="Tom Newton Dunn"/>
    <s v="The Sun"/>
    <x v="2"/>
    <s v="Newspaper"/>
    <s v="Politics"/>
    <s v="National"/>
    <s v="UK"/>
    <s v="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n v="0"/>
    <n v="0"/>
    <n v="0"/>
    <n v="0"/>
    <n v="0"/>
    <n v="0"/>
    <x v="1"/>
    <n v="0"/>
    <n v="0"/>
    <n v="0"/>
    <n v="1"/>
    <n v="0"/>
    <n v="1128"/>
    <s v="Apr 22, 2020"/>
    <x v="5"/>
    <d v="1899-12-30T00:31:43"/>
    <d v="1899-12-30T00:31:43"/>
    <d v="1899-12-30T00:03:37"/>
    <b v="0"/>
    <d v="1899-12-30T00:01:03"/>
    <b v="0"/>
    <n v="200"/>
    <n v="190"/>
    <d v="1899-12-30T00:01:11"/>
    <d v="1899-12-30T00:52:28"/>
  </r>
  <r>
    <n v="539"/>
    <s v="https://www.rev.com/blog/transcripts/united-kingdom-coronavirus-briefing-transcript-april-22"/>
    <m/>
    <s v="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s v="Dominic Raab"/>
    <s v="Government"/>
    <x v="0"/>
    <s v="Central govt"/>
    <s v="N/A"/>
    <s v="N/A"/>
    <s v="UK"/>
    <s v="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n v="0"/>
    <n v="0"/>
    <n v="0"/>
    <n v="0"/>
    <n v="0"/>
    <n v="0"/>
    <x v="1"/>
    <n v="0"/>
    <n v="0"/>
    <n v="0"/>
    <n v="0"/>
    <n v="0"/>
    <n v="332"/>
    <s v="Apr 22, 2020"/>
    <x v="5"/>
    <d v="1899-12-30T00:32:46"/>
    <d v="1899-12-30T00:32:46"/>
    <d v="1899-12-30T00:19:42"/>
    <b v="0"/>
    <d v="1899-12-30T00:00:16"/>
    <b v="0"/>
    <n v="56"/>
    <n v="210"/>
    <d v="1899-12-30T00:00:20"/>
    <d v="1899-12-30T00:52:28"/>
  </r>
  <r>
    <n v="540"/>
    <s v="https://www.rev.com/blog/transcripts/united-kingdom-coronavirus-briefing-transcript-april-22"/>
    <m/>
    <s v="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s v="Chris Whitty"/>
    <s v="Department of Health and Social Care (DHSC)"/>
    <x v="0"/>
    <s v="Health"/>
    <s v="N/A"/>
    <s v="N/A"/>
    <s v="England"/>
    <s v="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n v="0"/>
    <n v="0"/>
    <n v="0"/>
    <n v="0"/>
    <n v="0"/>
    <n v="0"/>
    <x v="2"/>
    <n v="0"/>
    <n v="0"/>
    <n v="0"/>
    <n v="0"/>
    <n v="0"/>
    <n v="792"/>
    <s v="Apr 22, 2020"/>
    <x v="5"/>
    <d v="1899-12-30T00:33:02"/>
    <d v="1899-12-30T00:33:02"/>
    <d v="1899-12-30T00:16:49"/>
    <b v="0"/>
    <d v="1899-12-30T00:00:48"/>
    <b v="0"/>
    <n v="140"/>
    <n v="175"/>
    <d v="1899-12-30T00:00:50"/>
    <d v="1899-12-30T00:52:28"/>
  </r>
  <r>
    <n v="541"/>
    <s v="https://www.rev.com/blog/transcripts/united-kingdom-coronavirus-briefing-transcript-april-22"/>
    <m/>
    <s v="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s v="Chris Whitty"/>
    <s v="Department of Health and Social Care (DHSC)"/>
    <x v="0"/>
    <s v="Health"/>
    <s v="N/A"/>
    <s v="N/A"/>
    <s v="England"/>
    <s v="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n v="0"/>
    <n v="0"/>
    <n v="0"/>
    <n v="0"/>
    <n v="0"/>
    <n v="0"/>
    <x v="0"/>
    <n v="0"/>
    <n v="0"/>
    <n v="0"/>
    <n v="0"/>
    <n v="0"/>
    <n v="695"/>
    <s v="Apr 22, 2020"/>
    <x v="5"/>
    <d v="1899-12-30T00:33:50"/>
    <d v="1899-12-30T00:33:02"/>
    <d v="1899-12-30T00:16:49"/>
    <b v="0"/>
    <d v="1899-12-30T00:00:41"/>
    <b v="0"/>
    <n v="135"/>
    <n v="198"/>
    <d v="1899-12-30T00:00:48"/>
    <d v="1899-12-30T00:52:28"/>
  </r>
  <r>
    <n v="542"/>
    <s v="https://www.rev.com/blog/transcripts/united-kingdom-coronavirus-briefing-transcript-april-22"/>
    <m/>
    <s v="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s v="Chris Whitty"/>
    <s v="Department of Health and Social Care (DHSC)"/>
    <x v="0"/>
    <s v="Health"/>
    <s v="N/A"/>
    <s v="N/A"/>
    <s v="England"/>
    <s v="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n v="0"/>
    <n v="0"/>
    <n v="0"/>
    <n v="0"/>
    <n v="0"/>
    <n v="0"/>
    <x v="1"/>
    <n v="0"/>
    <n v="0"/>
    <n v="0"/>
    <n v="0"/>
    <n v="1"/>
    <n v="863"/>
    <s v="Apr 22, 2020"/>
    <x v="5"/>
    <d v="1899-12-30T00:34:31"/>
    <d v="1899-12-30T00:33:02"/>
    <d v="1899-12-30T00:16:49"/>
    <b v="0"/>
    <d v="1899-12-30T00:00:48"/>
    <b v="0"/>
    <n v="163"/>
    <n v="204"/>
    <d v="1899-12-30T00:00:58"/>
    <d v="1899-12-30T00:52:28"/>
  </r>
  <r>
    <n v="543"/>
    <s v="https://www.rev.com/blog/transcripts/united-kingdom-coronavirus-briefing-transcript-april-22"/>
    <m/>
    <s v="Dominic Raab: (35:19);Tom, would you like to follow up on any of that?"/>
    <s v="Dominic Raab"/>
    <s v="Government"/>
    <x v="0"/>
    <s v="Central govt"/>
    <s v="N/A"/>
    <s v="N/A"/>
    <s v="UK"/>
    <s v="Tom, would you like to follow up on any of that?"/>
    <n v="0"/>
    <n v="0"/>
    <n v="0"/>
    <n v="0"/>
    <n v="0"/>
    <n v="0"/>
    <x v="1"/>
    <n v="0"/>
    <n v="0"/>
    <n v="0"/>
    <n v="0"/>
    <n v="0"/>
    <n v="70"/>
    <s v="Apr 22, 2020"/>
    <x v="5"/>
    <d v="1899-12-30T00:35:19"/>
    <d v="1899-12-30T00:35:19"/>
    <d v="1899-12-30T00:17:09"/>
    <b v="0"/>
    <d v="1899-12-30T00:00:01"/>
    <b v="0"/>
    <n v="11"/>
    <n v="660"/>
    <d v="1899-12-30T00:00:03"/>
    <d v="1899-12-30T00:52:28"/>
  </r>
  <r>
    <n v="544"/>
    <s v="https://www.rev.com/blog/transcripts/united-kingdom-coronavirus-briefing-transcript-april-22"/>
    <m/>
    <s v="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s v="Tom Newton Dunn"/>
    <s v="The Sun"/>
    <x v="2"/>
    <s v="Newspaper"/>
    <s v="Politics"/>
    <s v="National"/>
    <s v="UK"/>
    <s v="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n v="0"/>
    <n v="0"/>
    <n v="0"/>
    <n v="0"/>
    <n v="0"/>
    <n v="0"/>
    <x v="1"/>
    <n v="0"/>
    <n v="0"/>
    <n v="0"/>
    <n v="0"/>
    <n v="0"/>
    <n v="603"/>
    <s v="Apr 22, 2020"/>
    <x v="5"/>
    <d v="1899-12-30T00:35:20"/>
    <d v="1899-12-30T00:35:20"/>
    <d v="1899-12-30T00:00:00"/>
    <b v="0"/>
    <d v="1899-12-30T00:00:40"/>
    <b v="0"/>
    <n v="104"/>
    <n v="156"/>
    <d v="1899-12-30T00:00:37"/>
    <d v="1899-12-30T00:52:28"/>
  </r>
  <r>
    <n v="545"/>
    <s v="https://www.rev.com/blog/transcripts/united-kingdom-coronavirus-briefing-transcript-april-22"/>
    <m/>
    <s v="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s v="Chris Whitty"/>
    <s v="Department of Health and Social Care (DHSC)"/>
    <x v="0"/>
    <s v="Health"/>
    <s v="N/A"/>
    <s v="N/A"/>
    <s v="England"/>
    <s v="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n v="0"/>
    <n v="0"/>
    <n v="0"/>
    <n v="0"/>
    <n v="0"/>
    <n v="0"/>
    <x v="2"/>
    <n v="0"/>
    <n v="0"/>
    <n v="0"/>
    <n v="0"/>
    <n v="0"/>
    <n v="883"/>
    <s v="Apr 22, 2020"/>
    <x v="5"/>
    <d v="1899-12-30T00:36:00"/>
    <d v="1899-12-30T00:36:00"/>
    <d v="1899-12-30T00:13:51"/>
    <b v="0"/>
    <d v="1899-12-30T00:00:48"/>
    <b v="0"/>
    <n v="152"/>
    <n v="190"/>
    <d v="1899-12-30T00:00:54"/>
    <d v="1899-12-30T00:52:28"/>
  </r>
  <r>
    <n v="546"/>
    <s v="https://www.rev.com/blog/transcripts/united-kingdom-coronavirus-briefing-transcript-april-22"/>
    <m/>
    <s v="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s v="Chris Whitty"/>
    <s v="Department of Health and Social Care (DHSC)"/>
    <x v="0"/>
    <s v="Health"/>
    <s v="N/A"/>
    <s v="N/A"/>
    <s v="England"/>
    <s v="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n v="0"/>
    <n v="0"/>
    <n v="0"/>
    <n v="0"/>
    <n v="0"/>
    <n v="0"/>
    <x v="1"/>
    <n v="0"/>
    <n v="0"/>
    <n v="0"/>
    <n v="0"/>
    <n v="0"/>
    <n v="641"/>
    <s v="Apr 22, 2020"/>
    <x v="5"/>
    <d v="1899-12-30T00:36:48"/>
    <d v="1899-12-30T00:36:00"/>
    <d v="1899-12-30T00:13:51"/>
    <b v="0"/>
    <d v="1899-12-30T00:00:37"/>
    <b v="0"/>
    <n v="115"/>
    <n v="186"/>
    <d v="1899-12-30T00:00:41"/>
    <d v="1899-12-30T00:52:28"/>
  </r>
  <r>
    <n v="547"/>
    <s v="https://www.rev.com/blog/transcripts/united-kingdom-coronavirus-briefing-transcript-april-22"/>
    <m/>
    <s v="Dominic Raab: (37:25);Thanks, Tom. Can we go next to Gordon Rayner, from The Telegraph?"/>
    <s v="Dominic Raab"/>
    <s v="Government"/>
    <x v="0"/>
    <s v="Central govt"/>
    <s v="N/A"/>
    <s v="N/A"/>
    <s v="UK"/>
    <s v="Thanks, Tom. Can we go next to Gordon Rayner, from The Telegraph?"/>
    <n v="0"/>
    <n v="0"/>
    <n v="0"/>
    <n v="0"/>
    <n v="0"/>
    <n v="0"/>
    <x v="1"/>
    <n v="0"/>
    <n v="0"/>
    <n v="0"/>
    <n v="0"/>
    <n v="0"/>
    <n v="87"/>
    <s v="Apr 22, 2020"/>
    <x v="5"/>
    <d v="1899-12-30T00:37:25"/>
    <d v="1899-12-30T00:37:25"/>
    <d v="1899-12-30T00:15:03"/>
    <b v="0"/>
    <d v="1899-12-30T00:00:05"/>
    <b v="0"/>
    <n v="12"/>
    <n v="144"/>
    <d v="1899-12-30T00:00:04"/>
    <d v="1899-12-30T00:52:28"/>
  </r>
  <r>
    <n v="548"/>
    <s v="https://www.rev.com/blog/transcripts/united-kingdom-coronavirus-briefing-transcript-april-22"/>
    <m/>
    <s v="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s v="Gordon Rayner"/>
    <s v="The Telegraph"/>
    <x v="2"/>
    <s v="Newspaper"/>
    <s v="Politics"/>
    <s v="National"/>
    <s v="UK"/>
    <s v="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n v="0"/>
    <n v="0"/>
    <n v="0"/>
    <n v="0"/>
    <n v="0"/>
    <n v="0"/>
    <x v="1"/>
    <n v="0"/>
    <n v="0"/>
    <n v="0"/>
    <n v="0"/>
    <n v="1"/>
    <n v="949"/>
    <s v="Apr 22, 2020"/>
    <x v="5"/>
    <d v="1899-12-30T00:37:30"/>
    <d v="1899-12-30T00:37:30"/>
    <d v="1899-12-30T00:04:32"/>
    <b v="0"/>
    <d v="1899-12-30T00:01:05"/>
    <b v="0"/>
    <n v="156"/>
    <n v="144"/>
    <d v="1899-12-30T00:00:55"/>
    <d v="1899-12-30T00:52:28"/>
  </r>
  <r>
    <n v="549"/>
    <s v="https://www.rev.com/blog/transcripts/united-kingdom-coronavirus-briefing-transcript-april-22"/>
    <m/>
    <s v="Dominic Raab: (38:35);No, I can’t. I think if they were conducted in the circumstances that you described, I’d have to look very carefully at the rules around it. But, I’m happy to take that away and have a look at it. Chris, on the other points."/>
    <s v="Dominic Raab"/>
    <s v="Government"/>
    <x v="0"/>
    <s v="Central govt"/>
    <s v="N/A"/>
    <s v="N/A"/>
    <s v="UK"/>
    <s v="No, I can’t. I think if they were conducted in the circumstances that you described, I’d have to look very carefully at the rules around it. But, I’m happy to take that away and have a look at it. Chris, on the other points."/>
    <n v="0"/>
    <n v="0"/>
    <n v="0"/>
    <n v="0"/>
    <n v="0"/>
    <n v="0"/>
    <x v="1"/>
    <n v="0"/>
    <n v="0"/>
    <n v="0"/>
    <n v="0"/>
    <n v="0"/>
    <n v="246"/>
    <s v="Apr 22, 2020"/>
    <x v="5"/>
    <d v="1899-12-30T00:38:35"/>
    <d v="1899-12-30T00:38:35"/>
    <d v="1899-12-30T00:13:53"/>
    <b v="0"/>
    <d v="1899-12-30T00:00:13"/>
    <b v="0"/>
    <n v="44"/>
    <n v="203"/>
    <d v="1899-12-30T00:00:15"/>
    <d v="1899-12-30T00:52:28"/>
  </r>
  <r>
    <n v="550"/>
    <s v="https://www.rev.com/blog/transcripts/united-kingdom-coronavirus-briefing-transcript-april-22"/>
    <m/>
    <s v="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s v="Chris Whitty"/>
    <s v="Department of Health and Social Care (DHSC)"/>
    <x v="0"/>
    <s v="Health"/>
    <s v="N/A"/>
    <s v="N/A"/>
    <s v="England"/>
    <s v="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n v="0"/>
    <n v="0"/>
    <n v="0"/>
    <n v="0"/>
    <n v="0"/>
    <n v="0"/>
    <x v="1"/>
    <n v="0"/>
    <n v="0"/>
    <n v="1"/>
    <n v="0"/>
    <n v="0"/>
    <n v="725"/>
    <s v="Apr 22, 2020"/>
    <x v="5"/>
    <d v="1899-12-30T00:38:48"/>
    <d v="1899-12-30T00:38:48"/>
    <d v="1899-12-30T00:11:03"/>
    <b v="0"/>
    <d v="1899-12-30T00:00:38"/>
    <b v="0"/>
    <n v="130"/>
    <n v="205"/>
    <d v="1899-12-30T00:00:46"/>
    <d v="1899-12-30T00:52:28"/>
  </r>
  <r>
    <n v="551"/>
    <s v="https://www.rev.com/blog/transcripts/united-kingdom-coronavirus-briefing-transcript-april-22"/>
    <m/>
    <s v="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s v="Chris Whitty"/>
    <s v="Department of Health and Social Care (DHSC)"/>
    <x v="0"/>
    <s v="Health"/>
    <s v="N/A"/>
    <s v="N/A"/>
    <s v="England"/>
    <s v="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n v="0"/>
    <n v="0"/>
    <n v="0"/>
    <n v="0"/>
    <n v="0"/>
    <n v="0"/>
    <x v="1"/>
    <n v="0"/>
    <n v="0"/>
    <n v="0"/>
    <n v="0"/>
    <n v="1"/>
    <n v="690"/>
    <s v="Apr 22, 2020"/>
    <x v="5"/>
    <d v="1899-12-30T00:39:26"/>
    <d v="1899-12-30T00:38:48"/>
    <d v="1899-12-30T00:11:03"/>
    <b v="0"/>
    <d v="1899-12-30T00:00:43"/>
    <b v="0"/>
    <n v="123"/>
    <n v="172"/>
    <d v="1899-12-30T00:00:44"/>
    <d v="1899-12-30T00:52:28"/>
  </r>
  <r>
    <n v="552"/>
    <s v="https://www.rev.com/blog/transcripts/united-kingdom-coronavirus-briefing-transcript-april-22"/>
    <m/>
    <s v="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s v="Dominic Raab"/>
    <s v="Government"/>
    <x v="0"/>
    <s v="Central govt"/>
    <s v="N/A"/>
    <s v="N/A"/>
    <s v="UK"/>
    <s v="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n v="0"/>
    <n v="0"/>
    <n v="0"/>
    <n v="0"/>
    <n v="0"/>
    <n v="0"/>
    <x v="1"/>
    <n v="0"/>
    <n v="0"/>
    <n v="0"/>
    <n v="0"/>
    <n v="0"/>
    <n v="434"/>
    <s v="Apr 22, 2020"/>
    <x v="5"/>
    <d v="1899-12-30T00:40:09"/>
    <d v="1899-12-30T00:40:09"/>
    <d v="1899-12-30T00:12:19"/>
    <b v="0"/>
    <d v="1899-12-30T00:00:25"/>
    <b v="0"/>
    <n v="75"/>
    <n v="180"/>
    <d v="1899-12-30T00:00:26"/>
    <d v="1899-12-30T00:52:28"/>
  </r>
  <r>
    <n v="553"/>
    <s v="https://www.rev.com/blog/transcripts/united-kingdom-coronavirus-briefing-transcript-april-22"/>
    <m/>
    <s v="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s v="Chris Whitty"/>
    <s v="Department of Health and Social Care (DHSC)"/>
    <x v="0"/>
    <s v="Health"/>
    <s v="N/A"/>
    <s v="N/A"/>
    <s v="England"/>
    <s v="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n v="0"/>
    <n v="0"/>
    <n v="0"/>
    <n v="0"/>
    <n v="0"/>
    <n v="0"/>
    <x v="1"/>
    <n v="0"/>
    <n v="0"/>
    <n v="0"/>
    <n v="0"/>
    <n v="0"/>
    <n v="1002"/>
    <s v="Apr 22, 2020"/>
    <x v="5"/>
    <d v="1899-12-30T00:40:34"/>
    <d v="1899-12-30T00:40:34"/>
    <d v="1899-12-30T00:09:17"/>
    <b v="0"/>
    <d v="1899-12-30T00:00:58"/>
    <b v="0"/>
    <n v="184"/>
    <n v="190"/>
    <d v="1899-12-30T00:01:05"/>
    <d v="1899-12-30T00:52:28"/>
  </r>
  <r>
    <n v="554"/>
    <s v="https://www.rev.com/blog/transcripts/united-kingdom-coronavirus-briefing-transcript-april-22"/>
    <m/>
    <s v="Dominic Raab: (41:32);Gordon, do you want to come back on any of that?"/>
    <s v="Dominic Raab"/>
    <s v="Government"/>
    <x v="0"/>
    <s v="Central govt"/>
    <s v="N/A"/>
    <s v="N/A"/>
    <s v="UK"/>
    <s v="Gordon, do you want to come back on any of that?"/>
    <n v="0"/>
    <n v="0"/>
    <n v="0"/>
    <n v="0"/>
    <n v="0"/>
    <n v="0"/>
    <x v="1"/>
    <n v="0"/>
    <n v="0"/>
    <n v="0"/>
    <n v="0"/>
    <n v="0"/>
    <n v="70"/>
    <s v="Apr 22, 2020"/>
    <x v="5"/>
    <d v="1899-12-30T00:41:32"/>
    <d v="1899-12-30T00:41:32"/>
    <d v="1899-12-30T00:10:56"/>
    <b v="0"/>
    <d v="1899-12-30T00:00:04"/>
    <b v="0"/>
    <n v="11"/>
    <n v="165"/>
    <d v="1899-12-30T00:00:03"/>
    <d v="1899-12-30T00:52:28"/>
  </r>
  <r>
    <n v="555"/>
    <s v="https://www.rev.com/blog/transcripts/united-kingdom-coronavirus-briefing-transcript-april-22"/>
    <m/>
    <s v="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s v="Gordon Rayner"/>
    <s v="The Telegraph"/>
    <x v="2"/>
    <s v="Newspaper"/>
    <s v="Politics"/>
    <s v="National"/>
    <s v="UK"/>
    <s v="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n v="0"/>
    <n v="0"/>
    <n v="0"/>
    <n v="0"/>
    <n v="0"/>
    <n v="0"/>
    <x v="1"/>
    <n v="0"/>
    <n v="0"/>
    <n v="0"/>
    <n v="0"/>
    <n v="0"/>
    <n v="449"/>
    <s v="Apr 22, 2020"/>
    <x v="5"/>
    <d v="1899-12-30T00:41:36"/>
    <d v="1899-12-30T00:41:36"/>
    <d v="1899-12-30T00:00:26"/>
    <b v="0"/>
    <d v="1899-12-30T00:00:26"/>
    <b v="0"/>
    <n v="72"/>
    <n v="166"/>
    <d v="1899-12-30T00:00:25"/>
    <d v="1899-12-30T00:52:28"/>
  </r>
  <r>
    <n v="556"/>
    <s v="https://www.rev.com/blog/transcripts/united-kingdom-coronavirus-briefing-transcript-april-22"/>
    <m/>
    <s v="Gordon Rayner: (42:02);… available to all of your key scientific advisors?"/>
    <s v="Gordon Rayner"/>
    <s v="The Telegraph"/>
    <x v="2"/>
    <s v="Newspaper"/>
    <s v="Politics"/>
    <s v="National"/>
    <s v="UK"/>
    <s v="… available to all of your key scientific advisors?"/>
    <n v="0"/>
    <n v="0"/>
    <n v="0"/>
    <n v="0"/>
    <n v="0"/>
    <n v="0"/>
    <x v="1"/>
    <n v="0"/>
    <n v="0"/>
    <n v="0"/>
    <n v="0"/>
    <n v="0"/>
    <n v="74"/>
    <s v="Apr 22, 2020"/>
    <x v="5"/>
    <d v="1899-12-30T00:42:02"/>
    <d v="1899-12-30T00:41:36"/>
    <d v="1899-12-30T00:00:26"/>
    <b v="0"/>
    <d v="1899-12-30T00:00:00"/>
    <b v="0"/>
    <n v="9"/>
    <m/>
    <d v="1899-12-30T00:00:03"/>
    <d v="1899-12-30T00:52:28"/>
  </r>
  <r>
    <n v="557"/>
    <s v="https://www.rev.com/blog/transcripts/united-kingdom-coronavirus-briefing-transcript-april-22"/>
    <m/>
    <s v="Dominic Raab: (42:02);I would have to go and check, I’m afraid. A huge volume over recent weeks, but it’s not something that immediately springs to mind. Chris, on the-"/>
    <s v="Dominic Raab"/>
    <s v="Government"/>
    <x v="0"/>
    <s v="Central govt"/>
    <s v="N/A"/>
    <s v="N/A"/>
    <s v="UK"/>
    <s v="I would have to go and check, I’m afraid. A huge volume over recent weeks, but it’s not something that immediately springs to mind. Chris, on the-"/>
    <n v="0"/>
    <n v="0"/>
    <n v="0"/>
    <n v="0"/>
    <n v="0"/>
    <n v="0"/>
    <x v="1"/>
    <n v="0"/>
    <n v="0"/>
    <n v="0"/>
    <n v="0"/>
    <n v="0"/>
    <n v="168"/>
    <s v="Apr 22, 2020"/>
    <x v="5"/>
    <d v="1899-12-30T00:42:02"/>
    <d v="1899-12-30T00:42:02"/>
    <d v="1899-12-30T00:10:26"/>
    <b v="0"/>
    <d v="1899-12-30T00:00:11"/>
    <b v="0"/>
    <n v="27"/>
    <n v="147"/>
    <d v="1899-12-30T00:00:09"/>
    <d v="1899-12-30T00:52:28"/>
  </r>
  <r>
    <n v="558"/>
    <s v="https://www.rev.com/blog/transcripts/united-kingdom-coronavirus-briefing-transcript-april-22"/>
    <m/>
    <s v="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s v="Chris Whitty"/>
    <s v="Department of Health and Social Care (DHSC)"/>
    <x v="0"/>
    <s v="Health"/>
    <s v="N/A"/>
    <s v="N/A"/>
    <s v="England"/>
    <s v="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n v="0"/>
    <n v="0"/>
    <n v="0"/>
    <n v="0"/>
    <n v="0"/>
    <n v="0"/>
    <x v="1"/>
    <n v="0"/>
    <n v="0"/>
    <n v="0"/>
    <n v="0"/>
    <n v="0"/>
    <n v="723"/>
    <s v="Apr 22, 2020"/>
    <x v="5"/>
    <d v="1899-12-30T00:42:13"/>
    <d v="1899-12-30T00:42:13"/>
    <d v="1899-12-30T00:07:38"/>
    <b v="0"/>
    <d v="1899-12-30T00:00:46"/>
    <b v="0"/>
    <n v="127"/>
    <n v="166"/>
    <d v="1899-12-30T00:00:45"/>
    <d v="1899-12-30T00:52:28"/>
  </r>
  <r>
    <n v="559"/>
    <s v="https://www.rev.com/blog/transcripts/united-kingdom-coronavirus-briefing-transcript-april-22"/>
    <m/>
    <s v="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s v="Dominic Raab"/>
    <s v="Government"/>
    <x v="0"/>
    <s v="Central govt"/>
    <s v="N/A"/>
    <s v="N/A"/>
    <s v="UK"/>
    <s v="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n v="0"/>
    <n v="0"/>
    <n v="0"/>
    <n v="0"/>
    <n v="0"/>
    <n v="0"/>
    <x v="1"/>
    <n v="0"/>
    <n v="1"/>
    <n v="0"/>
    <n v="0"/>
    <n v="0"/>
    <n v="465"/>
    <s v="Apr 22, 2020"/>
    <x v="5"/>
    <d v="1899-12-30T00:42:59"/>
    <d v="1899-12-30T00:42:59"/>
    <d v="1899-12-30T00:09:29"/>
    <b v="0"/>
    <d v="1899-12-30T00:00:21"/>
    <b v="0"/>
    <n v="81"/>
    <n v="231"/>
    <d v="1899-12-30T00:00:29"/>
    <d v="1899-12-30T00:52:28"/>
  </r>
  <r>
    <n v="560"/>
    <s v="https://www.rev.com/blog/transcripts/united-kingdom-coronavirus-briefing-transcript-april-22"/>
    <m/>
    <s v="Dominic Raab: (43:20);David Hughes, from PA."/>
    <s v="Dominic Raab"/>
    <s v="Government"/>
    <x v="0"/>
    <s v="Central govt"/>
    <s v="N/A"/>
    <s v="N/A"/>
    <s v="UK"/>
    <s v="David Hughes, from PA."/>
    <n v="0"/>
    <n v="0"/>
    <n v="0"/>
    <n v="0"/>
    <n v="0"/>
    <n v="0"/>
    <x v="1"/>
    <n v="0"/>
    <n v="0"/>
    <n v="0"/>
    <n v="0"/>
    <n v="0"/>
    <n v="44"/>
    <s v="Apr 22, 2020"/>
    <x v="5"/>
    <d v="1899-12-30T00:43:20"/>
    <d v="1899-12-30T00:42:59"/>
    <d v="1899-12-30T00:09:29"/>
    <b v="0"/>
    <d v="1899-12-30T00:00:07"/>
    <b v="0"/>
    <n v="4"/>
    <n v="34"/>
    <d v="1899-12-30T00:00:01"/>
    <d v="1899-12-30T00:52:28"/>
  </r>
  <r>
    <n v="561"/>
    <s v="https://www.rev.com/blog/transcripts/united-kingdom-coronavirus-briefing-transcript-april-22"/>
    <m/>
    <s v="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s v="David Hughes"/>
    <s v="Press Association"/>
    <x v="2"/>
    <s v="Agency"/>
    <s v="Politics"/>
    <s v="National"/>
    <s v="UK"/>
    <s v="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n v="0"/>
    <n v="0"/>
    <n v="0"/>
    <n v="0"/>
    <n v="0"/>
    <n v="0"/>
    <x v="1"/>
    <n v="0"/>
    <n v="0"/>
    <n v="0"/>
    <n v="1"/>
    <n v="0"/>
    <n v="443"/>
    <s v="Apr 22, 2020"/>
    <x v="5"/>
    <d v="1899-12-30T00:43:27"/>
    <d v="1899-12-30T00:43:27"/>
    <d v="1899-12-30T00:02:33"/>
    <b v="0"/>
    <d v="1899-12-30T00:00:18"/>
    <b v="0"/>
    <n v="78"/>
    <n v="260"/>
    <d v="1899-12-30T00:00:27"/>
    <d v="1899-12-30T00:52:28"/>
  </r>
  <r>
    <n v="562"/>
    <s v="https://www.rev.com/blog/transcripts/united-kingdom-coronavirus-briefing-transcript-april-22"/>
    <m/>
    <s v="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s v="Dominic Raab"/>
    <s v="Government"/>
    <x v="0"/>
    <s v="Central govt"/>
    <s v="N/A"/>
    <s v="N/A"/>
    <s v="UK"/>
    <s v="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n v="0"/>
    <n v="1"/>
    <n v="0"/>
    <n v="0"/>
    <n v="0"/>
    <n v="0"/>
    <x v="1"/>
    <n v="0"/>
    <n v="0"/>
    <n v="0"/>
    <n v="2"/>
    <n v="0"/>
    <n v="697"/>
    <s v="Apr 22, 2020"/>
    <x v="5"/>
    <d v="1899-12-30T00:43:45"/>
    <d v="1899-12-30T00:43:45"/>
    <d v="1899-12-30T00:08:43"/>
    <b v="0"/>
    <d v="1899-12-30T00:00:41"/>
    <b v="0"/>
    <n v="123"/>
    <n v="180"/>
    <d v="1899-12-30T00:00:44"/>
    <d v="1899-12-30T00:52:28"/>
  </r>
  <r>
    <n v="563"/>
    <s v="https://www.rev.com/blog/transcripts/united-kingdom-coronavirus-briefing-transcript-april-22"/>
    <m/>
    <s v="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
    <s v="Dominic Raab"/>
    <s v="Government"/>
    <x v="0"/>
    <s v="Central govt"/>
    <s v="N/A"/>
    <s v="N/A"/>
    <s v="UK"/>
    <s v="So that’s why we’re putting so much effort into not just the testing, but also the wider tracking and tracing that could be put around that. As the weeks proceed, that could have a significant impact on our ability to ease out of the current social distancing measures."/>
    <n v="0"/>
    <n v="0"/>
    <n v="0"/>
    <n v="0"/>
    <n v="0"/>
    <n v="0"/>
    <x v="1"/>
    <n v="0"/>
    <n v="0"/>
    <n v="0"/>
    <n v="1"/>
    <n v="0"/>
    <n v="291"/>
    <s v="Apr 22, 2020"/>
    <x v="5"/>
    <d v="1899-12-30T00:44:26"/>
    <d v="1899-12-30T00:43:45"/>
    <d v="1899-12-30T00:08:43"/>
    <b v="0"/>
    <d v="1899-12-30T00:00:18"/>
    <b v="0"/>
    <n v="48"/>
    <n v="160"/>
    <d v="1899-12-30T00:00:17"/>
    <d v="1899-12-30T00:52:28"/>
  </r>
  <r>
    <n v="564"/>
    <s v="https://www.rev.com/blog/transcripts/united-kingdom-coronavirus-briefing-transcript-april-22"/>
    <m/>
    <s v="Dominic Raab: (44:44);Chris, anything?"/>
    <s v="Dominic Raab"/>
    <s v="Government"/>
    <x v="0"/>
    <s v="Central govt"/>
    <s v="N/A"/>
    <s v="N/A"/>
    <s v="UK"/>
    <s v="Chris, anything?"/>
    <n v="0"/>
    <n v="0"/>
    <n v="0"/>
    <n v="0"/>
    <n v="0"/>
    <n v="0"/>
    <x v="1"/>
    <n v="0"/>
    <n v="0"/>
    <n v="0"/>
    <n v="0"/>
    <n v="0"/>
    <n v="38"/>
    <s v="Apr 22, 2020"/>
    <x v="5"/>
    <d v="1899-12-30T00:44:44"/>
    <d v="1899-12-30T00:43:45"/>
    <d v="1899-12-30T00:08:43"/>
    <b v="0"/>
    <d v="1899-12-30T00:00:00"/>
    <b v="0"/>
    <n v="2"/>
    <m/>
    <d v="1899-12-30T00:00:00"/>
    <d v="1899-12-30T00:52:28"/>
  </r>
  <r>
    <n v="565"/>
    <s v="https://www.rev.com/blog/transcripts/united-kingdom-coronavirus-briefing-transcript-april-22"/>
    <m/>
    <s v="Chris Whitty: (44:44);There’s a lot of things that you can do with testing. Obviously, patient management. Obviously, allowing people who are in lockdown and they’ve got a relative in the house and that’s the reason they’re there and they’re key workers, to see if they’re able to go to work."/>
    <s v="Chris Whitty"/>
    <s v="Department of Health and Social Care (DHSC)"/>
    <x v="0"/>
    <s v="Health"/>
    <s v="N/A"/>
    <s v="N/A"/>
    <s v="England"/>
    <s v="There’s a lot of things that you can do with testing. Obviously, patient management. Obviously, allowing people who are in lockdown and they’ve got a relative in the house and that’s the reason they’re there and they’re key workers, to see if they’re able to go to work."/>
    <n v="0"/>
    <n v="0"/>
    <n v="0"/>
    <n v="0"/>
    <n v="0"/>
    <n v="0"/>
    <x v="1"/>
    <n v="0"/>
    <n v="0"/>
    <n v="0"/>
    <n v="1"/>
    <n v="1"/>
    <n v="292"/>
    <s v="Apr 22, 2020"/>
    <x v="5"/>
    <d v="1899-12-30T00:44:44"/>
    <d v="1899-12-30T00:44:44"/>
    <d v="1899-12-30T00:05:07"/>
    <b v="0"/>
    <d v="1899-12-30T00:00:15"/>
    <b v="0"/>
    <n v="48"/>
    <n v="192"/>
    <d v="1899-12-30T00:00:17"/>
    <d v="1899-12-30T00:52:28"/>
  </r>
  <r>
    <n v="566"/>
    <s v="https://www.rev.com/blog/transcripts/united-kingdom-coronavirus-briefing-transcript-april-22"/>
    <m/>
    <s v="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s v="Chris Whitty"/>
    <s v="Department of Health and Social Care (DHSC)"/>
    <x v="0"/>
    <s v="Health"/>
    <s v="N/A"/>
    <s v="N/A"/>
    <s v="England"/>
    <s v="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n v="0"/>
    <n v="0"/>
    <n v="0"/>
    <n v="0"/>
    <n v="0"/>
    <n v="1"/>
    <x v="1"/>
    <n v="0"/>
    <n v="0"/>
    <n v="0"/>
    <n v="1"/>
    <n v="0"/>
    <n v="512"/>
    <s v="Apr 22, 2020"/>
    <x v="5"/>
    <d v="1899-12-30T00:44:59"/>
    <d v="1899-12-30T00:44:44"/>
    <d v="1899-12-30T00:05:07"/>
    <b v="0"/>
    <d v="1899-12-30T00:00:26"/>
    <b v="0"/>
    <n v="95"/>
    <n v="219"/>
    <d v="1899-12-30T00:00:34"/>
    <d v="1899-12-30T00:52:28"/>
  </r>
  <r>
    <n v="567"/>
    <s v="https://www.rev.com/blog/transcripts/united-kingdom-coronavirus-briefing-transcript-april-22"/>
    <m/>
    <s v="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s v="Chris Whitty"/>
    <s v="Department of Health and Social Care (DHSC)"/>
    <x v="0"/>
    <s v="Health"/>
    <s v="N/A"/>
    <s v="N/A"/>
    <s v="England"/>
    <s v="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n v="0"/>
    <n v="0"/>
    <n v="0"/>
    <n v="0"/>
    <n v="0"/>
    <n v="0"/>
    <x v="1"/>
    <n v="0"/>
    <n v="0"/>
    <n v="0"/>
    <n v="2"/>
    <n v="0"/>
    <n v="428"/>
    <s v="Apr 22, 2020"/>
    <x v="5"/>
    <d v="1899-12-30T00:45:25"/>
    <d v="1899-12-30T00:44:44"/>
    <d v="1899-12-30T00:05:07"/>
    <b v="0"/>
    <d v="1899-12-30T00:00:24"/>
    <b v="0"/>
    <n v="85"/>
    <n v="212"/>
    <d v="1899-12-30T00:00:30"/>
    <d v="1899-12-30T00:52:28"/>
  </r>
  <r>
    <n v="568"/>
    <s v="https://www.rev.com/blog/transcripts/united-kingdom-coronavirus-briefing-transcript-april-22"/>
    <m/>
    <s v="Dominic Raab: (45:49);That’s why we set those tests out, the five principles, out last Thursday, because all of those factors inform the proposals and any future decisions we might make."/>
    <s v="Dominic Raab"/>
    <s v="Government"/>
    <x v="0"/>
    <s v="Central govt"/>
    <s v="N/A"/>
    <s v="N/A"/>
    <s v="UK"/>
    <s v="That’s why we set those tests out, the five principles, out last Thursday, because all of those factors inform the proposals and any future decisions we might make."/>
    <n v="0"/>
    <n v="0"/>
    <n v="0"/>
    <n v="0"/>
    <n v="0"/>
    <n v="0"/>
    <x v="1"/>
    <n v="0"/>
    <n v="0"/>
    <n v="0"/>
    <n v="1"/>
    <n v="0"/>
    <n v="186"/>
    <s v="Apr 22, 2020"/>
    <x v="5"/>
    <d v="1899-12-30T00:45:49"/>
    <d v="1899-12-30T00:45:49"/>
    <d v="1899-12-30T00:06:39"/>
    <b v="0"/>
    <d v="1899-12-30T00:00:08"/>
    <b v="0"/>
    <n v="28"/>
    <n v="210"/>
    <d v="1899-12-30T00:00:10"/>
    <d v="1899-12-30T00:52:28"/>
  </r>
  <r>
    <n v="569"/>
    <s v="https://www.rev.com/blog/transcripts/united-kingdom-coronavirus-briefing-transcript-april-22"/>
    <m/>
    <s v="Dominic Raab: (45:57);David, would you like to follow up there?"/>
    <s v="Dominic Raab"/>
    <s v="Government"/>
    <x v="0"/>
    <s v="Central govt"/>
    <s v="N/A"/>
    <s v="N/A"/>
    <s v="UK"/>
    <s v="David, would you like to follow up there?"/>
    <n v="0"/>
    <n v="0"/>
    <n v="0"/>
    <n v="0"/>
    <n v="0"/>
    <n v="0"/>
    <x v="1"/>
    <n v="0"/>
    <n v="0"/>
    <n v="0"/>
    <n v="0"/>
    <n v="0"/>
    <n v="63"/>
    <s v="Apr 22, 2020"/>
    <x v="5"/>
    <d v="1899-12-30T00:45:57"/>
    <d v="1899-12-30T00:45:49"/>
    <d v="1899-12-30T00:06:39"/>
    <b v="0"/>
    <d v="1899-12-30T00:00:03"/>
    <b v="0"/>
    <n v="8"/>
    <n v="160"/>
    <d v="1899-12-30T00:00:02"/>
    <d v="1899-12-30T00:52:28"/>
  </r>
  <r>
    <n v="570"/>
    <s v="https://www.rev.com/blog/transcripts/united-kingdom-coronavirus-briefing-transcript-april-22"/>
    <m/>
    <s v="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s v="David Hughes"/>
    <s v="Press Association"/>
    <x v="2"/>
    <s v="Agency"/>
    <s v="Politics"/>
    <s v="National"/>
    <s v="UK"/>
    <s v="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n v="0"/>
    <n v="0"/>
    <n v="0"/>
    <n v="0"/>
    <n v="0"/>
    <n v="0"/>
    <x v="1"/>
    <n v="0"/>
    <n v="0"/>
    <n v="0"/>
    <n v="0"/>
    <n v="0"/>
    <n v="310"/>
    <s v="Apr 22, 2020"/>
    <x v="5"/>
    <d v="1899-12-30T00:46:00"/>
    <d v="1899-12-30T00:46:00"/>
    <d v="1899-12-30T00:00:00"/>
    <b v="0"/>
    <d v="1899-12-30T00:00:18"/>
    <b v="0"/>
    <n v="48"/>
    <n v="160"/>
    <d v="1899-12-30T00:00:17"/>
    <d v="1899-12-30T00:52:28"/>
  </r>
  <r>
    <n v="571"/>
    <s v="https://www.rev.com/blog/transcripts/united-kingdom-coronavirus-briefing-transcript-april-22"/>
    <m/>
    <s v="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s v="Dominic Raab"/>
    <s v="Government"/>
    <x v="0"/>
    <s v="Central govt"/>
    <s v="N/A"/>
    <s v="N/A"/>
    <s v="UK"/>
    <s v="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n v="0"/>
    <n v="0"/>
    <n v="0"/>
    <n v="0"/>
    <n v="0"/>
    <n v="0"/>
    <x v="1"/>
    <n v="0"/>
    <n v="0"/>
    <n v="0"/>
    <n v="0"/>
    <n v="0"/>
    <n v="641"/>
    <s v="Apr 22, 2020"/>
    <x v="5"/>
    <d v="1899-12-30T00:46:18"/>
    <d v="1899-12-30T00:46:18"/>
    <d v="1899-12-30T00:06:10"/>
    <b v="0"/>
    <d v="1899-12-30T00:00:32"/>
    <b v="0"/>
    <n v="119"/>
    <n v="223"/>
    <d v="1899-12-30T00:00:42"/>
    <d v="1899-12-30T00:52:28"/>
  </r>
  <r>
    <n v="572"/>
    <s v="https://www.rev.com/blog/transcripts/united-kingdom-coronavirus-briefing-transcript-april-22"/>
    <m/>
    <s v="Dominic Raab: (46:50);Kate Wilson, from The Bristol Post."/>
    <s v="Dominic Raab"/>
    <s v="Government"/>
    <x v="0"/>
    <s v="Central govt"/>
    <s v="N/A"/>
    <s v="N/A"/>
    <s v="UK"/>
    <s v="Kate Wilson, from The Bristol Post."/>
    <n v="0"/>
    <n v="0"/>
    <n v="0"/>
    <n v="0"/>
    <n v="0"/>
    <n v="0"/>
    <x v="1"/>
    <n v="0"/>
    <n v="0"/>
    <n v="0"/>
    <n v="0"/>
    <n v="0"/>
    <n v="57"/>
    <s v="Apr 22, 2020"/>
    <x v="5"/>
    <d v="1899-12-30T00:46:50"/>
    <d v="1899-12-30T00:46:18"/>
    <d v="1899-12-30T00:06:10"/>
    <b v="0"/>
    <d v="1899-12-30T00:00:02"/>
    <b v="0"/>
    <n v="6"/>
    <n v="180"/>
    <d v="1899-12-30T00:00:02"/>
    <d v="1899-12-30T00:52:28"/>
  </r>
  <r>
    <n v="573"/>
    <s v="https://www.rev.com/blog/transcripts/united-kingdom-coronavirus-briefing-transcript-april-22"/>
    <m/>
    <s v="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s v="Kate Wilson"/>
    <s v="Bristol Live"/>
    <x v="2"/>
    <s v="Newspaper"/>
    <s v="Politics"/>
    <s v="Regional"/>
    <s v="Bristol"/>
    <s v="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n v="0"/>
    <n v="0"/>
    <n v="0"/>
    <n v="0"/>
    <n v="0"/>
    <n v="1"/>
    <x v="1"/>
    <n v="0"/>
    <n v="0"/>
    <n v="0"/>
    <n v="0"/>
    <n v="0"/>
    <n v="511"/>
    <s v="Apr 22, 2020"/>
    <x v="5"/>
    <d v="1899-12-30T00:46:52"/>
    <d v="1899-12-30T00:46:52"/>
    <d v="1899-12-30T00:04:52"/>
    <b v="0"/>
    <d v="1899-12-30T00:00:28"/>
    <b v="0"/>
    <n v="84"/>
    <n v="180"/>
    <d v="1899-12-30T00:00:30"/>
    <d v="1899-12-30T00:52:28"/>
  </r>
  <r>
    <n v="574"/>
    <s v="https://www.rev.com/blog/transcripts/united-kingdom-coronavirus-briefing-transcript-april-22"/>
    <m/>
    <s v="Kate Wilson: (47:20);And secondly for the First Secretary, we know that two-thirds of SMEs in Bristol have stopped trading since lockdown began. If Bristol’s figures have indeed peaked at a lower level, would you consider an earlier exit from lockdown in order to restart the economy here?"/>
    <s v="Kate Wilson"/>
    <s v="Bristol Live"/>
    <x v="2"/>
    <s v="Newspaper"/>
    <s v="Politics"/>
    <s v="Regional"/>
    <s v="Bristol"/>
    <s v="And secondly for the First Secretary, we know that two-thirds of SMEs in Bristol have stopped trading since lockdown began. If Bristol’s figures have indeed peaked at a lower level, would you consider an earlier exit from lockdown in order to restart the economy here?"/>
    <n v="0"/>
    <n v="0"/>
    <n v="0"/>
    <n v="0"/>
    <n v="0"/>
    <n v="0"/>
    <x v="1"/>
    <n v="0"/>
    <n v="0"/>
    <n v="0"/>
    <n v="0"/>
    <n v="2"/>
    <n v="289"/>
    <s v="Apr 22, 2020"/>
    <x v="5"/>
    <d v="1899-12-30T00:47:20"/>
    <d v="1899-12-30T00:46:52"/>
    <d v="1899-12-30T00:04:52"/>
    <b v="0"/>
    <d v="1899-12-30T00:00:15"/>
    <b v="0"/>
    <n v="45"/>
    <n v="180"/>
    <d v="1899-12-30T00:00:16"/>
    <d v="1899-12-30T00:52:28"/>
  </r>
  <r>
    <n v="575"/>
    <s v="https://www.rev.com/blog/transcripts/united-kingdom-coronavirus-briefing-transcript-april-22"/>
    <m/>
    <s v="Dominic Raab: (47:35);Chris, do you want… Thank you very much, Kate. Do you want to go first, Chris?"/>
    <s v="Dominic Raab"/>
    <s v="Government"/>
    <x v="0"/>
    <s v="Central govt"/>
    <s v="N/A"/>
    <s v="N/A"/>
    <s v="UK"/>
    <s v="Chris, do you want… Thank you very much, Kate. Do you want to go first, Chris?"/>
    <n v="0"/>
    <n v="0"/>
    <n v="0"/>
    <n v="0"/>
    <n v="0"/>
    <n v="0"/>
    <x v="1"/>
    <n v="0"/>
    <n v="0"/>
    <n v="0"/>
    <n v="0"/>
    <n v="0"/>
    <n v="100"/>
    <s v="Apr 22, 2020"/>
    <x v="5"/>
    <d v="1899-12-30T00:47:35"/>
    <d v="1899-12-30T00:47:35"/>
    <d v="1899-12-30T00:04:53"/>
    <b v="0"/>
    <d v="1899-12-30T00:00:04"/>
    <b v="0"/>
    <n v="16"/>
    <n v="240"/>
    <d v="1899-12-30T00:00:05"/>
    <d v="1899-12-30T00:52:28"/>
  </r>
  <r>
    <n v="576"/>
    <s v="https://www.rev.com/blog/transcripts/united-kingdom-coronavirus-briefing-transcript-april-22"/>
    <m/>
    <s v="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s v="Chris Whitty"/>
    <s v="Department of Health and Social Care (DHSC)"/>
    <x v="0"/>
    <s v="Health"/>
    <s v="N/A"/>
    <s v="N/A"/>
    <s v="England"/>
    <s v="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n v="0"/>
    <n v="0"/>
    <n v="0"/>
    <n v="0"/>
    <n v="1"/>
    <n v="0"/>
    <x v="1"/>
    <n v="0"/>
    <n v="0"/>
    <n v="0"/>
    <n v="0"/>
    <n v="0"/>
    <n v="457"/>
    <s v="Apr 22, 2020"/>
    <x v="5"/>
    <d v="1899-12-30T00:47:39"/>
    <d v="1899-12-30T00:47:39"/>
    <d v="1899-12-30T00:02:12"/>
    <b v="0"/>
    <d v="1899-12-30T00:00:35"/>
    <b v="0"/>
    <n v="77"/>
    <n v="132"/>
    <d v="1899-12-30T00:00:27"/>
    <d v="1899-12-30T00:52:28"/>
  </r>
  <r>
    <n v="577"/>
    <s v="https://www.rev.com/blog/transcripts/united-kingdom-coronavirus-briefing-transcript-april-22"/>
    <m/>
    <s v="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s v="Chris Whitty"/>
    <s v="Department of Health and Social Care (DHSC)"/>
    <x v="0"/>
    <s v="Health"/>
    <s v="N/A"/>
    <s v="N/A"/>
    <s v="England"/>
    <s v="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n v="0"/>
    <n v="0"/>
    <n v="0"/>
    <n v="0"/>
    <n v="0"/>
    <n v="0"/>
    <x v="1"/>
    <n v="0"/>
    <n v="0"/>
    <n v="0"/>
    <n v="0"/>
    <n v="0"/>
    <n v="503"/>
    <s v="Apr 22, 2020"/>
    <x v="5"/>
    <d v="1899-12-30T00:48:14"/>
    <d v="1899-12-30T00:47:39"/>
    <d v="1899-12-30T00:02:12"/>
    <b v="0"/>
    <d v="1899-12-30T00:00:30"/>
    <b v="0"/>
    <n v="91"/>
    <n v="182"/>
    <d v="1899-12-30T00:00:32"/>
    <d v="1899-12-30T00:52:28"/>
  </r>
  <r>
    <n v="578"/>
    <s v="https://www.rev.com/blog/transcripts/united-kingdom-coronavirus-briefing-transcript-april-22"/>
    <m/>
    <s v="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
    <s v="Chris Whitty"/>
    <s v="Department of Health and Social Care (DHSC)"/>
    <x v="0"/>
    <s v="Health"/>
    <s v="N/A"/>
    <s v="N/A"/>
    <s v="England"/>
    <s v="But really elsewhere, there is a little bit of regional variation. But there’s much less, because basically this is an artificial peak brought about by our activity than there might have been had this been running unmitigated, which clearly was absolutely what we are trying to avoid."/>
    <n v="0"/>
    <n v="0"/>
    <n v="0"/>
    <n v="0"/>
    <n v="0"/>
    <n v="0"/>
    <x v="1"/>
    <n v="0"/>
    <n v="0"/>
    <n v="0"/>
    <n v="0"/>
    <n v="0"/>
    <n v="306"/>
    <s v="Apr 22, 2020"/>
    <x v="5"/>
    <d v="1899-12-30T00:48:44"/>
    <d v="1899-12-30T00:47:39"/>
    <d v="1899-12-30T00:02:12"/>
    <b v="0"/>
    <d v="1899-12-30T00:00:17"/>
    <b v="0"/>
    <n v="47"/>
    <n v="166"/>
    <d v="1899-12-30T00:00:16"/>
    <d v="1899-12-30T00:52:28"/>
  </r>
  <r>
    <n v="579"/>
    <s v="https://www.rev.com/blog/transcripts/united-kingdom-coronavirus-briefing-transcript-april-22"/>
    <m/>
    <s v="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s v="Chris Whitty"/>
    <s v="Department of Health and Social Care (DHSC)"/>
    <x v="0"/>
    <s v="Health"/>
    <s v="N/A"/>
    <s v="N/A"/>
    <s v="England"/>
    <s v="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n v="0"/>
    <n v="2"/>
    <n v="0"/>
    <n v="0"/>
    <n v="0"/>
    <n v="0"/>
    <x v="0"/>
    <n v="0"/>
    <n v="0"/>
    <n v="0"/>
    <n v="0"/>
    <n v="0"/>
    <n v="789"/>
    <s v="Apr 22, 2020"/>
    <x v="5"/>
    <d v="1899-12-30T00:49:01"/>
    <d v="1899-12-30T00:47:39"/>
    <d v="1899-12-30T00:02:12"/>
    <b v="0"/>
    <d v="1899-12-30T00:00:50"/>
    <b v="0"/>
    <n v="140"/>
    <n v="168"/>
    <d v="1899-12-30T00:00:50"/>
    <d v="1899-12-30T00:52:28"/>
  </r>
  <r>
    <n v="580"/>
    <s v="https://www.rev.com/blog/transcripts/united-kingdom-coronavirus-briefing-transcript-april-22"/>
    <m/>
    <s v="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s v="Chris Whitty"/>
    <s v="Department of Health and Social Care (DHSC)"/>
    <x v="0"/>
    <s v="Health"/>
    <s v="N/A"/>
    <s v="N/A"/>
    <s v="England"/>
    <s v="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n v="0"/>
    <n v="0"/>
    <n v="0"/>
    <n v="0"/>
    <n v="0"/>
    <n v="0"/>
    <x v="3"/>
    <n v="0"/>
    <n v="0"/>
    <n v="0"/>
    <n v="0"/>
    <n v="0"/>
    <n v="491"/>
    <s v="Apr 22, 2020"/>
    <x v="5"/>
    <d v="1899-12-30T00:49:51"/>
    <d v="1899-12-30T00:47:39"/>
    <d v="1899-12-30T00:02:12"/>
    <b v="0"/>
    <d v="1899-12-30T00:00:33"/>
    <b v="0"/>
    <n v="88"/>
    <n v="160"/>
    <d v="1899-12-30T00:00:31"/>
    <d v="1899-12-30T00:52:28"/>
  </r>
  <r>
    <n v="581"/>
    <s v="https://www.rev.com/blog/transcripts/united-kingdom-coronavirus-briefing-transcript-april-22"/>
    <m/>
    <s v="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s v="Dominic Raab"/>
    <s v="Government"/>
    <x v="0"/>
    <s v="Central govt"/>
    <s v="N/A"/>
    <s v="N/A"/>
    <s v="UK"/>
    <s v="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n v="0"/>
    <n v="0"/>
    <n v="0"/>
    <n v="0"/>
    <n v="0"/>
    <n v="0"/>
    <x v="1"/>
    <n v="0"/>
    <n v="0"/>
    <n v="0"/>
    <n v="0"/>
    <n v="0"/>
    <n v="347"/>
    <s v="Apr 22, 2020"/>
    <x v="5"/>
    <d v="1899-12-30T00:50:24"/>
    <d v="1899-12-30T00:50:24"/>
    <d v="1899-12-30T00:02:04"/>
    <b v="0"/>
    <d v="1899-12-30T00:00:17"/>
    <b v="0"/>
    <n v="58"/>
    <n v="205"/>
    <d v="1899-12-30T00:00:20"/>
    <d v="1899-12-30T00:52:28"/>
  </r>
  <r>
    <n v="582"/>
    <s v="https://www.rev.com/blog/transcripts/united-kingdom-coronavirus-briefing-transcript-april-22"/>
    <m/>
    <s v="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s v="Dominic Raab"/>
    <s v="Government"/>
    <x v="0"/>
    <s v="Central govt"/>
    <s v="N/A"/>
    <s v="N/A"/>
    <s v="UK"/>
    <s v="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n v="0"/>
    <n v="0"/>
    <n v="0"/>
    <n v="0"/>
    <n v="0"/>
    <n v="0"/>
    <x v="1"/>
    <n v="0"/>
    <n v="0"/>
    <n v="0"/>
    <n v="0"/>
    <n v="1"/>
    <n v="366"/>
    <s v="Apr 22, 2020"/>
    <x v="5"/>
    <d v="1899-12-30T00:50:41"/>
    <d v="1899-12-30T00:50:24"/>
    <d v="1899-12-30T00:02:04"/>
    <b v="0"/>
    <d v="1899-12-30T00:00:18"/>
    <b v="0"/>
    <n v="68"/>
    <n v="227"/>
    <d v="1899-12-30T00:00:24"/>
    <d v="1899-12-30T00:52:28"/>
  </r>
  <r>
    <n v="583"/>
    <s v="https://www.rev.com/blog/transcripts/united-kingdom-coronavirus-briefing-transcript-april-22"/>
    <m/>
    <s v="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s v="Dominic Raab"/>
    <s v="Government"/>
    <x v="0"/>
    <s v="Central govt"/>
    <s v="N/A"/>
    <s v="N/A"/>
    <s v="UK"/>
    <s v="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n v="0"/>
    <n v="0"/>
    <n v="0"/>
    <n v="0"/>
    <n v="0"/>
    <n v="0"/>
    <x v="1"/>
    <n v="0"/>
    <n v="0"/>
    <n v="0"/>
    <n v="0"/>
    <n v="0"/>
    <n v="473"/>
    <s v="Apr 22, 2020"/>
    <x v="5"/>
    <d v="1899-12-30T00:50:59"/>
    <d v="1899-12-30T00:50:24"/>
    <d v="1899-12-30T00:02:04"/>
    <b v="0"/>
    <d v="1899-12-30T00:00:28"/>
    <b v="0"/>
    <n v="75"/>
    <n v="161"/>
    <d v="1899-12-30T00:00:26"/>
    <d v="1899-12-30T00:52:28"/>
  </r>
  <r>
    <n v="584"/>
    <s v="https://www.rev.com/blog/transcripts/united-kingdom-coronavirus-briefing-transcript-april-22"/>
    <m/>
    <s v="Dominic Raab: (51:27);I take your point that they’re the heart and soul of this country, small businesses. We’ll do everything we can. But I think it will be counterproductive if not dangerous if we eased up too early. Not just for public health, but also for entrepreneurs."/>
    <s v="Dominic Raab"/>
    <s v="Government"/>
    <x v="0"/>
    <s v="Central govt"/>
    <s v="N/A"/>
    <s v="N/A"/>
    <s v="UK"/>
    <s v="I take your point that they’re the heart and soul of this country, small businesses. We’ll do everything we can. But I think it will be counterproductive if not dangerous if we eased up too early. Not just for public health, but also for entrepreneurs."/>
    <n v="0"/>
    <n v="0"/>
    <n v="0"/>
    <n v="0"/>
    <n v="0"/>
    <n v="0"/>
    <x v="1"/>
    <n v="0"/>
    <n v="0"/>
    <n v="0"/>
    <n v="0"/>
    <n v="0"/>
    <n v="274"/>
    <s v="Apr 22, 2020"/>
    <x v="5"/>
    <d v="1899-12-30T00:51:27"/>
    <d v="1899-12-30T00:50:24"/>
    <d v="1899-12-30T00:02:04"/>
    <b v="0"/>
    <d v="1899-12-30T00:00:13"/>
    <b v="0"/>
    <n v="45"/>
    <n v="208"/>
    <d v="1899-12-30T00:00:16"/>
    <d v="1899-12-30T00:52:28"/>
  </r>
  <r>
    <n v="585"/>
    <s v="https://www.rev.com/blog/transcripts/united-kingdom-coronavirus-briefing-transcript-april-22"/>
    <m/>
    <s v="Dominic Raab: (51:40);Would you like to come back on any of that, get the last word?"/>
    <s v="Dominic Raab"/>
    <s v="Government"/>
    <x v="0"/>
    <s v="Central govt"/>
    <s v="N/A"/>
    <s v="N/A"/>
    <s v="UK"/>
    <s v="Would you like to come back on any of that, get the last word?"/>
    <n v="0"/>
    <n v="0"/>
    <n v="0"/>
    <n v="0"/>
    <n v="0"/>
    <n v="0"/>
    <x v="1"/>
    <n v="0"/>
    <n v="0"/>
    <n v="0"/>
    <n v="0"/>
    <n v="0"/>
    <n v="84"/>
    <s v="Apr 22, 2020"/>
    <x v="5"/>
    <d v="1899-12-30T00:51:40"/>
    <d v="1899-12-30T00:50:24"/>
    <d v="1899-12-30T00:02:04"/>
    <b v="0"/>
    <d v="1899-12-30T00:00:04"/>
    <b v="0"/>
    <n v="14"/>
    <n v="210"/>
    <d v="1899-12-30T00:00:05"/>
    <d v="1899-12-30T00:52:28"/>
  </r>
  <r>
    <n v="586"/>
    <s v="https://www.rev.com/blog/transcripts/united-kingdom-coronavirus-briefing-transcript-april-22"/>
    <m/>
    <s v="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
    <s v="Kate Wilson"/>
    <s v="Bristol Live"/>
    <x v="2"/>
    <s v="Newspaper"/>
    <s v="Politics"/>
    <s v="Regional"/>
    <s v="Bristol"/>
    <s v="The only thing I wanted, just a little bit more detail if you could on the army as part of the Nightingale Hospital in Bristol. I know you said they had been helped helpful in setting it up. Are they also going to be helping to staff it as well once it’s up and running?"/>
    <n v="0"/>
    <n v="0"/>
    <n v="0"/>
    <n v="0"/>
    <n v="0"/>
    <n v="1"/>
    <x v="1"/>
    <n v="0"/>
    <n v="0"/>
    <n v="0"/>
    <n v="0"/>
    <n v="0"/>
    <n v="291"/>
    <s v="Apr 22, 2020"/>
    <x v="5"/>
    <d v="1899-12-30T00:51:44"/>
    <d v="1899-12-30T00:51:44"/>
    <d v="1899-12-30T00:00:00"/>
    <b v="0"/>
    <d v="1899-12-30T00:00:13"/>
    <b v="0"/>
    <n v="55"/>
    <n v="254"/>
    <d v="1899-12-30T00:00:19"/>
    <d v="1899-12-30T00:52:28"/>
  </r>
  <r>
    <n v="587"/>
    <s v="https://www.rev.com/blog/transcripts/united-kingdom-coronavirus-briefing-transcript-april-22"/>
    <m/>
    <s v="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s v="Dominic Raab"/>
    <s v="Government"/>
    <x v="0"/>
    <s v="Central govt"/>
    <s v="N/A"/>
    <s v="N/A"/>
    <s v="UK"/>
    <s v="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n v="0"/>
    <n v="0"/>
    <n v="0"/>
    <n v="0"/>
    <n v="0"/>
    <n v="2"/>
    <x v="2"/>
    <n v="1"/>
    <n v="0"/>
    <n v="0"/>
    <n v="0"/>
    <n v="0"/>
    <n v="372"/>
    <s v="Apr 22, 2020"/>
    <x v="5"/>
    <d v="1899-12-30T00:51:57"/>
    <d v="1899-12-30T00:51:57"/>
    <d v="1899-12-30T00:00:31"/>
    <b v="0"/>
    <d v="1899-12-30T00:00:21"/>
    <b v="0"/>
    <n v="63"/>
    <n v="180"/>
    <d v="1899-12-30T00:00:22"/>
    <d v="1899-12-30T00:52:28"/>
  </r>
  <r>
    <n v="588"/>
    <s v="https://www.rev.com/blog/transcripts/united-kingdom-coronavirus-briefing-transcript-april-22"/>
    <m/>
    <s v="Nick Carter: (52:18);Yes. I mean, in Bristol, we have allocated some combat medics to act as nurses and the like, and some sort of general duties personnel to help support it as well."/>
    <s v="General Sir Nick Carter"/>
    <s v="Ministry of Defence"/>
    <x v="0"/>
    <s v="Defence"/>
    <s v="N/A"/>
    <s v="N/A"/>
    <s v="UK"/>
    <s v="Yes. I mean, in Bristol, we have allocated some combat medics to act as nurses and the like, and some sort of general duties personnel to help support it as well."/>
    <n v="0"/>
    <n v="0"/>
    <n v="0"/>
    <n v="0"/>
    <n v="0"/>
    <n v="0"/>
    <x v="1"/>
    <n v="0"/>
    <n v="0"/>
    <n v="0"/>
    <n v="0"/>
    <n v="0"/>
    <n v="183"/>
    <s v="Apr 22, 2020"/>
    <x v="5"/>
    <d v="1899-12-30T00:52:18"/>
    <d v="1899-12-30T00:52:18"/>
    <d v="1899-12-30T00:00:00"/>
    <b v="0"/>
    <d v="1899-12-30T00:00:10"/>
    <b v="0"/>
    <n v="31"/>
    <n v="186"/>
    <d v="1899-12-30T00:00:11"/>
    <d v="1899-12-30T00:52:28"/>
  </r>
  <r>
    <n v="589"/>
    <s v="https://www.rev.com/blog/transcripts/united-kingdom-coronavirus-briefing-transcript-april-22"/>
    <m/>
    <s v="Dominic Raab: (52:28);Thanks very much, Kate. That’s all, I think, for this press conference. Thank you all."/>
    <s v="Dominic Raab"/>
    <s v="Government"/>
    <x v="0"/>
    <s v="Central govt"/>
    <s v="N/A"/>
    <s v="N/A"/>
    <s v="UK"/>
    <s v="Thanks very much, Kate. That’s all, I think, for this press conference. Thank you all."/>
    <n v="0"/>
    <n v="0"/>
    <n v="0"/>
    <n v="0"/>
    <n v="0"/>
    <n v="0"/>
    <x v="1"/>
    <n v="0"/>
    <n v="0"/>
    <n v="0"/>
    <n v="0"/>
    <n v="0"/>
    <n v="108"/>
    <s v="Apr 22, 2020"/>
    <x v="5"/>
    <d v="1899-12-30T00:52:28"/>
    <d v="1899-12-30T00:52:28"/>
    <d v="1899-12-30T00:00:00"/>
    <b v="0"/>
    <d v="1899-12-30T00:00:05"/>
    <b v="1"/>
    <n v="15"/>
    <m/>
    <d v="1899-12-30T00:00:05"/>
    <d v="1899-12-30T00:52:28"/>
  </r>
  <r>
    <n v="595"/>
    <s v="https://www.rev.com/blog/transcripts/united-kingdom-coronavirus-briefing-transcript-april-23"/>
    <m/>
    <s v="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s v="Matt Hancock"/>
    <s v="Government"/>
    <x v="0"/>
    <s v="Central govt"/>
    <s v="N/A"/>
    <s v="N/A"/>
    <s v="UK"/>
    <s v="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n v="0"/>
    <n v="0"/>
    <n v="0"/>
    <n v="0"/>
    <n v="0"/>
    <n v="2"/>
    <x v="1"/>
    <n v="0"/>
    <n v="0"/>
    <n v="0"/>
    <n v="1"/>
    <n v="0"/>
    <n v="383"/>
    <s v="Apr 23, 2020"/>
    <x v="6"/>
    <d v="1899-12-30T00:00:00"/>
    <d v="1899-12-30T00:00:00"/>
    <d v="1899-12-30T00:48:53"/>
    <b v="0"/>
    <d v="1899-12-30T00:00:47"/>
    <b v="0"/>
    <n v="58"/>
    <n v="74"/>
    <d v="1899-12-30T00:00:20"/>
    <d v="1899-12-30T00:48:53"/>
  </r>
  <r>
    <n v="596"/>
    <s v="https://www.rev.com/blog/transcripts/united-kingdom-coronavirus-briefing-transcript-april-23"/>
    <m/>
    <s v="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s v="Matt Hancock"/>
    <s v="Government"/>
    <x v="0"/>
    <s v="Central govt"/>
    <s v="N/A"/>
    <s v="N/A"/>
    <s v="UK"/>
    <s v="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n v="0"/>
    <n v="0"/>
    <n v="0"/>
    <n v="0"/>
    <n v="0"/>
    <n v="0"/>
    <x v="2"/>
    <n v="0"/>
    <n v="0"/>
    <n v="0"/>
    <n v="0"/>
    <n v="0"/>
    <n v="821"/>
    <s v="Apr 23, 2020"/>
    <x v="6"/>
    <d v="1899-12-30T00:00:47"/>
    <d v="1899-12-30T00:00:00"/>
    <d v="1899-12-30T00:48:53"/>
    <b v="0"/>
    <d v="1899-12-30T00:01:07"/>
    <b v="0"/>
    <n v="145"/>
    <n v="130"/>
    <d v="1899-12-30T00:00:51"/>
    <d v="1899-12-30T00:48:53"/>
  </r>
  <r>
    <n v="597"/>
    <s v="https://www.rev.com/blog/transcripts/united-kingdom-coronavirus-briefing-transcript-april-23"/>
    <m/>
    <s v="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s v="Matt Hancock"/>
    <s v="Government"/>
    <x v="0"/>
    <s v="Central govt"/>
    <s v="N/A"/>
    <s v="N/A"/>
    <s v="UK"/>
    <s v="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n v="0"/>
    <n v="0"/>
    <n v="0"/>
    <n v="0"/>
    <n v="0"/>
    <n v="0"/>
    <x v="1"/>
    <n v="0"/>
    <n v="0"/>
    <n v="0"/>
    <n v="2"/>
    <n v="0"/>
    <n v="386"/>
    <s v="Apr 23, 2020"/>
    <x v="6"/>
    <d v="1899-12-30T00:01:54"/>
    <d v="1899-12-30T00:00:00"/>
    <d v="1899-12-30T00:48:53"/>
    <b v="0"/>
    <d v="1899-12-30T00:00:28"/>
    <b v="0"/>
    <n v="69"/>
    <n v="148"/>
    <d v="1899-12-30T00:00:24"/>
    <d v="1899-12-30T00:48:53"/>
  </r>
  <r>
    <n v="598"/>
    <s v="https://www.rev.com/blog/transcripts/united-kingdom-coronavirus-briefing-transcript-april-23"/>
    <m/>
    <s v="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s v="Matt Hancock"/>
    <s v="Government"/>
    <x v="0"/>
    <s v="Central govt"/>
    <s v="N/A"/>
    <s v="N/A"/>
    <s v="UK"/>
    <s v="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n v="0"/>
    <n v="3"/>
    <n v="0"/>
    <n v="0"/>
    <n v="1"/>
    <n v="1"/>
    <x v="0"/>
    <n v="0"/>
    <n v="0"/>
    <n v="0"/>
    <n v="7"/>
    <n v="0"/>
    <n v="738"/>
    <s v="Apr 23, 2020"/>
    <x v="6"/>
    <d v="1899-12-30T00:02:22"/>
    <d v="1899-12-30T00:00:00"/>
    <d v="1899-12-30T00:48:53"/>
    <b v="0"/>
    <d v="1899-12-30T00:00:56"/>
    <b v="0"/>
    <n v="136"/>
    <n v="146"/>
    <d v="1899-12-30T00:00:48"/>
    <d v="1899-12-30T00:48:53"/>
  </r>
  <r>
    <n v="599"/>
    <s v="https://www.rev.com/blog/transcripts/united-kingdom-coronavirus-briefing-transcript-april-23"/>
    <m/>
    <s v="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s v="Matt Hancock"/>
    <s v="Government"/>
    <x v="0"/>
    <s v="Central govt"/>
    <s v="N/A"/>
    <s v="N/A"/>
    <s v="UK"/>
    <s v="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n v="0"/>
    <n v="0"/>
    <n v="0"/>
    <n v="0"/>
    <n v="0"/>
    <n v="0"/>
    <x v="1"/>
    <n v="0"/>
    <n v="0"/>
    <n v="0"/>
    <n v="6"/>
    <n v="0"/>
    <n v="647"/>
    <s v="Apr 23, 2020"/>
    <x v="6"/>
    <d v="1899-12-30T00:03:18"/>
    <d v="1899-12-30T00:00:00"/>
    <d v="1899-12-30T00:48:53"/>
    <b v="0"/>
    <d v="1899-12-30T00:00:53"/>
    <b v="0"/>
    <n v="117"/>
    <n v="132"/>
    <d v="1899-12-30T00:00:41"/>
    <d v="1899-12-30T00:48:53"/>
  </r>
  <r>
    <n v="600"/>
    <s v="https://www.rev.com/blog/transcripts/united-kingdom-coronavirus-briefing-transcript-april-23"/>
    <m/>
    <s v="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s v="Matt Hancock"/>
    <s v="Government"/>
    <x v="0"/>
    <s v="Central govt"/>
    <s v="N/A"/>
    <s v="N/A"/>
    <s v="UK"/>
    <s v="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n v="0"/>
    <n v="0"/>
    <n v="0"/>
    <n v="0"/>
    <n v="0"/>
    <n v="0"/>
    <x v="1"/>
    <n v="0"/>
    <n v="0"/>
    <n v="0"/>
    <n v="3"/>
    <n v="0"/>
    <n v="600"/>
    <s v="Apr 23, 2020"/>
    <x v="6"/>
    <d v="1899-12-30T00:04:11"/>
    <d v="1899-12-30T00:00:00"/>
    <d v="1899-12-30T00:48:53"/>
    <b v="0"/>
    <d v="1899-12-30T00:00:36"/>
    <b v="0"/>
    <n v="110"/>
    <n v="183"/>
    <d v="1899-12-30T00:00:39"/>
    <d v="1899-12-30T00:48:53"/>
  </r>
  <r>
    <n v="601"/>
    <s v="https://www.rev.com/blog/transcripts/united-kingdom-coronavirus-briefing-transcript-april-23"/>
    <m/>
    <s v="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s v="Matt Hancock"/>
    <s v="Government"/>
    <x v="0"/>
    <s v="Central govt"/>
    <s v="N/A"/>
    <s v="N/A"/>
    <s v="UK"/>
    <s v="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n v="0"/>
    <n v="0"/>
    <n v="0"/>
    <n v="0"/>
    <n v="0"/>
    <n v="0"/>
    <x v="0"/>
    <n v="0"/>
    <n v="0"/>
    <n v="0"/>
    <n v="3"/>
    <n v="0"/>
    <n v="841"/>
    <s v="Apr 23, 2020"/>
    <x v="6"/>
    <d v="1899-12-30T00:04:47"/>
    <d v="1899-12-30T00:00:00"/>
    <d v="1899-12-30T00:48:53"/>
    <b v="0"/>
    <d v="1899-12-30T00:00:56"/>
    <b v="0"/>
    <n v="145"/>
    <n v="155"/>
    <d v="1899-12-30T00:00:51"/>
    <d v="1899-12-30T00:48:53"/>
  </r>
  <r>
    <n v="602"/>
    <s v="https://www.rev.com/blog/transcripts/united-kingdom-coronavirus-briefing-transcript-april-23"/>
    <m/>
    <s v="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s v="Matt Hancock"/>
    <s v="Government"/>
    <x v="0"/>
    <s v="Central govt"/>
    <s v="N/A"/>
    <s v="N/A"/>
    <s v="UK"/>
    <s v="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n v="0"/>
    <n v="0"/>
    <n v="0"/>
    <n v="0"/>
    <n v="0"/>
    <n v="0"/>
    <x v="1"/>
    <n v="0"/>
    <n v="0"/>
    <n v="0"/>
    <n v="2"/>
    <n v="0"/>
    <n v="775"/>
    <s v="Apr 23, 2020"/>
    <x v="6"/>
    <d v="1899-12-30T00:05:43"/>
    <d v="1899-12-30T00:00:00"/>
    <d v="1899-12-30T00:48:53"/>
    <b v="0"/>
    <d v="1899-12-30T00:00:49"/>
    <b v="0"/>
    <n v="126"/>
    <n v="154"/>
    <d v="1899-12-30T00:00:45"/>
    <d v="1899-12-30T00:48:53"/>
  </r>
  <r>
    <n v="603"/>
    <s v="https://www.rev.com/blog/transcripts/united-kingdom-coronavirus-briefing-transcript-april-23"/>
    <m/>
    <s v="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s v="Matt Hancock"/>
    <s v="Government"/>
    <x v="0"/>
    <s v="Central govt"/>
    <s v="N/A"/>
    <s v="N/A"/>
    <s v="UK"/>
    <s v="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n v="0"/>
    <n v="0"/>
    <n v="0"/>
    <n v="0"/>
    <n v="0"/>
    <n v="0"/>
    <x v="1"/>
    <n v="0"/>
    <n v="0"/>
    <n v="0"/>
    <n v="1"/>
    <n v="0"/>
    <n v="731"/>
    <s v="Apr 23, 2020"/>
    <x v="6"/>
    <d v="1899-12-30T00:06:32"/>
    <d v="1899-12-30T00:00:00"/>
    <d v="1899-12-30T00:48:53"/>
    <b v="0"/>
    <d v="1899-12-30T00:00:48"/>
    <b v="0"/>
    <n v="122"/>
    <n v="153"/>
    <d v="1899-12-30T00:00:43"/>
    <d v="1899-12-30T00:48:53"/>
  </r>
  <r>
    <n v="604"/>
    <s v="https://www.rev.com/blog/transcripts/united-kingdom-coronavirus-briefing-transcript-april-23"/>
    <m/>
    <s v="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s v="Matt Hancock"/>
    <s v="Government"/>
    <x v="0"/>
    <s v="Central govt"/>
    <s v="N/A"/>
    <s v="N/A"/>
    <s v="UK"/>
    <s v="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n v="0"/>
    <n v="0"/>
    <n v="0"/>
    <n v="1"/>
    <n v="0"/>
    <n v="0"/>
    <x v="2"/>
    <n v="0"/>
    <n v="0"/>
    <n v="0"/>
    <n v="3"/>
    <n v="0"/>
    <n v="904"/>
    <s v="Apr 23, 2020"/>
    <x v="6"/>
    <d v="1899-12-30T00:07:20"/>
    <d v="1899-12-30T00:00:00"/>
    <d v="1899-12-30T00:48:53"/>
    <b v="0"/>
    <d v="1899-12-30T00:00:57"/>
    <b v="0"/>
    <n v="165"/>
    <n v="174"/>
    <d v="1899-12-30T00:00:59"/>
    <d v="1899-12-30T00:48:53"/>
  </r>
  <r>
    <n v="605"/>
    <s v="https://www.rev.com/blog/transcripts/united-kingdom-coronavirus-briefing-transcript-april-23"/>
    <m/>
    <s v="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s v="Matt Hancock"/>
    <s v="Government"/>
    <x v="0"/>
    <s v="Central govt"/>
    <s v="N/A"/>
    <s v="N/A"/>
    <s v="UK"/>
    <s v="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n v="0"/>
    <n v="0"/>
    <n v="0"/>
    <n v="0"/>
    <n v="0"/>
    <n v="0"/>
    <x v="1"/>
    <n v="0"/>
    <n v="0"/>
    <n v="0"/>
    <n v="0"/>
    <n v="0"/>
    <n v="419"/>
    <s v="Apr 23, 2020"/>
    <x v="6"/>
    <d v="1899-12-30T00:08:17"/>
    <d v="1899-12-30T00:00:00"/>
    <d v="1899-12-30T00:48:53"/>
    <b v="0"/>
    <d v="1899-12-30T00:00:30"/>
    <b v="0"/>
    <n v="68"/>
    <n v="136"/>
    <d v="1899-12-30T00:00:24"/>
    <d v="1899-12-30T00:48:53"/>
  </r>
  <r>
    <n v="606"/>
    <s v="https://www.rev.com/blog/transcripts/united-kingdom-coronavirus-briefing-transcript-april-23"/>
    <m/>
    <s v="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s v="Matt Hancock"/>
    <s v="Government"/>
    <x v="0"/>
    <s v="Central govt"/>
    <s v="N/A"/>
    <s v="N/A"/>
    <s v="UK"/>
    <s v="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n v="0"/>
    <n v="0"/>
    <n v="0"/>
    <n v="0"/>
    <n v="0"/>
    <n v="0"/>
    <x v="0"/>
    <n v="0"/>
    <n v="0"/>
    <n v="0"/>
    <n v="1"/>
    <n v="0"/>
    <n v="716"/>
    <s v="Apr 23, 2020"/>
    <x v="6"/>
    <d v="1899-12-30T00:08:47"/>
    <d v="1899-12-30T00:00:00"/>
    <d v="1899-12-30T00:48:53"/>
    <b v="0"/>
    <d v="1899-12-30T00:00:51"/>
    <b v="0"/>
    <n v="134"/>
    <n v="158"/>
    <d v="1899-12-30T00:00:48"/>
    <d v="1899-12-30T00:48:53"/>
  </r>
  <r>
    <n v="607"/>
    <s v="https://www.rev.com/blog/transcripts/united-kingdom-coronavirus-briefing-transcript-april-23"/>
    <m/>
    <s v="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s v="Matt Hancock"/>
    <s v="Government"/>
    <x v="0"/>
    <s v="Central govt"/>
    <s v="N/A"/>
    <s v="N/A"/>
    <s v="UK"/>
    <s v="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n v="0"/>
    <n v="0"/>
    <n v="0"/>
    <n v="0"/>
    <n v="0"/>
    <n v="0"/>
    <x v="0"/>
    <n v="0"/>
    <n v="0"/>
    <n v="0"/>
    <n v="0"/>
    <n v="0"/>
    <n v="474"/>
    <s v="Apr 23, 2020"/>
    <x v="6"/>
    <d v="1899-12-30T00:09:38"/>
    <d v="1899-12-30T00:00:00"/>
    <d v="1899-12-30T00:48:53"/>
    <b v="0"/>
    <d v="1899-12-30T00:00:37"/>
    <b v="0"/>
    <n v="84"/>
    <n v="136"/>
    <d v="1899-12-30T00:00:30"/>
    <d v="1899-12-30T00:48:53"/>
  </r>
  <r>
    <n v="608"/>
    <s v="https://www.rev.com/blog/transcripts/united-kingdom-coronavirus-briefing-transcript-april-23"/>
    <m/>
    <s v="Matt Hancock: (10:15);I’m now going to ask Sir Patrick to set out the latest data on the charts."/>
    <s v="Matt Hancock"/>
    <s v="Government"/>
    <x v="0"/>
    <s v="Central govt"/>
    <s v="N/A"/>
    <s v="N/A"/>
    <s v="UK"/>
    <s v="I’m now going to ask Sir Patrick to set out the latest data on the charts."/>
    <n v="0"/>
    <n v="0"/>
    <n v="0"/>
    <n v="0"/>
    <n v="0"/>
    <n v="0"/>
    <x v="1"/>
    <n v="0"/>
    <n v="0"/>
    <n v="0"/>
    <n v="1"/>
    <n v="0"/>
    <n v="96"/>
    <s v="Apr 23, 2020"/>
    <x v="6"/>
    <d v="1899-12-30T00:10:15"/>
    <d v="1899-12-30T00:00:00"/>
    <d v="1899-12-30T00:48:53"/>
    <b v="0"/>
    <d v="1899-12-30T00:00:05"/>
    <b v="0"/>
    <n v="16"/>
    <n v="192"/>
    <d v="1899-12-30T00:00:05"/>
    <d v="1899-12-30T00:48:53"/>
  </r>
  <r>
    <n v="609"/>
    <s v="https://www.rev.com/blog/transcripts/united-kingdom-coronavirus-briefing-transcript-april-23"/>
    <m/>
    <s v="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s v="Patrick Vallance"/>
    <s v="Government"/>
    <x v="0"/>
    <s v="Central govt"/>
    <s v="N/A"/>
    <s v="N/A"/>
    <s v="UK"/>
    <s v="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n v="0"/>
    <n v="0"/>
    <n v="0"/>
    <n v="0"/>
    <n v="0"/>
    <n v="0"/>
    <x v="1"/>
    <n v="0"/>
    <n v="0"/>
    <n v="0"/>
    <n v="0"/>
    <n v="0"/>
    <n v="551"/>
    <s v="Apr 23, 2020"/>
    <x v="6"/>
    <d v="1899-12-30T00:10:20"/>
    <d v="1899-12-30T00:10:20"/>
    <d v="1899-12-30T00:37:50"/>
    <b v="0"/>
    <d v="1899-12-30T00:00:38"/>
    <b v="0"/>
    <n v="94"/>
    <n v="148"/>
    <d v="1899-12-30T00:00:33"/>
    <d v="1899-12-30T00:48:53"/>
  </r>
  <r>
    <n v="610"/>
    <s v="https://www.rev.com/blog/transcripts/united-kingdom-coronavirus-briefing-transcript-april-23"/>
    <m/>
    <s v="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s v="Patrick Vallance"/>
    <s v="Government"/>
    <x v="0"/>
    <s v="Central govt"/>
    <s v="N/A"/>
    <s v="N/A"/>
    <s v="UK"/>
    <s v="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n v="0"/>
    <n v="0"/>
    <n v="0"/>
    <n v="0"/>
    <n v="0"/>
    <n v="0"/>
    <x v="1"/>
    <n v="0"/>
    <n v="0"/>
    <n v="0"/>
    <n v="0"/>
    <n v="0"/>
    <n v="444"/>
    <s v="Apr 23, 2020"/>
    <x v="6"/>
    <d v="1899-12-30T00:10:58"/>
    <d v="1899-12-30T00:10:20"/>
    <d v="1899-12-30T00:37:50"/>
    <b v="0"/>
    <d v="1899-12-30T00:00:26"/>
    <b v="0"/>
    <n v="73"/>
    <n v="168"/>
    <d v="1899-12-30T00:00:26"/>
    <d v="1899-12-30T00:48:53"/>
  </r>
  <r>
    <n v="611"/>
    <s v="https://www.rev.com/blog/transcripts/united-kingdom-coronavirus-briefing-transcript-april-23"/>
    <m/>
    <s v="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s v="Patrick Vallance"/>
    <s v="Government"/>
    <x v="0"/>
    <s v="Central govt"/>
    <s v="N/A"/>
    <s v="N/A"/>
    <s v="UK"/>
    <s v="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n v="0"/>
    <n v="0"/>
    <n v="0"/>
    <n v="0"/>
    <n v="0"/>
    <n v="0"/>
    <x v="1"/>
    <n v="0"/>
    <n v="0"/>
    <n v="0"/>
    <n v="5"/>
    <n v="0"/>
    <n v="580"/>
    <s v="Apr 23, 2020"/>
    <x v="6"/>
    <d v="1899-12-30T00:11:24"/>
    <d v="1899-12-30T00:10:20"/>
    <d v="1899-12-30T00:37:50"/>
    <b v="0"/>
    <d v="1899-12-30T00:00:33"/>
    <b v="0"/>
    <n v="103"/>
    <n v="187"/>
    <d v="1899-12-30T00:00:36"/>
    <d v="1899-12-30T00:48:53"/>
  </r>
  <r>
    <n v="612"/>
    <s v="https://www.rev.com/blog/transcripts/united-kingdom-coronavirus-briefing-transcript-april-23"/>
    <m/>
    <s v="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s v="Patrick Vallance"/>
    <s v="Government"/>
    <x v="0"/>
    <s v="Central govt"/>
    <s v="N/A"/>
    <s v="N/A"/>
    <s v="UK"/>
    <s v="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n v="0"/>
    <n v="0"/>
    <n v="0"/>
    <n v="0"/>
    <n v="0"/>
    <n v="2"/>
    <x v="1"/>
    <n v="0"/>
    <n v="0"/>
    <n v="0"/>
    <n v="1"/>
    <n v="0"/>
    <n v="642"/>
    <s v="Apr 23, 2020"/>
    <x v="6"/>
    <d v="1899-12-30T00:11:57"/>
    <d v="1899-12-30T00:10:20"/>
    <d v="1899-12-30T00:37:50"/>
    <b v="0"/>
    <d v="1899-12-30T00:00:42"/>
    <b v="0"/>
    <n v="117"/>
    <n v="167"/>
    <d v="1899-12-30T00:00:41"/>
    <d v="1899-12-30T00:48:53"/>
  </r>
  <r>
    <n v="613"/>
    <s v="https://www.rev.com/blog/transcripts/united-kingdom-coronavirus-briefing-transcript-april-23"/>
    <m/>
    <s v="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s v="Patrick Vallance"/>
    <s v="Government"/>
    <x v="0"/>
    <s v="Central govt"/>
    <s v="N/A"/>
    <s v="N/A"/>
    <s v="UK"/>
    <s v="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n v="0"/>
    <n v="0"/>
    <n v="0"/>
    <n v="0"/>
    <n v="0"/>
    <n v="0"/>
    <x v="1"/>
    <n v="0"/>
    <n v="0"/>
    <n v="0"/>
    <n v="0"/>
    <n v="0"/>
    <n v="361"/>
    <s v="Apr 23, 2020"/>
    <x v="6"/>
    <d v="1899-12-30T00:12:39"/>
    <d v="1899-12-30T00:10:20"/>
    <d v="1899-12-30T00:37:50"/>
    <b v="0"/>
    <d v="1899-12-30T00:00:24"/>
    <b v="0"/>
    <n v="60"/>
    <n v="150"/>
    <d v="1899-12-30T00:00:21"/>
    <d v="1899-12-30T00:48:53"/>
  </r>
  <r>
    <n v="614"/>
    <s v="https://www.rev.com/blog/transcripts/united-kingdom-coronavirus-briefing-transcript-april-23"/>
    <m/>
    <s v="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s v="Patrick Vallance"/>
    <s v="Government"/>
    <x v="0"/>
    <s v="Central govt"/>
    <s v="N/A"/>
    <s v="N/A"/>
    <s v="UK"/>
    <s v="…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n v="0"/>
    <n v="0"/>
    <n v="0"/>
    <n v="0"/>
    <n v="0"/>
    <n v="1"/>
    <x v="1"/>
    <n v="0"/>
    <n v="0"/>
    <n v="0"/>
    <n v="0"/>
    <n v="0"/>
    <n v="679"/>
    <s v="Apr 23, 2020"/>
    <x v="6"/>
    <d v="1899-12-30T00:13:03"/>
    <d v="1899-12-30T00:10:20"/>
    <d v="1899-12-30T00:37:50"/>
    <b v="0"/>
    <d v="1899-12-30T00:00:47"/>
    <b v="0"/>
    <n v="117"/>
    <n v="149"/>
    <d v="1899-12-30T00:00:41"/>
    <d v="1899-12-30T00:48:53"/>
  </r>
  <r>
    <n v="615"/>
    <s v="https://www.rev.com/blog/transcripts/united-kingdom-coronavirus-briefing-transcript-april-23"/>
    <m/>
    <s v="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s v="Patrick Vallance"/>
    <s v="Government"/>
    <x v="0"/>
    <s v="Central govt"/>
    <s v="N/A"/>
    <s v="N/A"/>
    <s v="UK"/>
    <s v="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n v="0"/>
    <n v="0"/>
    <n v="0"/>
    <n v="0"/>
    <n v="0"/>
    <n v="1"/>
    <x v="1"/>
    <n v="0"/>
    <n v="0"/>
    <n v="0"/>
    <n v="0"/>
    <n v="0"/>
    <n v="819"/>
    <s v="Apr 23, 2020"/>
    <x v="6"/>
    <d v="1899-12-30T00:13:50"/>
    <d v="1899-12-30T00:10:20"/>
    <d v="1899-12-30T00:37:50"/>
    <b v="0"/>
    <d v="1899-12-30T00:00:52"/>
    <b v="0"/>
    <n v="140"/>
    <n v="162"/>
    <d v="1899-12-30T00:00:50"/>
    <d v="1899-12-30T00:48:53"/>
  </r>
  <r>
    <n v="616"/>
    <s v="https://www.rev.com/blog/transcripts/united-kingdom-coronavirus-briefing-transcript-april-23"/>
    <m/>
    <s v="Matt Hancock: (14:42);Thanks very much. John, if you’d update us on where we are on on the testing program in a bit more detail."/>
    <s v="Matt Hancock"/>
    <s v="Government"/>
    <x v="0"/>
    <s v="Central govt"/>
    <s v="N/A"/>
    <s v="N/A"/>
    <s v="UK"/>
    <s v="Thanks very much. John, if you’d update us on where we are on on the testing program in a bit more detail."/>
    <n v="0"/>
    <n v="0"/>
    <n v="0"/>
    <n v="0"/>
    <n v="0"/>
    <n v="0"/>
    <x v="1"/>
    <n v="0"/>
    <n v="0"/>
    <n v="0"/>
    <n v="1"/>
    <n v="0"/>
    <n v="128"/>
    <s v="Apr 23, 2020"/>
    <x v="6"/>
    <d v="1899-12-30T00:14:42"/>
    <d v="1899-12-30T00:14:42"/>
    <d v="1899-12-30T00:34:11"/>
    <b v="0"/>
    <d v="1899-12-30T00:00:06"/>
    <b v="0"/>
    <n v="22"/>
    <n v="220"/>
    <d v="1899-12-30T00:00:07"/>
    <d v="1899-12-30T00:48:53"/>
  </r>
  <r>
    <n v="617"/>
    <s v="https://www.rev.com/blog/transcripts/united-kingdom-coronavirus-briefing-transcript-april-23"/>
    <m/>
    <s v="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s v="John Newton"/>
    <s v="Public Health England"/>
    <x v="0"/>
    <s v="Health"/>
    <s v="N/A"/>
    <s v="N/A"/>
    <s v="England"/>
    <s v="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n v="0"/>
    <n v="0"/>
    <n v="0"/>
    <n v="0"/>
    <n v="0"/>
    <n v="1"/>
    <x v="0"/>
    <n v="0"/>
    <n v="1"/>
    <n v="0"/>
    <n v="9"/>
    <n v="0"/>
    <n v="1013"/>
    <s v="Apr 23, 2020"/>
    <x v="6"/>
    <d v="1899-12-30T00:14:48"/>
    <d v="1899-12-30T00:14:48"/>
    <d v="1899-12-30T00:27:20"/>
    <b v="0"/>
    <d v="1899-12-30T00:00:58"/>
    <b v="0"/>
    <n v="184"/>
    <n v="190"/>
    <d v="1899-12-30T00:01:05"/>
    <d v="1899-12-30T00:48:53"/>
  </r>
  <r>
    <n v="618"/>
    <s v="https://www.rev.com/blog/transcripts/united-kingdom-coronavirus-briefing-transcript-april-23"/>
    <m/>
    <s v="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s v="John Newton"/>
    <s v="Public Health England"/>
    <x v="0"/>
    <s v="Health"/>
    <s v="N/A"/>
    <s v="N/A"/>
    <s v="England"/>
    <s v="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n v="0"/>
    <n v="0"/>
    <n v="0"/>
    <n v="0"/>
    <n v="1"/>
    <n v="1"/>
    <x v="1"/>
    <n v="0"/>
    <n v="0"/>
    <n v="0"/>
    <n v="4"/>
    <n v="0"/>
    <n v="933"/>
    <s v="Apr 23, 2020"/>
    <x v="6"/>
    <d v="1899-12-30T00:15:46"/>
    <d v="1899-12-30T00:14:48"/>
    <d v="1899-12-30T00:27:20"/>
    <b v="0"/>
    <d v="1899-12-30T00:00:58"/>
    <b v="0"/>
    <n v="157"/>
    <n v="162"/>
    <d v="1899-12-30T00:00:56"/>
    <d v="1899-12-30T00:48:53"/>
  </r>
  <r>
    <n v="619"/>
    <s v="https://www.rev.com/blog/transcripts/united-kingdom-coronavirus-briefing-transcript-april-23"/>
    <m/>
    <s v="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s v="John Newton"/>
    <s v="Public Health England"/>
    <x v="0"/>
    <s v="Health"/>
    <s v="N/A"/>
    <s v="N/A"/>
    <s v="England"/>
    <s v="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n v="0"/>
    <n v="1"/>
    <n v="0"/>
    <n v="0"/>
    <n v="0"/>
    <n v="0"/>
    <x v="1"/>
    <n v="0"/>
    <n v="0"/>
    <n v="1"/>
    <n v="6"/>
    <n v="0"/>
    <n v="677"/>
    <s v="Apr 23, 2020"/>
    <x v="6"/>
    <d v="1899-12-30T00:16:44"/>
    <d v="1899-12-30T00:14:48"/>
    <d v="1899-12-30T00:27:20"/>
    <b v="0"/>
    <d v="1899-12-30T00:00:49"/>
    <b v="0"/>
    <n v="120"/>
    <n v="147"/>
    <d v="1899-12-30T00:00:43"/>
    <d v="1899-12-30T00:48:53"/>
  </r>
  <r>
    <n v="620"/>
    <s v="https://www.rev.com/blog/transcripts/united-kingdom-coronavirus-briefing-transcript-april-23"/>
    <m/>
    <s v="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s v="John Newton"/>
    <s v="Public Health England"/>
    <x v="0"/>
    <s v="Health"/>
    <s v="N/A"/>
    <s v="N/A"/>
    <s v="England"/>
    <s v="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n v="0"/>
    <n v="2"/>
    <n v="0"/>
    <n v="0"/>
    <n v="0"/>
    <n v="0"/>
    <x v="2"/>
    <n v="1"/>
    <n v="0"/>
    <n v="0"/>
    <n v="6"/>
    <n v="0"/>
    <n v="1031"/>
    <s v="Apr 23, 2020"/>
    <x v="6"/>
    <d v="1899-12-30T00:17:33"/>
    <d v="1899-12-30T00:14:48"/>
    <d v="1899-12-30T00:27:20"/>
    <b v="0"/>
    <d v="1899-12-30T00:01:06"/>
    <b v="0"/>
    <n v="183"/>
    <n v="166"/>
    <d v="1899-12-30T00:01:05"/>
    <d v="1899-12-30T00:48:53"/>
  </r>
  <r>
    <n v="621"/>
    <s v="https://www.rev.com/blog/transcripts/united-kingdom-coronavirus-briefing-transcript-april-23"/>
    <m/>
    <s v="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s v="John Newton"/>
    <s v="Public Health England"/>
    <x v="0"/>
    <s v="Health"/>
    <s v="N/A"/>
    <s v="N/A"/>
    <s v="England"/>
    <s v="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n v="0"/>
    <n v="1"/>
    <n v="0"/>
    <n v="1"/>
    <n v="0"/>
    <n v="0"/>
    <x v="1"/>
    <n v="0"/>
    <n v="0"/>
    <n v="0"/>
    <n v="2"/>
    <n v="0"/>
    <n v="801"/>
    <s v="Apr 23, 2020"/>
    <x v="6"/>
    <d v="1899-12-30T00:18:39"/>
    <d v="1899-12-30T00:14:48"/>
    <d v="1899-12-30T00:27:20"/>
    <b v="0"/>
    <d v="1899-12-30T00:00:49"/>
    <b v="0"/>
    <n v="138"/>
    <n v="169"/>
    <d v="1899-12-30T00:00:49"/>
    <d v="1899-12-30T00:48:53"/>
  </r>
  <r>
    <n v="622"/>
    <s v="https://www.rev.com/blog/transcripts/united-kingdom-coronavirus-briefing-transcript-april-23"/>
    <m/>
    <s v="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s v="John Newton"/>
    <s v="Public Health England"/>
    <x v="0"/>
    <s v="Health"/>
    <s v="N/A"/>
    <s v="N/A"/>
    <s v="England"/>
    <s v="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n v="0"/>
    <n v="0"/>
    <n v="0"/>
    <n v="0"/>
    <n v="1"/>
    <n v="0"/>
    <x v="1"/>
    <n v="0"/>
    <n v="0"/>
    <n v="0"/>
    <n v="4"/>
    <n v="0"/>
    <n v="841"/>
    <s v="Apr 23, 2020"/>
    <x v="6"/>
    <d v="1899-12-30T00:19:28"/>
    <d v="1899-12-30T00:14:48"/>
    <d v="1899-12-30T00:27:20"/>
    <b v="0"/>
    <d v="1899-12-30T00:00:55"/>
    <b v="0"/>
    <n v="151"/>
    <n v="165"/>
    <d v="1899-12-30T00:00:54"/>
    <d v="1899-12-30T00:48:53"/>
  </r>
  <r>
    <n v="623"/>
    <s v="https://www.rev.com/blog/transcripts/united-kingdom-coronavirus-briefing-transcript-april-23"/>
    <m/>
    <s v="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s v="John Newton"/>
    <s v="Public Health England"/>
    <x v="0"/>
    <s v="Health"/>
    <s v="N/A"/>
    <s v="N/A"/>
    <s v="England"/>
    <s v="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n v="0"/>
    <n v="0"/>
    <n v="0"/>
    <n v="0"/>
    <n v="0"/>
    <n v="0"/>
    <x v="0"/>
    <n v="0"/>
    <n v="0"/>
    <n v="1"/>
    <n v="6"/>
    <n v="0"/>
    <n v="892"/>
    <s v="Apr 23, 2020"/>
    <x v="6"/>
    <d v="1899-12-30T00:20:23"/>
    <d v="1899-12-30T00:14:48"/>
    <d v="1899-12-30T00:27:20"/>
    <b v="0"/>
    <d v="1899-12-30T00:00:56"/>
    <b v="0"/>
    <n v="157"/>
    <n v="168"/>
    <d v="1899-12-30T00:00:56"/>
    <d v="1899-12-30T00:48:53"/>
  </r>
  <r>
    <n v="624"/>
    <s v="https://www.rev.com/blog/transcripts/united-kingdom-coronavirus-briefing-transcript-april-23"/>
    <m/>
    <s v="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s v="John Newton"/>
    <s v="Public Health England"/>
    <x v="0"/>
    <s v="Health"/>
    <s v="N/A"/>
    <s v="N/A"/>
    <s v="England"/>
    <s v="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n v="0"/>
    <n v="1"/>
    <n v="0"/>
    <n v="0"/>
    <n v="1"/>
    <n v="1"/>
    <x v="1"/>
    <n v="0"/>
    <n v="0"/>
    <n v="0"/>
    <n v="9"/>
    <n v="0"/>
    <n v="943"/>
    <s v="Apr 23, 2020"/>
    <x v="6"/>
    <d v="1899-12-30T00:21:19"/>
    <d v="1899-12-30T00:14:48"/>
    <d v="1899-12-30T00:27:20"/>
    <b v="0"/>
    <d v="1899-12-30T00:00:58"/>
    <b v="0"/>
    <n v="160"/>
    <n v="166"/>
    <d v="1899-12-30T00:00:57"/>
    <d v="1899-12-30T00:48:53"/>
  </r>
  <r>
    <n v="625"/>
    <s v="https://www.rev.com/blog/transcripts/united-kingdom-coronavirus-briefing-transcript-april-23"/>
    <m/>
    <s v="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s v="John Newton"/>
    <s v="Public Health England"/>
    <x v="0"/>
    <s v="Health"/>
    <s v="N/A"/>
    <s v="N/A"/>
    <s v="England"/>
    <s v="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n v="0"/>
    <n v="3"/>
    <n v="0"/>
    <n v="0"/>
    <n v="0"/>
    <n v="0"/>
    <x v="1"/>
    <n v="0"/>
    <n v="0"/>
    <n v="0"/>
    <n v="7"/>
    <n v="0"/>
    <n v="868"/>
    <s v="Apr 23, 2020"/>
    <x v="6"/>
    <d v="1899-12-30T00:22:17"/>
    <d v="1899-12-30T00:14:48"/>
    <d v="1899-12-30T00:27:20"/>
    <b v="0"/>
    <d v="1899-12-30T00:00:51"/>
    <b v="0"/>
    <n v="151"/>
    <n v="178"/>
    <d v="1899-12-30T00:00:54"/>
    <d v="1899-12-30T00:48:53"/>
  </r>
  <r>
    <n v="626"/>
    <s v="https://www.rev.com/blog/transcripts/united-kingdom-coronavirus-briefing-transcript-april-23"/>
    <m/>
    <s v="Matt Hancock: (23:08);Thanks very much John, and now we’ll open up to questions. The first question, Laura Coonsburg of the BBC."/>
    <s v="Matt Hancock"/>
    <s v="Government"/>
    <x v="0"/>
    <s v="Central govt"/>
    <s v="N/A"/>
    <s v="N/A"/>
    <s v="UK"/>
    <s v="Thanks very much John, and now we’ll open up to questions. The first question, Laura Coonsburg of the BBC."/>
    <n v="0"/>
    <n v="0"/>
    <n v="0"/>
    <n v="0"/>
    <n v="0"/>
    <n v="0"/>
    <x v="1"/>
    <n v="0"/>
    <n v="0"/>
    <n v="0"/>
    <n v="0"/>
    <n v="0"/>
    <n v="128"/>
    <s v="Apr 23, 2020"/>
    <x v="6"/>
    <d v="1899-12-30T00:23:08"/>
    <d v="1899-12-30T00:23:08"/>
    <d v="1899-12-30T00:25:45"/>
    <b v="0"/>
    <d v="1899-12-30T00:00:08"/>
    <b v="0"/>
    <n v="19"/>
    <n v="142"/>
    <d v="1899-12-30T00:00:06"/>
    <d v="1899-12-30T00:48:53"/>
  </r>
  <r>
    <n v="627"/>
    <s v="https://www.rev.com/blog/transcripts/united-kingdom-coronavirus-briefing-transcript-april-23"/>
    <m/>
    <s v="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s v="Laura Kuenssberg"/>
    <s v="BBC News"/>
    <x v="2"/>
    <s v="TV"/>
    <s v="Politics"/>
    <s v="National"/>
    <s v="UK"/>
    <s v="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n v="0"/>
    <n v="0"/>
    <n v="0"/>
    <n v="0"/>
    <n v="0"/>
    <n v="0"/>
    <x v="1"/>
    <n v="0"/>
    <n v="0"/>
    <n v="0"/>
    <n v="1"/>
    <n v="1"/>
    <n v="548"/>
    <s v="Apr 23, 2020"/>
    <x v="6"/>
    <d v="1899-12-30T00:23:16"/>
    <d v="1899-12-30T00:23:16"/>
    <d v="1899-12-30T00:00:00"/>
    <b v="0"/>
    <d v="1899-12-30T00:00:30"/>
    <b v="0"/>
    <n v="99"/>
    <n v="198"/>
    <d v="1899-12-30T00:00:35"/>
    <d v="1899-12-30T00:48:53"/>
  </r>
  <r>
    <n v="628"/>
    <s v="https://www.rev.com/blog/transcripts/united-kingdom-coronavirus-briefing-transcript-april-23"/>
    <m/>
    <s v="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s v="Matt Hancock"/>
    <s v="Government"/>
    <x v="0"/>
    <s v="Central govt"/>
    <s v="N/A"/>
    <s v="N/A"/>
    <s v="UK"/>
    <s v="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n v="0"/>
    <n v="0"/>
    <n v="0"/>
    <n v="0"/>
    <n v="0"/>
    <n v="0"/>
    <x v="0"/>
    <n v="0"/>
    <n v="0"/>
    <n v="0"/>
    <n v="4"/>
    <n v="0"/>
    <n v="1030"/>
    <s v="Apr 23, 2020"/>
    <x v="6"/>
    <d v="1899-12-30T00:23:46"/>
    <d v="1899-12-30T00:23:46"/>
    <d v="1899-12-30T00:25:07"/>
    <b v="0"/>
    <d v="1899-12-30T00:01:13"/>
    <b v="0"/>
    <n v="180"/>
    <n v="148"/>
    <d v="1899-12-30T00:01:04"/>
    <d v="1899-12-30T00:48:53"/>
  </r>
  <r>
    <n v="629"/>
    <s v="https://www.rev.com/blog/transcripts/united-kingdom-coronavirus-briefing-transcript-april-23"/>
    <m/>
    <s v="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s v="Patrick Vallance"/>
    <s v="Government"/>
    <x v="0"/>
    <s v="Central govt"/>
    <s v="N/A"/>
    <s v="N/A"/>
    <s v="UK"/>
    <s v="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n v="0"/>
    <n v="0"/>
    <n v="0"/>
    <n v="0"/>
    <n v="0"/>
    <n v="0"/>
    <x v="1"/>
    <n v="0"/>
    <n v="0"/>
    <n v="0"/>
    <n v="0"/>
    <n v="0"/>
    <n v="511"/>
    <s v="Apr 23, 2020"/>
    <x v="6"/>
    <d v="1899-12-30T00:24:59"/>
    <d v="1899-12-30T00:24:59"/>
    <d v="1899-12-30T00:23:11"/>
    <b v="0"/>
    <d v="1899-12-30T00:00:27"/>
    <b v="0"/>
    <n v="88"/>
    <n v="196"/>
    <d v="1899-12-30T00:00:31"/>
    <d v="1899-12-30T00:48:53"/>
  </r>
  <r>
    <n v="630"/>
    <s v="https://www.rev.com/blog/transcripts/united-kingdom-coronavirus-briefing-transcript-april-23"/>
    <m/>
    <s v="Matt Hancock: (25:26);Thanks very much. Robert Peston, ITV."/>
    <s v="Matt Hancock"/>
    <s v="Government"/>
    <x v="0"/>
    <s v="Central govt"/>
    <s v="N/A"/>
    <s v="N/A"/>
    <s v="UK"/>
    <s v="Thanks very much. Robert Peston, ITV."/>
    <n v="0"/>
    <n v="0"/>
    <n v="0"/>
    <n v="0"/>
    <n v="0"/>
    <n v="0"/>
    <x v="1"/>
    <n v="0"/>
    <n v="0"/>
    <n v="0"/>
    <n v="0"/>
    <n v="0"/>
    <n v="59"/>
    <s v="Apr 23, 2020"/>
    <x v="6"/>
    <d v="1899-12-30T00:25:26"/>
    <d v="1899-12-30T00:25:26"/>
    <d v="1899-12-30T00:23:27"/>
    <b v="0"/>
    <d v="1899-12-30T00:00:04"/>
    <b v="0"/>
    <n v="6"/>
    <n v="90"/>
    <d v="1899-12-30T00:00:02"/>
    <d v="1899-12-30T00:48:53"/>
  </r>
  <r>
    <n v="631"/>
    <s v="https://www.rev.com/blog/transcripts/united-kingdom-coronavirus-briefing-transcript-april-23"/>
    <m/>
    <s v="Speaker 3: (25:30);[ inaudible 00:12:30]."/>
    <s v="Robert Peston"/>
    <s v="ITV News"/>
    <x v="2"/>
    <s v="TV"/>
    <s v="Politics"/>
    <s v="National"/>
    <s v="UK"/>
    <s v="[ inaudible 001230]."/>
    <n v="0"/>
    <n v="0"/>
    <n v="0"/>
    <n v="0"/>
    <n v="0"/>
    <n v="0"/>
    <x v="1"/>
    <n v="0"/>
    <n v="0"/>
    <n v="0"/>
    <n v="0"/>
    <n v="0"/>
    <n v="41"/>
    <s v="Apr 23, 2020"/>
    <x v="6"/>
    <d v="1899-12-30T00:25:30"/>
    <d v="1899-12-30T00:25:30"/>
    <d v="1899-12-30T00:00:00"/>
    <b v="0"/>
    <d v="1899-12-30T00:00:02"/>
    <b v="0"/>
    <n v="3"/>
    <n v="90"/>
    <d v="1899-12-30T00:00:01"/>
    <d v="1899-12-30T00:48:53"/>
  </r>
  <r>
    <n v="632"/>
    <s v="https://www.rev.com/blog/transcripts/united-kingdom-coronavirus-briefing-transcript-april-23"/>
    <m/>
    <s v="Matt Hancock: (25:32);Thanks Robert."/>
    <s v="Matt Hancock"/>
    <s v="Government"/>
    <x v="0"/>
    <s v="Central govt"/>
    <s v="N/A"/>
    <s v="N/A"/>
    <s v="UK"/>
    <s v="Thanks Robert."/>
    <n v="0"/>
    <n v="0"/>
    <n v="0"/>
    <n v="0"/>
    <n v="0"/>
    <n v="0"/>
    <x v="1"/>
    <n v="0"/>
    <n v="0"/>
    <n v="0"/>
    <n v="0"/>
    <n v="0"/>
    <n v="36"/>
    <s v="Apr 23, 2020"/>
    <x v="6"/>
    <d v="1899-12-30T00:25:32"/>
    <d v="1899-12-30T00:25:32"/>
    <d v="1899-12-30T00:23:21"/>
    <b v="0"/>
    <d v="1899-12-30T00:00:02"/>
    <b v="0"/>
    <n v="2"/>
    <n v="60"/>
    <d v="1899-12-30T00:00:00"/>
    <d v="1899-12-30T00:48:53"/>
  </r>
  <r>
    <n v="633"/>
    <s v="https://www.rev.com/blog/transcripts/united-kingdom-coronavirus-briefing-transcript-april-23"/>
    <m/>
    <s v="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s v="Robert Peston"/>
    <s v="ITV News"/>
    <x v="2"/>
    <s v="TV"/>
    <s v="Politics"/>
    <s v="National"/>
    <s v="UK"/>
    <s v="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n v="0"/>
    <n v="0"/>
    <n v="0"/>
    <n v="0"/>
    <n v="0"/>
    <n v="0"/>
    <x v="1"/>
    <n v="0"/>
    <n v="0"/>
    <n v="0"/>
    <n v="0"/>
    <n v="0"/>
    <n v="425"/>
    <s v="Apr 23, 2020"/>
    <x v="6"/>
    <d v="1899-12-30T00:25:34"/>
    <d v="1899-12-30T00:25:34"/>
    <d v="1899-12-30T00:00:28"/>
    <b v="0"/>
    <d v="1899-12-30T00:00:28"/>
    <b v="0"/>
    <n v="74"/>
    <n v="159"/>
    <d v="1899-12-30T00:00:26"/>
    <d v="1899-12-30T00:48:53"/>
  </r>
  <r>
    <n v="634"/>
    <s v="https://www.rev.com/blog/transcripts/united-kingdom-coronavirus-briefing-transcript-april-23"/>
    <m/>
    <s v="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s v="Robert Peston"/>
    <s v="ITV News"/>
    <x v="2"/>
    <s v="TV"/>
    <s v="Politics"/>
    <s v="National"/>
    <s v="UK"/>
    <s v="…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n v="0"/>
    <n v="0"/>
    <n v="0"/>
    <n v="0"/>
    <n v="0"/>
    <n v="0"/>
    <x v="1"/>
    <n v="0"/>
    <n v="0"/>
    <n v="0"/>
    <n v="0"/>
    <n v="0"/>
    <n v="362"/>
    <s v="Apr 23, 2020"/>
    <x v="6"/>
    <d v="1899-12-30T00:26:02"/>
    <d v="1899-12-30T00:25:34"/>
    <d v="1899-12-30T00:00:28"/>
    <b v="0"/>
    <d v="1899-12-30T00:00:25"/>
    <b v="0"/>
    <n v="65"/>
    <n v="156"/>
    <d v="1899-12-30T00:00:23"/>
    <d v="1899-12-30T00:48:53"/>
  </r>
  <r>
    <n v="635"/>
    <s v="https://www.rev.com/blog/transcripts/united-kingdom-coronavirus-briefing-transcript-april-23"/>
    <m/>
    <s v="Matt Hancock: (26:27);Thanks Robert. I’ll ask John to answer the first and Patrick to answer the second."/>
    <s v="Matt Hancock"/>
    <s v="Government"/>
    <x v="0"/>
    <s v="Central govt"/>
    <s v="N/A"/>
    <s v="N/A"/>
    <s v="UK"/>
    <s v="Thanks Robert. I’ll ask John to answer the first and Patrick to answer the second."/>
    <n v="0"/>
    <n v="0"/>
    <n v="0"/>
    <n v="0"/>
    <n v="0"/>
    <n v="0"/>
    <x v="1"/>
    <n v="0"/>
    <n v="0"/>
    <n v="0"/>
    <n v="0"/>
    <n v="0"/>
    <n v="104"/>
    <s v="Apr 23, 2020"/>
    <x v="6"/>
    <d v="1899-12-30T00:26:27"/>
    <d v="1899-12-30T00:26:27"/>
    <d v="1899-12-30T00:22:26"/>
    <b v="0"/>
    <d v="1899-12-30T00:00:05"/>
    <b v="0"/>
    <n v="15"/>
    <n v="180"/>
    <d v="1899-12-30T00:00:05"/>
    <d v="1899-12-30T00:48:53"/>
  </r>
  <r>
    <n v="636"/>
    <s v="https://www.rev.com/blog/transcripts/united-kingdom-coronavirus-briefing-transcript-april-23"/>
    <m/>
    <s v="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s v="John Newton"/>
    <s v="Public Health England"/>
    <x v="0"/>
    <s v="Health"/>
    <s v="N/A"/>
    <s v="N/A"/>
    <s v="England"/>
    <s v="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n v="0"/>
    <n v="0"/>
    <n v="0"/>
    <n v="0"/>
    <n v="0"/>
    <n v="0"/>
    <x v="1"/>
    <n v="0"/>
    <n v="0"/>
    <n v="0"/>
    <n v="0"/>
    <n v="0"/>
    <n v="558"/>
    <s v="Apr 23, 2020"/>
    <x v="6"/>
    <d v="1899-12-30T00:26:32"/>
    <d v="1899-12-30T00:26:32"/>
    <d v="1899-12-30T00:15:36"/>
    <b v="0"/>
    <d v="1899-12-30T00:00:32"/>
    <b v="0"/>
    <n v="85"/>
    <n v="159"/>
    <d v="1899-12-30T00:00:30"/>
    <d v="1899-12-30T00:48:53"/>
  </r>
  <r>
    <n v="637"/>
    <s v="https://www.rev.com/blog/transcripts/united-kingdom-coronavirus-briefing-transcript-april-23"/>
    <m/>
    <s v="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s v="John Newton"/>
    <s v="Public Health England"/>
    <x v="0"/>
    <s v="Health"/>
    <s v="N/A"/>
    <s v="N/A"/>
    <s v="England"/>
    <s v="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n v="0"/>
    <n v="0"/>
    <n v="0"/>
    <n v="0"/>
    <n v="0"/>
    <n v="0"/>
    <x v="1"/>
    <n v="0"/>
    <n v="0"/>
    <n v="0"/>
    <n v="0"/>
    <n v="0"/>
    <n v="328"/>
    <s v="Apr 23, 2020"/>
    <x v="6"/>
    <d v="1899-12-30T00:27:04"/>
    <d v="1899-12-30T00:26:32"/>
    <d v="1899-12-30T00:15:36"/>
    <b v="0"/>
    <d v="1899-12-30T00:00:22"/>
    <b v="0"/>
    <n v="59"/>
    <n v="161"/>
    <d v="1899-12-30T00:00:21"/>
    <d v="1899-12-30T00:48:53"/>
  </r>
  <r>
    <n v="638"/>
    <s v="https://www.rev.com/blog/transcripts/united-kingdom-coronavirus-briefing-transcript-april-23"/>
    <m/>
    <s v="Matt Hancock: (27:26);Thanks very much. Patrick."/>
    <s v="Matt Hancock"/>
    <s v="Government"/>
    <x v="0"/>
    <s v="Central govt"/>
    <s v="N/A"/>
    <s v="N/A"/>
    <s v="UK"/>
    <s v="Thanks very much. Patrick."/>
    <n v="0"/>
    <n v="0"/>
    <n v="0"/>
    <n v="0"/>
    <n v="0"/>
    <n v="0"/>
    <x v="1"/>
    <n v="0"/>
    <n v="0"/>
    <n v="0"/>
    <n v="0"/>
    <n v="0"/>
    <n v="48"/>
    <s v="Apr 23, 2020"/>
    <x v="6"/>
    <d v="1899-12-30T00:27:26"/>
    <d v="1899-12-30T00:27:26"/>
    <d v="1899-12-30T00:21:27"/>
    <b v="0"/>
    <d v="1899-12-30T00:00:02"/>
    <b v="0"/>
    <n v="4"/>
    <n v="120"/>
    <d v="1899-12-30T00:00:01"/>
    <d v="1899-12-30T00:48:53"/>
  </r>
  <r>
    <n v="639"/>
    <s v="https://www.rev.com/blog/transcripts/united-kingdom-coronavirus-briefing-transcript-april-23"/>
    <m/>
    <s v="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s v="Patrick Vallance"/>
    <s v="Government"/>
    <x v="0"/>
    <s v="Central govt"/>
    <s v="N/A"/>
    <s v="N/A"/>
    <s v="UK"/>
    <s v="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n v="0"/>
    <n v="0"/>
    <n v="0"/>
    <n v="0"/>
    <n v="0"/>
    <n v="0"/>
    <x v="1"/>
    <n v="0"/>
    <n v="0"/>
    <n v="0"/>
    <n v="0"/>
    <n v="0"/>
    <n v="454"/>
    <s v="Apr 23, 2020"/>
    <x v="6"/>
    <d v="1899-12-30T00:27:28"/>
    <d v="1899-12-30T00:27:28"/>
    <d v="1899-12-30T00:20:42"/>
    <b v="0"/>
    <d v="1899-12-30T00:00:21"/>
    <b v="0"/>
    <n v="80"/>
    <n v="229"/>
    <d v="1899-12-30T00:00:28"/>
    <d v="1899-12-30T00:48:53"/>
  </r>
  <r>
    <n v="640"/>
    <s v="https://www.rev.com/blog/transcripts/united-kingdom-coronavirus-briefing-transcript-april-23"/>
    <m/>
    <s v="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s v="Patrick Vallance"/>
    <s v="Government"/>
    <x v="0"/>
    <s v="Central govt"/>
    <s v="N/A"/>
    <s v="N/A"/>
    <s v="UK"/>
    <s v="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n v="0"/>
    <n v="0"/>
    <n v="0"/>
    <n v="0"/>
    <n v="0"/>
    <n v="0"/>
    <x v="1"/>
    <n v="0"/>
    <n v="0"/>
    <n v="0"/>
    <n v="0"/>
    <n v="0"/>
    <n v="625"/>
    <s v="Apr 23, 2020"/>
    <x v="6"/>
    <d v="1899-12-30T00:27:49"/>
    <d v="1899-12-30T00:27:28"/>
    <d v="1899-12-30T00:20:42"/>
    <b v="0"/>
    <d v="1899-12-30T00:00:38"/>
    <b v="0"/>
    <n v="113"/>
    <n v="178"/>
    <d v="1899-12-30T00:00:40"/>
    <d v="1899-12-30T00:48:53"/>
  </r>
  <r>
    <n v="641"/>
    <s v="https://www.rev.com/blog/transcripts/united-kingdom-coronavirus-briefing-transcript-april-23"/>
    <m/>
    <s v="Matt Hancock: (28:27);Thanks very much. Beth Rigby at Sky."/>
    <s v="Matt Hancock"/>
    <s v="Government"/>
    <x v="0"/>
    <s v="Central govt"/>
    <s v="N/A"/>
    <s v="N/A"/>
    <s v="UK"/>
    <s v="Thanks very much. Beth Rigby at Sky."/>
    <n v="0"/>
    <n v="0"/>
    <n v="0"/>
    <n v="0"/>
    <n v="0"/>
    <n v="0"/>
    <x v="1"/>
    <n v="0"/>
    <n v="0"/>
    <n v="0"/>
    <n v="0"/>
    <n v="0"/>
    <n v="58"/>
    <s v="Apr 23, 2020"/>
    <x v="6"/>
    <d v="1899-12-30T00:28:27"/>
    <d v="1899-12-30T00:28:27"/>
    <d v="1899-12-30T00:20:26"/>
    <b v="0"/>
    <d v="1899-12-30T00:00:04"/>
    <b v="0"/>
    <n v="7"/>
    <n v="105"/>
    <d v="1899-12-30T00:00:02"/>
    <d v="1899-12-30T00:48:53"/>
  </r>
  <r>
    <n v="642"/>
    <s v="https://www.rev.com/blog/transcripts/united-kingdom-coronavirus-briefing-transcript-april-23"/>
    <m/>
    <s v="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s v="Beth Rigby"/>
    <s v="Sky News"/>
    <x v="2"/>
    <s v="TV"/>
    <s v="Politics"/>
    <s v="National"/>
    <s v="UK"/>
    <s v="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n v="0"/>
    <n v="0"/>
    <n v="0"/>
    <n v="0"/>
    <n v="0"/>
    <n v="0"/>
    <x v="0"/>
    <n v="0"/>
    <n v="0"/>
    <n v="0"/>
    <n v="1"/>
    <n v="1"/>
    <n v="565"/>
    <s v="Apr 23, 2020"/>
    <x v="6"/>
    <d v="1899-12-30T00:28:31"/>
    <d v="1899-12-30T00:28:31"/>
    <d v="1899-12-30T00:00:00"/>
    <b v="0"/>
    <d v="1899-12-30T00:00:42"/>
    <b v="0"/>
    <n v="102"/>
    <n v="146"/>
    <d v="1899-12-30T00:00:36"/>
    <d v="1899-12-30T00:48:53"/>
  </r>
  <r>
    <n v="643"/>
    <s v="https://www.rev.com/blog/transcripts/united-kingdom-coronavirus-briefing-transcript-april-23"/>
    <m/>
    <s v="Matt Hancock: (29:13);Well, thanks. Both of those questions are ultimately for politicians because they are the big judgments. I’ll ask Patrick to comment on the science of the latter, but ultimately the judgements are made by the Cabinet on the advice of the scientists."/>
    <s v="Matt Hancock"/>
    <s v="Government"/>
    <x v="0"/>
    <s v="Central govt"/>
    <s v="N/A"/>
    <s v="N/A"/>
    <s v="UK"/>
    <s v="Well, thanks. Both of those questions are ultimately for politicians because they are the big judgments. I’ll ask Patrick to comment on the science of the latter, but ultimately the judgements are made by the Cabinet on the advice of the scientists."/>
    <n v="0"/>
    <n v="0"/>
    <n v="0"/>
    <n v="0"/>
    <n v="0"/>
    <n v="0"/>
    <x v="1"/>
    <n v="0"/>
    <n v="0"/>
    <n v="1"/>
    <n v="0"/>
    <n v="0"/>
    <n v="271"/>
    <s v="Apr 23, 2020"/>
    <x v="6"/>
    <d v="1899-12-30T00:29:13"/>
    <d v="1899-12-30T00:29:13"/>
    <d v="1899-12-30T00:19:40"/>
    <b v="0"/>
    <d v="1899-12-30T00:00:21"/>
    <b v="0"/>
    <n v="42"/>
    <n v="120"/>
    <d v="1899-12-30T00:00:15"/>
    <d v="1899-12-30T00:48:53"/>
  </r>
  <r>
    <n v="644"/>
    <s v="https://www.rev.com/blog/transcripts/united-kingdom-coronavirus-briefing-transcript-april-23"/>
    <m/>
    <s v="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s v="Matt Hancock"/>
    <s v="Government"/>
    <x v="0"/>
    <s v="Central govt"/>
    <s v="N/A"/>
    <s v="N/A"/>
    <s v="UK"/>
    <s v="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n v="0"/>
    <n v="0"/>
    <n v="0"/>
    <n v="0"/>
    <n v="0"/>
    <n v="0"/>
    <x v="1"/>
    <n v="0"/>
    <n v="0"/>
    <n v="0"/>
    <n v="4"/>
    <n v="0"/>
    <n v="700"/>
    <s v="Apr 23, 2020"/>
    <x v="6"/>
    <d v="1899-12-30T00:29:34"/>
    <d v="1899-12-30T00:29:13"/>
    <d v="1899-12-30T00:19:40"/>
    <b v="0"/>
    <d v="1899-12-30T00:00:58"/>
    <b v="0"/>
    <n v="124"/>
    <n v="128"/>
    <d v="1899-12-30T00:00:44"/>
    <d v="1899-12-30T00:48:53"/>
  </r>
  <r>
    <n v="645"/>
    <s v="https://www.rev.com/blog/transcripts/united-kingdom-coronavirus-briefing-transcript-april-23"/>
    <m/>
    <s v="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s v="Matt Hancock"/>
    <s v="Government"/>
    <x v="0"/>
    <s v="Central govt"/>
    <s v="N/A"/>
    <s v="N/A"/>
    <s v="UK"/>
    <s v="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n v="0"/>
    <n v="1"/>
    <n v="0"/>
    <n v="0"/>
    <n v="0"/>
    <n v="0"/>
    <x v="1"/>
    <n v="0"/>
    <n v="0"/>
    <n v="0"/>
    <n v="2"/>
    <n v="0"/>
    <n v="354"/>
    <s v="Apr 23, 2020"/>
    <x v="6"/>
    <d v="1899-12-30T00:30:32"/>
    <d v="1899-12-30T00:29:13"/>
    <d v="1899-12-30T00:19:40"/>
    <b v="0"/>
    <d v="1899-12-30T00:00:26"/>
    <b v="0"/>
    <n v="60"/>
    <n v="138"/>
    <d v="1899-12-30T00:00:21"/>
    <d v="1899-12-30T00:48:53"/>
  </r>
  <r>
    <n v="646"/>
    <s v="https://www.rev.com/blog/transcripts/united-kingdom-coronavirus-briefing-transcript-april-23"/>
    <m/>
    <s v="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s v="Matt Hancock"/>
    <s v="Government"/>
    <x v="0"/>
    <s v="Central govt"/>
    <s v="N/A"/>
    <s v="N/A"/>
    <s v="UK"/>
    <s v="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n v="0"/>
    <n v="0"/>
    <n v="0"/>
    <n v="0"/>
    <n v="0"/>
    <n v="0"/>
    <x v="1"/>
    <n v="0"/>
    <n v="0"/>
    <n v="0"/>
    <n v="1"/>
    <n v="0"/>
    <n v="636"/>
    <s v="Apr 23, 2020"/>
    <x v="6"/>
    <d v="1899-12-30T00:30:58"/>
    <d v="1899-12-30T00:29:13"/>
    <d v="1899-12-30T00:19:40"/>
    <b v="0"/>
    <d v="1899-12-30T00:00:43"/>
    <b v="0"/>
    <n v="119"/>
    <n v="166"/>
    <d v="1899-12-30T00:00:42"/>
    <d v="1899-12-30T00:48:53"/>
  </r>
  <r>
    <n v="647"/>
    <s v="https://www.rev.com/blog/transcripts/united-kingdom-coronavirus-briefing-transcript-april-23"/>
    <m/>
    <s v="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s v="Matt Hancock"/>
    <s v="Government"/>
    <x v="0"/>
    <s v="Central govt"/>
    <s v="N/A"/>
    <s v="N/A"/>
    <s v="UK"/>
    <s v="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n v="0"/>
    <n v="0"/>
    <n v="0"/>
    <n v="0"/>
    <n v="0"/>
    <n v="0"/>
    <x v="1"/>
    <n v="0"/>
    <n v="0"/>
    <n v="1"/>
    <n v="0"/>
    <n v="0"/>
    <n v="322"/>
    <s v="Apr 23, 2020"/>
    <x v="6"/>
    <d v="1899-12-30T00:31:41"/>
    <d v="1899-12-30T00:29:13"/>
    <d v="1899-12-30T00:19:40"/>
    <b v="0"/>
    <d v="1899-12-30T00:00:18"/>
    <b v="0"/>
    <n v="57"/>
    <n v="190"/>
    <d v="1899-12-30T00:00:20"/>
    <d v="1899-12-30T00:48:53"/>
  </r>
  <r>
    <n v="648"/>
    <s v="https://www.rev.com/blog/transcripts/united-kingdom-coronavirus-briefing-transcript-april-23"/>
    <m/>
    <s v="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s v="Patrick Vallance"/>
    <s v="Government"/>
    <x v="0"/>
    <s v="Central govt"/>
    <s v="N/A"/>
    <s v="N/A"/>
    <s v="UK"/>
    <s v="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n v="0"/>
    <n v="1"/>
    <n v="0"/>
    <n v="0"/>
    <n v="0"/>
    <n v="0"/>
    <x v="0"/>
    <n v="0"/>
    <n v="0"/>
    <n v="0"/>
    <n v="1"/>
    <n v="0"/>
    <n v="627"/>
    <s v="Apr 23, 2020"/>
    <x v="6"/>
    <d v="1899-12-30T00:31:59"/>
    <d v="1899-12-30T00:31:59"/>
    <d v="1899-12-30T00:16:11"/>
    <b v="0"/>
    <d v="1899-12-30T00:00:42"/>
    <b v="0"/>
    <n v="109"/>
    <n v="156"/>
    <d v="1899-12-30T00:00:39"/>
    <d v="1899-12-30T00:48:53"/>
  </r>
  <r>
    <n v="649"/>
    <s v="https://www.rev.com/blog/transcripts/united-kingdom-coronavirus-briefing-transcript-april-23"/>
    <m/>
    <s v="Matt Hancock: (32:41);Thanks very much Beth. Ben Kentish from LBC."/>
    <s v="Matt Hancock"/>
    <s v="Government"/>
    <x v="0"/>
    <s v="Central govt"/>
    <s v="N/A"/>
    <s v="N/A"/>
    <s v="UK"/>
    <s v="Thanks very much Beth. Ben Kentish from LBC."/>
    <n v="0"/>
    <n v="0"/>
    <n v="0"/>
    <n v="0"/>
    <n v="0"/>
    <n v="0"/>
    <x v="1"/>
    <n v="0"/>
    <n v="0"/>
    <n v="0"/>
    <n v="0"/>
    <n v="0"/>
    <n v="66"/>
    <s v="Apr 23, 2020"/>
    <x v="6"/>
    <d v="1899-12-30T00:32:41"/>
    <d v="1899-12-30T00:32:41"/>
    <d v="1899-12-30T00:16:12"/>
    <b v="0"/>
    <d v="1899-12-30T00:00:05"/>
    <b v="0"/>
    <n v="8"/>
    <n v="96"/>
    <d v="1899-12-30T00:00:02"/>
    <d v="1899-12-30T00:48:53"/>
  </r>
  <r>
    <n v="650"/>
    <s v="https://www.rev.com/blog/transcripts/united-kingdom-coronavirus-briefing-transcript-april-23"/>
    <m/>
    <s v="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s v="Ben Kentish"/>
    <s v="LBC"/>
    <x v="2"/>
    <s v="Radio"/>
    <s v="Politics"/>
    <s v="Regional"/>
    <s v="London"/>
    <s v="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n v="0"/>
    <n v="0"/>
    <n v="0"/>
    <n v="0"/>
    <n v="0"/>
    <n v="0"/>
    <x v="1"/>
    <n v="0"/>
    <n v="0"/>
    <n v="0"/>
    <n v="0"/>
    <n v="0"/>
    <n v="456"/>
    <s v="Apr 23, 2020"/>
    <x v="6"/>
    <d v="1899-12-30T00:32:46"/>
    <d v="1899-12-30T00:32:46"/>
    <d v="1899-12-30T00:00:26"/>
    <b v="0"/>
    <d v="1899-12-30T00:00:26"/>
    <b v="0"/>
    <n v="85"/>
    <n v="196"/>
    <d v="1899-12-30T00:00:30"/>
    <d v="1899-12-30T00:48:53"/>
  </r>
  <r>
    <n v="651"/>
    <s v="https://www.rev.com/blog/transcripts/united-kingdom-coronavirus-briefing-transcript-april-23"/>
    <m/>
    <s v="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s v="Ben Kentish"/>
    <s v="LBC"/>
    <x v="2"/>
    <s v="Radio"/>
    <s v="Politics"/>
    <s v="Regional"/>
    <s v="London"/>
    <s v="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n v="0"/>
    <n v="1"/>
    <n v="0"/>
    <n v="0"/>
    <n v="0"/>
    <n v="0"/>
    <x v="1"/>
    <n v="0"/>
    <n v="0"/>
    <n v="2"/>
    <n v="1"/>
    <n v="1"/>
    <n v="770"/>
    <s v="Apr 23, 2020"/>
    <x v="6"/>
    <d v="1899-12-30T00:33:12"/>
    <d v="1899-12-30T00:32:46"/>
    <d v="1899-12-30T00:00:26"/>
    <b v="0"/>
    <d v="1899-12-30T00:00:46"/>
    <b v="0"/>
    <n v="131"/>
    <n v="171"/>
    <d v="1899-12-30T00:00:46"/>
    <d v="1899-12-30T00:48:53"/>
  </r>
  <r>
    <n v="652"/>
    <s v="https://www.rev.com/blog/transcripts/united-kingdom-coronavirus-briefing-transcript-april-23"/>
    <m/>
    <s v="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s v="Matt Hancock"/>
    <s v="Government"/>
    <x v="0"/>
    <s v="Central govt"/>
    <s v="N/A"/>
    <s v="N/A"/>
    <s v="UK"/>
    <s v="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n v="0"/>
    <n v="0"/>
    <n v="0"/>
    <n v="0"/>
    <n v="0"/>
    <n v="0"/>
    <x v="1"/>
    <n v="0"/>
    <n v="0"/>
    <n v="0"/>
    <n v="0"/>
    <n v="0"/>
    <n v="416"/>
    <s v="Apr 23, 2020"/>
    <x v="6"/>
    <d v="1899-12-30T00:33:58"/>
    <d v="1899-12-30T00:33:58"/>
    <d v="1899-12-30T00:14:55"/>
    <b v="0"/>
    <d v="1899-12-30T00:00:33"/>
    <b v="0"/>
    <n v="72"/>
    <n v="131"/>
    <d v="1899-12-30T00:00:25"/>
    <d v="1899-12-30T00:48:53"/>
  </r>
  <r>
    <n v="653"/>
    <s v="https://www.rev.com/blog/transcripts/united-kingdom-coronavirus-briefing-transcript-april-23"/>
    <m/>
    <s v="Matt Hancock: (34:31);On the second question, we’ve discussed the timings many times before. I don’t accept the premise of the question because we followed the science throughout this, building on that science. And the science develops as we learn more about the virus."/>
    <s v="Matt Hancock"/>
    <s v="Government"/>
    <x v="0"/>
    <s v="Central govt"/>
    <s v="N/A"/>
    <s v="N/A"/>
    <s v="UK"/>
    <s v="On the second question, we’ve discussed the timings many times before. I don’t accept the premise of the question because we followed the science throughout this, building on that science. And the science develops as we learn more about the virus."/>
    <n v="0"/>
    <n v="0"/>
    <n v="0"/>
    <n v="0"/>
    <n v="0"/>
    <n v="0"/>
    <x v="1"/>
    <n v="0"/>
    <n v="0"/>
    <n v="3"/>
    <n v="0"/>
    <n v="0"/>
    <n v="269"/>
    <s v="Apr 23, 2020"/>
    <x v="6"/>
    <d v="1899-12-30T00:34:31"/>
    <d v="1899-12-30T00:33:58"/>
    <d v="1899-12-30T00:14:55"/>
    <b v="0"/>
    <d v="1899-12-30T00:00:20"/>
    <b v="0"/>
    <n v="41"/>
    <n v="123"/>
    <d v="1899-12-30T00:00:14"/>
    <d v="1899-12-30T00:48:53"/>
  </r>
  <r>
    <n v="654"/>
    <s v="https://www.rev.com/blog/transcripts/united-kingdom-coronavirus-briefing-transcript-april-23"/>
    <m/>
    <s v="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s v="Matt Hancock"/>
    <s v="Government"/>
    <x v="0"/>
    <s v="Central govt"/>
    <s v="N/A"/>
    <s v="N/A"/>
    <s v="UK"/>
    <s v="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n v="0"/>
    <n v="0"/>
    <n v="0"/>
    <n v="0"/>
    <n v="0"/>
    <n v="0"/>
    <x v="0"/>
    <n v="0"/>
    <n v="0"/>
    <n v="2"/>
    <n v="0"/>
    <n v="0"/>
    <n v="660"/>
    <s v="Apr 23, 2020"/>
    <x v="6"/>
    <d v="1899-12-30T00:34:51"/>
    <d v="1899-12-30T00:33:58"/>
    <d v="1899-12-30T00:14:55"/>
    <b v="0"/>
    <d v="1899-12-30T00:00:44"/>
    <b v="0"/>
    <n v="117"/>
    <n v="160"/>
    <d v="1899-12-30T00:00:41"/>
    <d v="1899-12-30T00:48:53"/>
  </r>
  <r>
    <n v="655"/>
    <s v="https://www.rev.com/blog/transcripts/united-kingdom-coronavirus-briefing-transcript-april-23"/>
    <m/>
    <s v="Matt Hancock: (35:35);Patrick, anything to add on that?"/>
    <s v="Matt Hancock"/>
    <s v="Government"/>
    <x v="0"/>
    <s v="Central govt"/>
    <s v="N/A"/>
    <s v="N/A"/>
    <s v="UK"/>
    <s v="Patrick, anything to add on that?"/>
    <n v="0"/>
    <n v="0"/>
    <n v="0"/>
    <n v="0"/>
    <n v="0"/>
    <n v="0"/>
    <x v="1"/>
    <n v="0"/>
    <n v="0"/>
    <n v="0"/>
    <n v="0"/>
    <n v="0"/>
    <n v="55"/>
    <s v="Apr 23, 2020"/>
    <x v="6"/>
    <d v="1899-12-30T00:35:35"/>
    <d v="1899-12-30T00:33:58"/>
    <d v="1899-12-30T00:14:55"/>
    <b v="0"/>
    <d v="1899-12-30T00:00:01"/>
    <b v="0"/>
    <n v="6"/>
    <n v="360"/>
    <d v="1899-12-30T00:00:02"/>
    <d v="1899-12-30T00:48:53"/>
  </r>
  <r>
    <n v="656"/>
    <s v="https://www.rev.com/blog/transcripts/united-kingdom-coronavirus-briefing-transcript-april-23"/>
    <m/>
    <s v="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
    <s v="Patrick Vallance"/>
    <s v="Government"/>
    <x v="0"/>
    <s v="Central govt"/>
    <s v="N/A"/>
    <s v="N/A"/>
    <s v="UK"/>
    <s v="I don’t think so. I mean, the evidence on face masks has always been quite variable, quite weak, quite difficult to know exactly. And there’s no real trials on it. And we’ve undertaken a review, we’ll give our advice to ministers and they’ll make decisions about what to do around that."/>
    <n v="0"/>
    <n v="0"/>
    <n v="0"/>
    <n v="0"/>
    <n v="0"/>
    <n v="0"/>
    <x v="1"/>
    <n v="0"/>
    <n v="0"/>
    <n v="0"/>
    <n v="0"/>
    <n v="0"/>
    <n v="316"/>
    <s v="Apr 23, 2020"/>
    <x v="6"/>
    <d v="1899-12-30T00:35:36"/>
    <d v="1899-12-30T00:35:36"/>
    <d v="1899-12-30T00:12:34"/>
    <b v="0"/>
    <d v="1899-12-30T00:00:16"/>
    <b v="0"/>
    <n v="51"/>
    <n v="191"/>
    <d v="1899-12-30T00:00:18"/>
    <d v="1899-12-30T00:48:53"/>
  </r>
  <r>
    <n v="657"/>
    <s v="https://www.rev.com/blog/transcripts/united-kingdom-coronavirus-briefing-transcript-april-23"/>
    <m/>
    <s v="Matt Hancock: (35:52);Thanks very much. Macer Hall from the Express."/>
    <s v="Matt Hancock"/>
    <s v="Government"/>
    <x v="0"/>
    <s v="Central govt"/>
    <s v="N/A"/>
    <s v="N/A"/>
    <s v="UK"/>
    <s v="Thanks very much. Macer Hall from the Express."/>
    <n v="0"/>
    <n v="0"/>
    <n v="0"/>
    <n v="0"/>
    <n v="0"/>
    <n v="0"/>
    <x v="1"/>
    <n v="0"/>
    <n v="0"/>
    <n v="0"/>
    <n v="0"/>
    <n v="0"/>
    <n v="68"/>
    <s v="Apr 23, 2020"/>
    <x v="6"/>
    <d v="1899-12-30T00:35:52"/>
    <d v="1899-12-30T00:35:52"/>
    <d v="1899-12-30T00:13:01"/>
    <b v="0"/>
    <d v="1899-12-30T00:00:04"/>
    <b v="0"/>
    <n v="8"/>
    <n v="120"/>
    <d v="1899-12-30T00:00:02"/>
    <d v="1899-12-30T00:48:53"/>
  </r>
  <r>
    <n v="658"/>
    <s v="https://www.rev.com/blog/transcripts/united-kingdom-coronavirus-briefing-transcript-april-23"/>
    <m/>
    <s v="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s v="Macer Hall"/>
    <s v="Daily Express"/>
    <x v="2"/>
    <s v="Newspaper"/>
    <s v="Politics"/>
    <s v="National"/>
    <s v="UK"/>
    <s v="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n v="0"/>
    <n v="0"/>
    <n v="0"/>
    <n v="0"/>
    <n v="0"/>
    <n v="0"/>
    <x v="1"/>
    <n v="0"/>
    <n v="0"/>
    <n v="0"/>
    <n v="0"/>
    <n v="0"/>
    <n v="527"/>
    <s v="Apr 23, 2020"/>
    <x v="6"/>
    <d v="1899-12-30T00:35:56"/>
    <d v="1899-12-30T00:35:56"/>
    <d v="1899-12-30T00:00:28"/>
    <b v="0"/>
    <d v="1899-12-30T00:00:28"/>
    <b v="0"/>
    <n v="83"/>
    <n v="178"/>
    <d v="1899-12-30T00:00:29"/>
    <d v="1899-12-30T00:48:53"/>
  </r>
  <r>
    <n v="659"/>
    <s v="https://www.rev.com/blog/transcripts/united-kingdom-coronavirus-briefing-transcript-april-23"/>
    <m/>
    <s v="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s v="Macer Hall"/>
    <s v="Daily Express"/>
    <x v="2"/>
    <s v="Newspaper"/>
    <s v="Politics"/>
    <s v="National"/>
    <s v="UK"/>
    <s v="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n v="0"/>
    <n v="0"/>
    <n v="0"/>
    <n v="0"/>
    <n v="0"/>
    <n v="0"/>
    <x v="0"/>
    <n v="0"/>
    <n v="0"/>
    <n v="0"/>
    <n v="0"/>
    <n v="0"/>
    <n v="445"/>
    <s v="Apr 23, 2020"/>
    <x v="6"/>
    <d v="1899-12-30T00:36:24"/>
    <d v="1899-12-30T00:35:56"/>
    <d v="1899-12-30T00:00:28"/>
    <b v="0"/>
    <d v="1899-12-30T00:00:24"/>
    <b v="0"/>
    <n v="72"/>
    <n v="180"/>
    <d v="1899-12-30T00:00:25"/>
    <d v="1899-12-30T00:48:53"/>
  </r>
  <r>
    <n v="660"/>
    <s v="https://www.rev.com/blog/transcripts/united-kingdom-coronavirus-briefing-transcript-april-23"/>
    <m/>
    <s v="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s v="Matt Hancock"/>
    <s v="Government"/>
    <x v="0"/>
    <s v="Central govt"/>
    <s v="N/A"/>
    <s v="N/A"/>
    <s v="UK"/>
    <s v="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n v="0"/>
    <n v="0"/>
    <n v="0"/>
    <n v="0"/>
    <n v="0"/>
    <n v="0"/>
    <x v="1"/>
    <n v="0"/>
    <n v="0"/>
    <n v="0"/>
    <n v="0"/>
    <n v="1"/>
    <n v="406"/>
    <s v="Apr 23, 2020"/>
    <x v="6"/>
    <d v="1899-12-30T00:36:48"/>
    <d v="1899-12-30T00:36:48"/>
    <d v="1899-12-30T00:12:05"/>
    <b v="0"/>
    <d v="1899-12-30T00:00:32"/>
    <b v="0"/>
    <n v="68"/>
    <n v="128"/>
    <d v="1899-12-30T00:00:24"/>
    <d v="1899-12-30T00:48:53"/>
  </r>
  <r>
    <n v="661"/>
    <s v="https://www.rev.com/blog/transcripts/united-kingdom-coronavirus-briefing-transcript-april-23"/>
    <m/>
    <s v="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s v="Matt Hancock"/>
    <s v="Government"/>
    <x v="0"/>
    <s v="Central govt"/>
    <s v="N/A"/>
    <s v="N/A"/>
    <s v="UK"/>
    <s v="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n v="0"/>
    <n v="0"/>
    <n v="0"/>
    <n v="0"/>
    <n v="0"/>
    <n v="0"/>
    <x v="0"/>
    <n v="0"/>
    <n v="0"/>
    <n v="0"/>
    <n v="0"/>
    <n v="0"/>
    <n v="348"/>
    <s v="Apr 23, 2020"/>
    <x v="6"/>
    <d v="1899-12-30T00:37:20"/>
    <d v="1899-12-30T00:36:48"/>
    <d v="1899-12-30T00:12:05"/>
    <b v="0"/>
    <d v="1899-12-30T00:00:24"/>
    <b v="0"/>
    <n v="63"/>
    <n v="157"/>
    <d v="1899-12-30T00:00:22"/>
    <d v="1899-12-30T00:48:53"/>
  </r>
  <r>
    <n v="662"/>
    <s v="https://www.rev.com/blog/transcripts/united-kingdom-coronavirus-briefing-transcript-april-23"/>
    <m/>
    <s v="Matt Hancock: (37:44);On the important question that you ask about support for the families of those who’ve lost their lives, of course is something that I’m looking into, and I hope to be able to say something more about it very soon. Patrick."/>
    <s v="Matt Hancock"/>
    <s v="Government"/>
    <x v="0"/>
    <s v="Central govt"/>
    <s v="N/A"/>
    <s v="N/A"/>
    <s v="UK"/>
    <s v="On the important question that you ask about support for the families of those who’ve lost their lives, of course is something that I’m looking into, and I hope to be able to say something more about it very soon. Patrick."/>
    <n v="0"/>
    <n v="0"/>
    <n v="0"/>
    <n v="0"/>
    <n v="0"/>
    <n v="0"/>
    <x v="1"/>
    <n v="0"/>
    <n v="0"/>
    <n v="0"/>
    <n v="0"/>
    <n v="0"/>
    <n v="244"/>
    <s v="Apr 23, 2020"/>
    <x v="6"/>
    <d v="1899-12-30T00:37:44"/>
    <d v="1899-12-30T00:36:48"/>
    <d v="1899-12-30T00:12:05"/>
    <b v="0"/>
    <d v="1899-12-30T00:00:15"/>
    <b v="0"/>
    <n v="41"/>
    <n v="164"/>
    <d v="1899-12-30T00:00:14"/>
    <d v="1899-12-30T00:48:53"/>
  </r>
  <r>
    <n v="663"/>
    <s v="https://www.rev.com/blog/transcripts/united-kingdom-coronavirus-briefing-transcript-april-23"/>
    <m/>
    <s v="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s v="Patrick Vallance"/>
    <s v="Government"/>
    <x v="0"/>
    <s v="Central govt"/>
    <s v="N/A"/>
    <s v="N/A"/>
    <s v="UK"/>
    <s v="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n v="0"/>
    <n v="0"/>
    <n v="0"/>
    <n v="0"/>
    <n v="0"/>
    <n v="0"/>
    <x v="1"/>
    <n v="0"/>
    <n v="0"/>
    <n v="0"/>
    <n v="0"/>
    <n v="0"/>
    <n v="760"/>
    <s v="Apr 23, 2020"/>
    <x v="6"/>
    <d v="1899-12-30T00:37:59"/>
    <d v="1899-12-30T00:37:59"/>
    <d v="1899-12-30T00:10:11"/>
    <b v="0"/>
    <d v="1899-12-30T00:00:40"/>
    <b v="0"/>
    <n v="137"/>
    <n v="206"/>
    <d v="1899-12-30T00:00:49"/>
    <d v="1899-12-30T00:48:53"/>
  </r>
  <r>
    <n v="664"/>
    <s v="https://www.rev.com/blog/transcripts/united-kingdom-coronavirus-briefing-transcript-april-23"/>
    <m/>
    <s v="Matt Hancock: (38:39);Final thing I’d say Macer, is that I pay tribute to the support that the Daily Express has shown for our health and care staff throughout this crisis with constant messages of support, which I know that my colleagues appreciate. Joe Murphy from the Evening Standard."/>
    <s v="Matt Hancock"/>
    <s v="Government"/>
    <x v="0"/>
    <s v="Central govt"/>
    <s v="N/A"/>
    <s v="N/A"/>
    <s v="UK"/>
    <s v="Final thing I’d say Macer, is that I pay tribute to the support that the Daily Express has shown for our health and care staff throughout this crisis with constant messages of support, which I know that my colleagues appreciate. Joe Murphy from the Evening Standard."/>
    <n v="0"/>
    <n v="0"/>
    <n v="0"/>
    <n v="0"/>
    <n v="0"/>
    <n v="0"/>
    <x v="1"/>
    <n v="0"/>
    <n v="0"/>
    <n v="0"/>
    <n v="0"/>
    <n v="0"/>
    <n v="288"/>
    <s v="Apr 23, 2020"/>
    <x v="6"/>
    <d v="1899-12-30T00:38:39"/>
    <d v="1899-12-30T00:38:39"/>
    <d v="1899-12-30T00:10:14"/>
    <b v="0"/>
    <d v="1899-12-30T00:00:22"/>
    <b v="0"/>
    <n v="46"/>
    <n v="125"/>
    <d v="1899-12-30T00:00:16"/>
    <d v="1899-12-30T00:48:53"/>
  </r>
  <r>
    <n v="665"/>
    <s v="https://www.rev.com/blog/transcripts/united-kingdom-coronavirus-briefing-transcript-april-23"/>
    <m/>
    <s v="Joe Murphy: (39:01);Secretary of State-"/>
    <s v="Joe Murphy"/>
    <s v="London Evening Standard"/>
    <x v="2"/>
    <s v="Newspaper"/>
    <s v="Politics"/>
    <s v="Regional"/>
    <s v="London"/>
    <s v="Secretary of State-"/>
    <n v="0"/>
    <n v="0"/>
    <n v="0"/>
    <n v="0"/>
    <n v="0"/>
    <n v="0"/>
    <x v="1"/>
    <n v="0"/>
    <n v="0"/>
    <n v="0"/>
    <n v="0"/>
    <n v="0"/>
    <n v="39"/>
    <s v="Apr 23, 2020"/>
    <x v="6"/>
    <d v="1899-12-30T00:39:01"/>
    <d v="1899-12-30T00:39:01"/>
    <d v="1899-12-30T00:00:03"/>
    <b v="0"/>
    <d v="1899-12-30T00:00:03"/>
    <b v="0"/>
    <n v="3"/>
    <n v="60"/>
    <d v="1899-12-30T00:00:01"/>
    <d v="1899-12-30T00:48:53"/>
  </r>
  <r>
    <n v="666"/>
    <s v="https://www.rev.com/blog/transcripts/united-kingdom-coronavirus-briefing-transcript-april-23"/>
    <m/>
    <s v="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s v="Joe Murphy"/>
    <s v="London Evening Standard"/>
    <x v="2"/>
    <s v="Newspaper"/>
    <s v="Politics"/>
    <s v="Regional"/>
    <s v="London"/>
    <s v="…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n v="0"/>
    <n v="0"/>
    <n v="0"/>
    <n v="0"/>
    <n v="1"/>
    <n v="0"/>
    <x v="1"/>
    <n v="0"/>
    <n v="0"/>
    <n v="0"/>
    <n v="2"/>
    <n v="1"/>
    <n v="876"/>
    <s v="Apr 23, 2020"/>
    <x v="6"/>
    <d v="1899-12-30T00:39:04"/>
    <d v="1899-12-30T00:39:01"/>
    <d v="1899-12-30T00:00:03"/>
    <b v="0"/>
    <d v="1899-12-30T00:00:57"/>
    <b v="0"/>
    <n v="155"/>
    <n v="163"/>
    <d v="1899-12-30T00:00:55"/>
    <d v="1899-12-30T00:48:53"/>
  </r>
  <r>
    <n v="667"/>
    <s v="https://www.rev.com/blog/transcripts/united-kingdom-coronavirus-briefing-transcript-april-23"/>
    <m/>
    <s v="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s v="Matt Hancock"/>
    <s v="Government"/>
    <x v="0"/>
    <s v="Central govt"/>
    <s v="N/A"/>
    <s v="N/A"/>
    <s v="UK"/>
    <s v="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n v="0"/>
    <n v="0"/>
    <n v="0"/>
    <n v="0"/>
    <n v="3"/>
    <n v="0"/>
    <x v="1"/>
    <n v="0"/>
    <n v="0"/>
    <n v="0"/>
    <n v="2"/>
    <n v="0"/>
    <n v="447"/>
    <s v="Apr 23, 2020"/>
    <x v="6"/>
    <d v="1899-12-30T00:40:01"/>
    <d v="1899-12-30T00:40:01"/>
    <d v="1899-12-30T00:08:52"/>
    <b v="0"/>
    <d v="1899-12-30T00:00:37"/>
    <b v="0"/>
    <n v="74"/>
    <n v="120"/>
    <d v="1899-12-30T00:00:26"/>
    <d v="1899-12-30T00:48:53"/>
  </r>
  <r>
    <n v="668"/>
    <s v="https://www.rev.com/blog/transcripts/united-kingdom-coronavirus-briefing-transcript-april-23"/>
    <m/>
    <s v="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s v="Patrick Vallance"/>
    <s v="Government"/>
    <x v="0"/>
    <s v="Central govt"/>
    <s v="N/A"/>
    <s v="N/A"/>
    <s v="UK"/>
    <s v="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n v="0"/>
    <n v="0"/>
    <n v="0"/>
    <n v="0"/>
    <n v="0"/>
    <n v="0"/>
    <x v="1"/>
    <n v="0"/>
    <n v="0"/>
    <n v="0"/>
    <n v="0"/>
    <n v="0"/>
    <n v="521"/>
    <s v="Apr 23, 2020"/>
    <x v="6"/>
    <d v="1899-12-30T00:40:38"/>
    <d v="1899-12-30T00:40:38"/>
    <d v="1899-12-30T00:07:32"/>
    <b v="0"/>
    <d v="1899-12-30T00:00:26"/>
    <b v="0"/>
    <n v="91"/>
    <n v="210"/>
    <d v="1899-12-30T00:00:32"/>
    <d v="1899-12-30T00:48:53"/>
  </r>
  <r>
    <n v="669"/>
    <s v="https://www.rev.com/blog/transcripts/united-kingdom-coronavirus-briefing-transcript-april-23"/>
    <m/>
    <s v="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s v="Patrick Vallance"/>
    <s v="Government"/>
    <x v="0"/>
    <s v="Central govt"/>
    <s v="N/A"/>
    <s v="N/A"/>
    <s v="UK"/>
    <s v="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n v="0"/>
    <n v="0"/>
    <n v="0"/>
    <n v="0"/>
    <n v="0"/>
    <n v="0"/>
    <x v="1"/>
    <n v="0"/>
    <n v="0"/>
    <n v="0"/>
    <n v="0"/>
    <n v="0"/>
    <n v="684"/>
    <s v="Apr 23, 2020"/>
    <x v="6"/>
    <d v="1899-12-30T00:41:04"/>
    <d v="1899-12-30T00:40:38"/>
    <d v="1899-12-30T00:07:32"/>
    <b v="0"/>
    <d v="1899-12-30T00:00:36"/>
    <b v="0"/>
    <n v="124"/>
    <n v="207"/>
    <d v="1899-12-30T00:00:44"/>
    <d v="1899-12-30T00:48:53"/>
  </r>
  <r>
    <n v="670"/>
    <s v="https://www.rev.com/blog/transcripts/united-kingdom-coronavirus-briefing-transcript-april-23"/>
    <m/>
    <s v="Matt Hancock: (41:40);Thanks Joe. Did you have another? Sorry? Of course."/>
    <s v="Matt Hancock"/>
    <s v="Government"/>
    <x v="0"/>
    <s v="Central govt"/>
    <s v="N/A"/>
    <s v="N/A"/>
    <s v="UK"/>
    <s v="Thanks Joe. Did you have another? Sorry? Of course."/>
    <n v="0"/>
    <n v="0"/>
    <n v="0"/>
    <n v="0"/>
    <n v="0"/>
    <n v="0"/>
    <x v="1"/>
    <n v="0"/>
    <n v="0"/>
    <n v="0"/>
    <n v="0"/>
    <n v="0"/>
    <n v="73"/>
    <s v="Apr 23, 2020"/>
    <x v="6"/>
    <d v="1899-12-30T00:41:40"/>
    <d v="1899-12-30T00:41:40"/>
    <d v="1899-12-30T00:07:13"/>
    <b v="0"/>
    <d v="1899-12-30T00:00:04"/>
    <b v="0"/>
    <n v="9"/>
    <n v="135"/>
    <d v="1899-12-30T00:00:03"/>
    <d v="1899-12-30T00:48:53"/>
  </r>
  <r>
    <n v="671"/>
    <s v="https://www.rev.com/blog/transcripts/united-kingdom-coronavirus-briefing-transcript-april-23"/>
    <m/>
    <s v="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s v="John Newton"/>
    <s v="Public Health England"/>
    <x v="0"/>
    <s v="Health"/>
    <s v="N/A"/>
    <s v="N/A"/>
    <s v="England"/>
    <s v="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n v="0"/>
    <n v="1"/>
    <n v="0"/>
    <n v="0"/>
    <n v="3"/>
    <n v="0"/>
    <x v="1"/>
    <n v="0"/>
    <n v="0"/>
    <n v="0"/>
    <n v="4"/>
    <n v="0"/>
    <n v="505"/>
    <s v="Apr 23, 2020"/>
    <x v="6"/>
    <d v="1899-12-30T00:41:44"/>
    <d v="1899-12-30T00:41:44"/>
    <d v="1899-12-30T00:00:24"/>
    <b v="0"/>
    <d v="1899-12-30T00:00:24"/>
    <b v="0"/>
    <n v="84"/>
    <n v="210"/>
    <d v="1899-12-30T00:00:30"/>
    <d v="1899-12-30T00:48:53"/>
  </r>
  <r>
    <n v="672"/>
    <s v="https://www.rev.com/blog/transcripts/united-kingdom-coronavirus-briefing-transcript-april-23"/>
    <m/>
    <s v="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s v="John Newton"/>
    <s v="Public Health England"/>
    <x v="0"/>
    <s v="Health"/>
    <s v="N/A"/>
    <s v="N/A"/>
    <s v="England"/>
    <s v="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n v="0"/>
    <n v="0"/>
    <n v="0"/>
    <n v="0"/>
    <n v="2"/>
    <n v="0"/>
    <x v="0"/>
    <n v="0"/>
    <n v="0"/>
    <n v="0"/>
    <n v="1"/>
    <n v="0"/>
    <n v="597"/>
    <s v="Apr 23, 2020"/>
    <x v="6"/>
    <d v="1899-12-30T00:42:08"/>
    <d v="1899-12-30T00:41:44"/>
    <d v="1899-12-30T00:00:24"/>
    <b v="0"/>
    <d v="1899-12-30T00:00:38"/>
    <b v="0"/>
    <n v="112"/>
    <n v="177"/>
    <d v="1899-12-30T00:00:40"/>
    <d v="1899-12-30T00:48:53"/>
  </r>
  <r>
    <n v="673"/>
    <s v="https://www.rev.com/blog/transcripts/united-kingdom-coronavirus-briefing-transcript-april-23"/>
    <m/>
    <s v="Matt Hancock: (42:46);Okay. Thanks Joe. I’ve got Dr. Cove from the Brighton Argus."/>
    <s v="Matt Hancock"/>
    <s v="Government"/>
    <x v="0"/>
    <s v="Central govt"/>
    <s v="N/A"/>
    <s v="N/A"/>
    <s v="UK"/>
    <s v="Okay. Thanks Joe. I’ve got Dr. Cove from the Brighton Argus."/>
    <n v="0"/>
    <n v="0"/>
    <n v="0"/>
    <n v="0"/>
    <n v="0"/>
    <n v="0"/>
    <x v="1"/>
    <n v="0"/>
    <n v="0"/>
    <n v="0"/>
    <n v="0"/>
    <n v="0"/>
    <n v="82"/>
    <s v="Apr 23, 2020"/>
    <x v="6"/>
    <d v="1899-12-30T00:42:46"/>
    <d v="1899-12-30T00:42:46"/>
    <d v="1899-12-30T00:06:07"/>
    <b v="0"/>
    <d v="1899-12-30T00:00:09"/>
    <b v="0"/>
    <n v="11"/>
    <n v="73"/>
    <d v="1899-12-30T00:00:03"/>
    <d v="1899-12-30T00:48:53"/>
  </r>
  <r>
    <n v="674"/>
    <s v="https://www.rev.com/blog/transcripts/united-kingdom-coronavirus-briefing-transcript-april-23"/>
    <m/>
    <s v="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s v="Jody Doherty-Cove"/>
    <s v="Brighton Argus"/>
    <x v="2"/>
    <s v="Newspaper"/>
    <s v="General"/>
    <s v="Regional"/>
    <s v="Brighton"/>
    <s v="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n v="0"/>
    <n v="0"/>
    <n v="0"/>
    <n v="0"/>
    <n v="1"/>
    <n v="0"/>
    <x v="1"/>
    <n v="0"/>
    <n v="0"/>
    <n v="0"/>
    <n v="1"/>
    <n v="1"/>
    <n v="657"/>
    <s v="Apr 23, 2020"/>
    <x v="6"/>
    <d v="1899-12-30T00:42:55"/>
    <d v="1899-12-30T00:42:55"/>
    <d v="1899-12-30T00:00:00"/>
    <b v="0"/>
    <d v="1899-12-30T00:00:35"/>
    <b v="0"/>
    <n v="110"/>
    <n v="189"/>
    <d v="1899-12-30T00:00:39"/>
    <d v="1899-12-30T00:48:53"/>
  </r>
  <r>
    <n v="675"/>
    <s v="https://www.rev.com/blog/transcripts/united-kingdom-coronavirus-briefing-transcript-april-23"/>
    <m/>
    <s v="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s v="Matt Hancock"/>
    <s v="Government"/>
    <x v="0"/>
    <s v="Central govt"/>
    <s v="N/A"/>
    <s v="N/A"/>
    <s v="UK"/>
    <s v="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n v="0"/>
    <n v="0"/>
    <n v="0"/>
    <n v="0"/>
    <n v="4"/>
    <n v="0"/>
    <x v="1"/>
    <n v="0"/>
    <n v="0"/>
    <n v="0"/>
    <n v="2"/>
    <n v="0"/>
    <n v="468"/>
    <s v="Apr 23, 2020"/>
    <x v="6"/>
    <d v="1899-12-30T00:43:30"/>
    <d v="1899-12-30T00:43:30"/>
    <d v="1899-12-30T00:05:23"/>
    <b v="0"/>
    <d v="1899-12-30T00:00:37"/>
    <b v="0"/>
    <n v="83"/>
    <n v="135"/>
    <d v="1899-12-30T00:00:29"/>
    <d v="1899-12-30T00:48:53"/>
  </r>
  <r>
    <n v="676"/>
    <s v="https://www.rev.com/blog/transcripts/united-kingdom-coronavirus-briefing-transcript-april-23"/>
    <m/>
    <s v="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s v="Matt Hancock"/>
    <s v="Government"/>
    <x v="0"/>
    <s v="Central govt"/>
    <s v="N/A"/>
    <s v="N/A"/>
    <s v="UK"/>
    <s v="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n v="0"/>
    <n v="0"/>
    <n v="0"/>
    <n v="0"/>
    <n v="4"/>
    <n v="0"/>
    <x v="1"/>
    <n v="0"/>
    <n v="0"/>
    <n v="0"/>
    <n v="3"/>
    <n v="0"/>
    <n v="522"/>
    <s v="Apr 23, 2020"/>
    <x v="6"/>
    <d v="1899-12-30T00:44:07"/>
    <d v="1899-12-30T00:43:30"/>
    <d v="1899-12-30T00:05:23"/>
    <b v="0"/>
    <d v="1899-12-30T00:00:42"/>
    <b v="0"/>
    <n v="94"/>
    <n v="134"/>
    <d v="1899-12-30T00:00:33"/>
    <d v="1899-12-30T00:48:53"/>
  </r>
  <r>
    <n v="677"/>
    <s v="https://www.rev.com/blog/transcripts/united-kingdom-coronavirus-briefing-transcript-april-23"/>
    <m/>
    <s v="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s v="Matt Hancock"/>
    <s v="Government"/>
    <x v="0"/>
    <s v="Central govt"/>
    <s v="N/A"/>
    <s v="N/A"/>
    <s v="UK"/>
    <s v="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n v="0"/>
    <n v="0"/>
    <n v="0"/>
    <n v="0"/>
    <n v="0"/>
    <n v="0"/>
    <x v="0"/>
    <n v="0"/>
    <n v="0"/>
    <n v="0"/>
    <n v="0"/>
    <n v="0"/>
    <n v="721"/>
    <s v="Apr 23, 2020"/>
    <x v="6"/>
    <d v="1899-12-30T00:44:49"/>
    <d v="1899-12-30T00:43:30"/>
    <d v="1899-12-30T00:05:23"/>
    <b v="0"/>
    <d v="1899-12-30T00:00:48"/>
    <b v="0"/>
    <n v="130"/>
    <n v="163"/>
    <d v="1899-12-30T00:00:46"/>
    <d v="1899-12-30T00:48:53"/>
  </r>
  <r>
    <n v="678"/>
    <s v="https://www.rev.com/blog/transcripts/united-kingdom-coronavirus-briefing-transcript-april-23"/>
    <m/>
    <s v="Matt Hancock: (45:37);Finally, Hannah Rodger from the Herald."/>
    <s v="Matt Hancock"/>
    <s v="Government"/>
    <x v="0"/>
    <s v="Central govt"/>
    <s v="N/A"/>
    <s v="N/A"/>
    <s v="UK"/>
    <s v="Finally, Hannah Rodger from the Herald."/>
    <n v="0"/>
    <n v="0"/>
    <n v="0"/>
    <n v="0"/>
    <n v="0"/>
    <n v="0"/>
    <x v="1"/>
    <n v="0"/>
    <n v="0"/>
    <n v="0"/>
    <n v="0"/>
    <n v="0"/>
    <n v="61"/>
    <s v="Apr 23, 2020"/>
    <x v="6"/>
    <d v="1899-12-30T00:45:37"/>
    <d v="1899-12-30T00:43:30"/>
    <d v="1899-12-30T00:05:23"/>
    <b v="0"/>
    <d v="1899-12-30T00:00:09"/>
    <b v="0"/>
    <n v="6"/>
    <n v="40"/>
    <d v="1899-12-30T00:00:02"/>
    <d v="1899-12-30T00:48:53"/>
  </r>
  <r>
    <n v="679"/>
    <s v="https://www.rev.com/blog/transcripts/united-kingdom-coronavirus-briefing-transcript-april-23"/>
    <m/>
    <s v="Hannah Rodger: (45:46);Hello."/>
    <s v="Hannah Rodger"/>
    <s v="The Herald Scotland"/>
    <x v="2"/>
    <s v="Newspaper"/>
    <s v="Politics"/>
    <s v="National"/>
    <s v="Scotland"/>
    <s v="Hello."/>
    <n v="0"/>
    <n v="0"/>
    <n v="0"/>
    <n v="0"/>
    <n v="0"/>
    <n v="0"/>
    <x v="1"/>
    <n v="0"/>
    <n v="0"/>
    <n v="0"/>
    <n v="0"/>
    <n v="0"/>
    <n v="29"/>
    <s v="Apr 23, 2020"/>
    <x v="6"/>
    <d v="1899-12-30T00:45:46"/>
    <d v="1899-12-30T00:45:46"/>
    <d v="1899-12-30T00:00:42"/>
    <b v="0"/>
    <d v="1899-12-30T00:00:01"/>
    <b v="0"/>
    <n v="1"/>
    <n v="60"/>
    <d v="1899-12-30T00:00:00"/>
    <d v="1899-12-30T00:48:53"/>
  </r>
  <r>
    <n v="680"/>
    <s v="https://www.rev.com/blog/transcripts/united-kingdom-coronavirus-briefing-transcript-april-23"/>
    <m/>
    <s v="Matt Hancock: (45:47);Hello."/>
    <s v="Matt Hancock"/>
    <s v="Government"/>
    <x v="0"/>
    <s v="Central govt"/>
    <s v="N/A"/>
    <s v="N/A"/>
    <s v="UK"/>
    <s v="Hello."/>
    <n v="0"/>
    <n v="0"/>
    <n v="0"/>
    <n v="0"/>
    <n v="0"/>
    <n v="0"/>
    <x v="1"/>
    <n v="0"/>
    <n v="0"/>
    <n v="0"/>
    <n v="0"/>
    <n v="0"/>
    <n v="28"/>
    <s v="Apr 23, 2020"/>
    <x v="6"/>
    <d v="1899-12-30T00:45:47"/>
    <d v="1899-12-30T00:45:47"/>
    <d v="1899-12-30T00:03:06"/>
    <b v="0"/>
    <d v="1899-12-30T00:00:01"/>
    <b v="0"/>
    <n v="1"/>
    <n v="60"/>
    <d v="1899-12-30T00:00:00"/>
    <d v="1899-12-30T00:48:53"/>
  </r>
  <r>
    <n v="681"/>
    <s v="https://www.rev.com/blog/transcripts/united-kingdom-coronavirus-briefing-transcript-april-23"/>
    <m/>
    <s v="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s v="Hannah Rodger"/>
    <s v="The Herald Scotland"/>
    <x v="2"/>
    <s v="Newspaper"/>
    <s v="Politics"/>
    <s v="National"/>
    <s v="Scotland"/>
    <s v="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n v="0"/>
    <n v="0"/>
    <n v="0"/>
    <n v="0"/>
    <n v="0"/>
    <n v="0"/>
    <x v="1"/>
    <n v="0"/>
    <n v="0"/>
    <n v="0"/>
    <n v="0"/>
    <n v="1"/>
    <n v="596"/>
    <s v="Apr 23, 2020"/>
    <x v="6"/>
    <d v="1899-12-30T00:45:48"/>
    <d v="1899-12-30T00:45:48"/>
    <d v="1899-12-30T00:00:40"/>
    <b v="0"/>
    <d v="1899-12-30T00:00:40"/>
    <b v="0"/>
    <n v="105"/>
    <n v="157"/>
    <d v="1899-12-30T00:00:37"/>
    <d v="1899-12-30T00:48:53"/>
  </r>
  <r>
    <n v="682"/>
    <s v="https://www.rev.com/blog/transcripts/united-kingdom-coronavirus-briefing-transcript-april-23"/>
    <m/>
    <s v="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s v="Hannah Rodger"/>
    <s v="The Herald Scotland"/>
    <x v="2"/>
    <s v="Newspaper"/>
    <s v="Politics"/>
    <s v="National"/>
    <s v="Scotland"/>
    <s v="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n v="0"/>
    <n v="0"/>
    <n v="0"/>
    <n v="0"/>
    <n v="0"/>
    <n v="0"/>
    <x v="1"/>
    <n v="0"/>
    <n v="0"/>
    <n v="0"/>
    <n v="0"/>
    <n v="1"/>
    <n v="449"/>
    <s v="Apr 23, 2020"/>
    <x v="6"/>
    <d v="1899-12-30T00:46:28"/>
    <d v="1899-12-30T00:45:48"/>
    <d v="1899-12-30T00:00:40"/>
    <b v="0"/>
    <d v="1899-12-30T00:00:31"/>
    <b v="0"/>
    <n v="71"/>
    <n v="137"/>
    <d v="1899-12-30T00:00:25"/>
    <d v="1899-12-30T00:48:53"/>
  </r>
  <r>
    <n v="683"/>
    <s v="https://www.rev.com/blog/transcripts/united-kingdom-coronavirus-briefing-transcript-april-23"/>
    <m/>
    <s v="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s v="Matt Hancock"/>
    <s v="Government"/>
    <x v="0"/>
    <s v="Central govt"/>
    <s v="N/A"/>
    <s v="N/A"/>
    <s v="UK"/>
    <s v="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n v="0"/>
    <n v="0"/>
    <n v="0"/>
    <n v="0"/>
    <n v="0"/>
    <n v="0"/>
    <x v="1"/>
    <n v="0"/>
    <n v="0"/>
    <n v="0"/>
    <n v="5"/>
    <n v="1"/>
    <n v="817"/>
    <s v="Apr 23, 2020"/>
    <x v="6"/>
    <d v="1899-12-30T00:46:59"/>
    <d v="1899-12-30T00:46:59"/>
    <d v="1899-12-30T00:01:54"/>
    <b v="0"/>
    <d v="1899-12-30T00:01:11"/>
    <b v="0"/>
    <n v="145"/>
    <n v="123"/>
    <d v="1899-12-30T00:00:51"/>
    <d v="1899-12-30T00:48:53"/>
  </r>
  <r>
    <n v="684"/>
    <s v="https://www.rev.com/blog/transcripts/united-kingdom-coronavirus-briefing-transcript-april-23"/>
    <m/>
    <s v="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s v="Patrick Vallance"/>
    <s v="Government"/>
    <x v="0"/>
    <s v="Central govt"/>
    <s v="N/A"/>
    <s v="N/A"/>
    <s v="UK"/>
    <s v="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n v="0"/>
    <n v="0"/>
    <n v="0"/>
    <n v="0"/>
    <n v="0"/>
    <n v="0"/>
    <x v="1"/>
    <n v="0"/>
    <n v="0"/>
    <n v="1"/>
    <n v="0"/>
    <n v="0"/>
    <n v="689"/>
    <s v="Apr 23, 2020"/>
    <x v="6"/>
    <d v="1899-12-30T00:48:10"/>
    <d v="1899-12-30T00:48:10"/>
    <d v="1899-12-30T00:00:00"/>
    <b v="0"/>
    <d v="1899-12-30T00:00:43"/>
    <b v="0"/>
    <n v="124"/>
    <n v="173"/>
    <d v="1899-12-30T00:00:44"/>
    <d v="1899-12-30T00:48:53"/>
  </r>
  <r>
    <n v="685"/>
    <s v="https://www.rev.com/blog/transcripts/united-kingdom-coronavirus-briefing-transcript-april-23"/>
    <m/>
    <s v="Matt Hancock: (48:53);Thanks very much indeed. That concludes the Downing Street coronavirus briefing for today, and I’ll no doubt see you again soon. Thank you."/>
    <s v="Matt Hancock"/>
    <s v="Government"/>
    <x v="0"/>
    <s v="Central govt"/>
    <s v="N/A"/>
    <s v="N/A"/>
    <s v="UK"/>
    <s v="Thanks very much indeed. That concludes the Downing Street coronavirus briefing for today, and I’ll no doubt see you again soon. Thank you."/>
    <n v="0"/>
    <n v="0"/>
    <n v="0"/>
    <n v="0"/>
    <n v="0"/>
    <n v="0"/>
    <x v="1"/>
    <n v="0"/>
    <n v="0"/>
    <n v="0"/>
    <n v="0"/>
    <n v="0"/>
    <n v="161"/>
    <s v="Apr 23, 2020"/>
    <x v="6"/>
    <d v="1899-12-30T00:48:53"/>
    <d v="1899-12-30T00:48:53"/>
    <d v="1899-12-30T00:00:00"/>
    <b v="0"/>
    <d v="1899-12-30T00:00:08"/>
    <b v="1"/>
    <n v="23"/>
    <m/>
    <d v="1899-12-30T00:00:08"/>
    <d v="1899-12-30T00:48:53"/>
  </r>
  <r>
    <n v="691"/>
    <s v="https://www.rev.com/blog/transcripts/united-kingdom-coronavirus-briefing-transcript-april-27"/>
    <m/>
    <s v="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s v="Matt Hancock"/>
    <s v="Government"/>
    <x v="0"/>
    <s v="Central govt"/>
    <s v="N/A"/>
    <s v="N/A"/>
    <s v="UK"/>
    <s v="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n v="0"/>
    <n v="1"/>
    <n v="0"/>
    <n v="0"/>
    <n v="0"/>
    <n v="0"/>
    <x v="3"/>
    <n v="0"/>
    <n v="0"/>
    <n v="0"/>
    <n v="0"/>
    <n v="0"/>
    <n v="1038"/>
    <s v="Apr 27, 2020"/>
    <x v="7"/>
    <d v="1899-12-30T00:00:00"/>
    <d v="1899-12-30T00:48:53"/>
    <d v="1899-12-30T00:09:45"/>
    <b v="0"/>
    <d v="1899-12-30T00:01:18"/>
    <b v="0"/>
    <n v="180"/>
    <n v="138"/>
    <d v="1899-12-30T00:01:04"/>
    <d v="1899-12-30T00:58:38"/>
  </r>
  <r>
    <n v="692"/>
    <s v="https://www.rev.com/blog/transcripts/united-kingdom-coronavirus-briefing-transcript-april-27"/>
    <m/>
    <s v="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s v="Matt Hancock"/>
    <s v="Government"/>
    <x v="0"/>
    <s v="Central govt"/>
    <s v="N/A"/>
    <s v="N/A"/>
    <s v="UK"/>
    <s v="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n v="0"/>
    <n v="0"/>
    <n v="0"/>
    <n v="0"/>
    <n v="0"/>
    <n v="2"/>
    <x v="2"/>
    <n v="0"/>
    <n v="0"/>
    <n v="0"/>
    <n v="2"/>
    <n v="0"/>
    <n v="971"/>
    <s v="Apr 27, 2020"/>
    <x v="7"/>
    <d v="1899-12-30T00:01:18"/>
    <d v="1899-12-30T00:48:53"/>
    <d v="1899-12-30T00:09:45"/>
    <b v="0"/>
    <d v="1899-12-30T00:01:36"/>
    <b v="0"/>
    <n v="163"/>
    <n v="102"/>
    <d v="1899-12-30T00:00:58"/>
    <d v="1899-12-30T00:58:38"/>
  </r>
  <r>
    <n v="693"/>
    <s v="https://www.rev.com/blog/transcripts/united-kingdom-coronavirus-briefing-transcript-april-27"/>
    <m/>
    <s v="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s v="Matt Hancock"/>
    <s v="Government"/>
    <x v="0"/>
    <s v="Central govt"/>
    <s v="N/A"/>
    <s v="N/A"/>
    <s v="UK"/>
    <s v="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n v="0"/>
    <n v="1"/>
    <n v="0"/>
    <n v="0"/>
    <n v="0"/>
    <n v="0"/>
    <x v="2"/>
    <n v="0"/>
    <n v="0"/>
    <n v="0"/>
    <n v="0"/>
    <n v="0"/>
    <n v="907"/>
    <s v="Apr 27, 2020"/>
    <x v="7"/>
    <d v="1899-12-30T00:02:54"/>
    <d v="1899-12-30T00:48:53"/>
    <d v="1899-12-30T00:09:45"/>
    <b v="0"/>
    <d v="1899-12-30T00:01:15"/>
    <b v="0"/>
    <n v="161"/>
    <n v="129"/>
    <d v="1899-12-30T00:00:57"/>
    <d v="1899-12-30T00:58:38"/>
  </r>
  <r>
    <n v="694"/>
    <s v="https://www.rev.com/blog/transcripts/united-kingdom-coronavirus-briefing-transcript-april-27"/>
    <m/>
    <s v="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s v="Matt Hancock"/>
    <s v="Government"/>
    <x v="0"/>
    <s v="Central govt"/>
    <s v="N/A"/>
    <s v="N/A"/>
    <s v="UK"/>
    <s v="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n v="0"/>
    <n v="1"/>
    <n v="0"/>
    <n v="0"/>
    <n v="0"/>
    <n v="4"/>
    <x v="6"/>
    <n v="0"/>
    <n v="0"/>
    <n v="0"/>
    <n v="0"/>
    <n v="0"/>
    <n v="871"/>
    <s v="Apr 27, 2020"/>
    <x v="7"/>
    <d v="1899-12-30T00:04:09"/>
    <d v="1899-12-30T00:48:53"/>
    <d v="1899-12-30T00:09:45"/>
    <b v="0"/>
    <d v="1899-12-30T00:01:03"/>
    <b v="0"/>
    <n v="155"/>
    <n v="148"/>
    <d v="1899-12-30T00:00:55"/>
    <d v="1899-12-30T00:58:38"/>
  </r>
  <r>
    <n v="695"/>
    <s v="https://www.rev.com/blog/transcripts/united-kingdom-coronavirus-briefing-transcript-april-27"/>
    <m/>
    <s v="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s v="Matt Hancock"/>
    <s v="Government"/>
    <x v="0"/>
    <s v="Central govt"/>
    <s v="N/A"/>
    <s v="N/A"/>
    <s v="UK"/>
    <s v="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n v="0"/>
    <n v="1"/>
    <n v="0"/>
    <n v="0"/>
    <n v="0"/>
    <n v="0"/>
    <x v="6"/>
    <n v="0"/>
    <n v="0"/>
    <n v="0"/>
    <n v="0"/>
    <n v="0"/>
    <n v="931"/>
    <s v="Apr 27, 2020"/>
    <x v="7"/>
    <d v="1899-12-30T00:05:12"/>
    <d v="1899-12-30T00:48:53"/>
    <d v="1899-12-30T00:09:45"/>
    <b v="0"/>
    <d v="1899-12-30T00:01:08"/>
    <b v="0"/>
    <n v="155"/>
    <n v="137"/>
    <d v="1899-12-30T00:00:55"/>
    <d v="1899-12-30T00:58:38"/>
  </r>
  <r>
    <n v="696"/>
    <s v="https://www.rev.com/blog/transcripts/united-kingdom-coronavirus-briefing-transcript-april-27"/>
    <m/>
    <s v="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s v="Matt Hancock"/>
    <s v="Government"/>
    <x v="0"/>
    <s v="Central govt"/>
    <s v="N/A"/>
    <s v="N/A"/>
    <s v="UK"/>
    <s v="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n v="0"/>
    <n v="0"/>
    <n v="0"/>
    <n v="0"/>
    <n v="0"/>
    <n v="0"/>
    <x v="4"/>
    <n v="0"/>
    <n v="0"/>
    <n v="0"/>
    <n v="0"/>
    <n v="0"/>
    <n v="937"/>
    <s v="Apr 27, 2020"/>
    <x v="7"/>
    <d v="1899-12-30T00:06:20"/>
    <d v="1899-12-30T00:48:53"/>
    <d v="1899-12-30T00:09:45"/>
    <b v="0"/>
    <d v="1899-12-30T00:01:07"/>
    <b v="0"/>
    <n v="174"/>
    <n v="156"/>
    <d v="1899-12-30T00:01:02"/>
    <d v="1899-12-30T00:58:38"/>
  </r>
  <r>
    <n v="697"/>
    <s v="https://www.rev.com/blog/transcripts/united-kingdom-coronavirus-briefing-transcript-april-27"/>
    <m/>
    <s v="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s v="Matt Hancock"/>
    <s v="Government"/>
    <x v="0"/>
    <s v="Central govt"/>
    <s v="N/A"/>
    <s v="N/A"/>
    <s v="UK"/>
    <s v="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n v="0"/>
    <n v="0"/>
    <n v="0"/>
    <n v="0"/>
    <n v="0"/>
    <n v="2"/>
    <x v="6"/>
    <n v="0"/>
    <n v="0"/>
    <n v="0"/>
    <n v="0"/>
    <n v="1"/>
    <n v="1204"/>
    <s v="Apr 27, 2020"/>
    <x v="7"/>
    <d v="1899-12-30T00:07:27"/>
    <d v="1899-12-30T00:48:53"/>
    <d v="1899-12-30T00:09:45"/>
    <b v="0"/>
    <d v="1899-12-30T00:01:29"/>
    <b v="0"/>
    <n v="212"/>
    <n v="143"/>
    <d v="1899-12-30T00:01:16"/>
    <d v="1899-12-30T00:58:38"/>
  </r>
  <r>
    <n v="698"/>
    <s v="https://www.rev.com/blog/transcripts/united-kingdom-coronavirus-briefing-transcript-april-27"/>
    <m/>
    <s v="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s v="Chris Whitty"/>
    <s v="Department of Health and Social Care (DHSC)"/>
    <x v="0"/>
    <s v="Health"/>
    <s v="N/A"/>
    <s v="N/A"/>
    <s v="England"/>
    <s v="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n v="0"/>
    <n v="1"/>
    <n v="0"/>
    <n v="0"/>
    <n v="0"/>
    <n v="0"/>
    <x v="0"/>
    <n v="1"/>
    <n v="0"/>
    <n v="0"/>
    <n v="2"/>
    <n v="1"/>
    <n v="722"/>
    <s v="Apr 27, 2020"/>
    <x v="7"/>
    <d v="1899-12-30T00:08:56"/>
    <d v="1899-12-30T00:08:56"/>
    <d v="1899-12-30T00:05:03"/>
    <b v="0"/>
    <d v="1899-12-30T00:00:48"/>
    <b v="0"/>
    <n v="115"/>
    <n v="144"/>
    <d v="1899-12-30T00:00:41"/>
    <d v="1899-12-30T00:58:38"/>
  </r>
  <r>
    <n v="699"/>
    <s v="https://www.rev.com/blog/transcripts/united-kingdom-coronavirus-briefing-transcript-april-27"/>
    <m/>
    <s v="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s v="Chris Whitty"/>
    <s v="Department of Health and Social Care (DHSC)"/>
    <x v="0"/>
    <s v="Health"/>
    <s v="N/A"/>
    <s v="N/A"/>
    <s v="England"/>
    <s v="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n v="0"/>
    <n v="0"/>
    <n v="0"/>
    <n v="0"/>
    <n v="0"/>
    <n v="0"/>
    <x v="0"/>
    <n v="0"/>
    <n v="0"/>
    <n v="0"/>
    <n v="0"/>
    <n v="0"/>
    <n v="520"/>
    <s v="Apr 27, 2020"/>
    <x v="7"/>
    <d v="1899-12-30T00:09:44"/>
    <d v="1899-12-30T00:08:56"/>
    <d v="1899-12-30T00:05:03"/>
    <b v="0"/>
    <d v="1899-12-30T00:00:34"/>
    <b v="0"/>
    <n v="84"/>
    <n v="148"/>
    <d v="1899-12-30T00:00:30"/>
    <d v="1899-12-30T00:58:38"/>
  </r>
  <r>
    <n v="700"/>
    <s v="https://www.rev.com/blog/transcripts/united-kingdom-coronavirus-briefing-transcript-april-27"/>
    <m/>
    <s v="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s v="Chris Whitty"/>
    <s v="Department of Health and Social Care (DHSC)"/>
    <x v="0"/>
    <s v="Health"/>
    <s v="N/A"/>
    <s v="N/A"/>
    <s v="England"/>
    <s v="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n v="0"/>
    <n v="0"/>
    <n v="0"/>
    <n v="0"/>
    <n v="0"/>
    <n v="0"/>
    <x v="0"/>
    <n v="0"/>
    <n v="0"/>
    <n v="0"/>
    <n v="0"/>
    <n v="1"/>
    <n v="404"/>
    <s v="Apr 27, 2020"/>
    <x v="7"/>
    <d v="1899-12-30T00:10:18"/>
    <d v="1899-12-30T00:08:56"/>
    <d v="1899-12-30T00:05:03"/>
    <b v="0"/>
    <d v="1899-12-30T00:00:26"/>
    <b v="0"/>
    <n v="63"/>
    <n v="145"/>
    <d v="1899-12-30T00:00:22"/>
    <d v="1899-12-30T00:58:38"/>
  </r>
  <r>
    <n v="701"/>
    <s v="https://www.rev.com/blog/transcripts/united-kingdom-coronavirus-briefing-transcript-april-27"/>
    <m/>
    <s v="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s v="Chris Whitty"/>
    <s v="Department of Health and Social Care (DHSC)"/>
    <x v="0"/>
    <s v="Health"/>
    <s v="N/A"/>
    <s v="N/A"/>
    <s v="England"/>
    <s v="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n v="0"/>
    <n v="1"/>
    <n v="0"/>
    <n v="0"/>
    <n v="0"/>
    <n v="1"/>
    <x v="1"/>
    <n v="0"/>
    <n v="0"/>
    <n v="0"/>
    <n v="1"/>
    <n v="0"/>
    <n v="1046"/>
    <s v="Apr 27, 2020"/>
    <x v="7"/>
    <d v="1899-12-30T00:10:44"/>
    <d v="1899-12-30T00:08:56"/>
    <d v="1899-12-30T00:05:03"/>
    <b v="0"/>
    <d v="1899-12-30T00:01:11"/>
    <b v="0"/>
    <n v="184"/>
    <n v="155"/>
    <d v="1899-12-30T00:01:05"/>
    <d v="1899-12-30T00:58:38"/>
  </r>
  <r>
    <n v="702"/>
    <s v="https://www.rev.com/blog/transcripts/united-kingdom-coronavirus-briefing-transcript-april-27"/>
    <m/>
    <s v="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s v="Chris Whitty"/>
    <s v="Department of Health and Social Care (DHSC)"/>
    <x v="0"/>
    <s v="Health"/>
    <s v="N/A"/>
    <s v="N/A"/>
    <s v="England"/>
    <s v="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n v="0"/>
    <n v="0"/>
    <n v="0"/>
    <n v="0"/>
    <n v="0"/>
    <n v="0"/>
    <x v="1"/>
    <n v="0"/>
    <n v="0"/>
    <n v="0"/>
    <n v="0"/>
    <n v="0"/>
    <n v="1155"/>
    <s v="Apr 27, 2020"/>
    <x v="7"/>
    <d v="1899-12-30T00:11:55"/>
    <d v="1899-12-30T00:08:56"/>
    <d v="1899-12-30T00:05:03"/>
    <b v="0"/>
    <d v="1899-12-30T00:01:19"/>
    <b v="0"/>
    <n v="199"/>
    <n v="151"/>
    <d v="1899-12-30T00:01:11"/>
    <d v="1899-12-30T00:58:38"/>
  </r>
  <r>
    <n v="703"/>
    <s v="https://www.rev.com/blog/transcripts/united-kingdom-coronavirus-briefing-transcript-april-27"/>
    <m/>
    <s v="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s v="Matt Hancock"/>
    <s v="Government"/>
    <x v="0"/>
    <s v="Central govt"/>
    <s v="N/A"/>
    <s v="N/A"/>
    <s v="UK"/>
    <s v="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n v="0"/>
    <n v="0"/>
    <n v="0"/>
    <n v="0"/>
    <n v="0"/>
    <n v="0"/>
    <x v="1"/>
    <n v="0"/>
    <n v="0"/>
    <n v="0"/>
    <n v="0"/>
    <n v="2"/>
    <n v="641"/>
    <s v="Apr 27, 2020"/>
    <x v="7"/>
    <d v="1899-12-30T00:13:14"/>
    <d v="1899-12-30T00:13:14"/>
    <d v="1899-12-30T00:45:24"/>
    <b v="0"/>
    <d v="1899-12-30T00:00:45"/>
    <b v="0"/>
    <n v="115"/>
    <n v="153"/>
    <d v="1899-12-30T00:00:41"/>
    <d v="1899-12-30T00:58:38"/>
  </r>
  <r>
    <n v="704"/>
    <s v="https://www.rev.com/blog/transcripts/united-kingdom-coronavirus-briefing-transcript-april-27"/>
    <m/>
    <s v="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s v="Chris Whitty"/>
    <s v="Department of Health and Social Care (DHSC)"/>
    <x v="0"/>
    <s v="Health"/>
    <s v="N/A"/>
    <s v="N/A"/>
    <s v="England"/>
    <s v="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n v="0"/>
    <n v="0"/>
    <n v="0"/>
    <n v="0"/>
    <n v="0"/>
    <n v="0"/>
    <x v="1"/>
    <n v="0"/>
    <n v="0"/>
    <n v="0"/>
    <n v="0"/>
    <n v="0"/>
    <n v="1162"/>
    <s v="Apr 27, 2020"/>
    <x v="7"/>
    <d v="1899-12-30T00:13:59"/>
    <d v="1899-12-30T00:13:59"/>
    <d v="1899-12-30T00:00:00"/>
    <b v="0"/>
    <d v="1899-12-30T00:01:17"/>
    <b v="0"/>
    <n v="197"/>
    <n v="154"/>
    <d v="1899-12-30T00:01:10"/>
    <d v="1899-12-30T00:58:38"/>
  </r>
  <r>
    <n v="705"/>
    <s v="https://www.rev.com/blog/transcripts/united-kingdom-coronavirus-briefing-transcript-april-27"/>
    <m/>
    <s v="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s v="Matt Hancock"/>
    <s v="Government"/>
    <x v="0"/>
    <s v="Central govt"/>
    <s v="N/A"/>
    <s v="N/A"/>
    <s v="UK"/>
    <s v="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n v="0"/>
    <n v="0"/>
    <n v="0"/>
    <n v="0"/>
    <n v="0"/>
    <n v="0"/>
    <x v="1"/>
    <n v="0"/>
    <n v="0"/>
    <n v="0"/>
    <n v="1"/>
    <n v="1"/>
    <n v="663"/>
    <s v="Apr 27, 2020"/>
    <x v="7"/>
    <d v="1899-12-30T00:15:16"/>
    <d v="1899-12-30T00:15:16"/>
    <d v="1899-12-30T00:43:22"/>
    <b v="0"/>
    <d v="1899-12-30T00:00:47"/>
    <b v="0"/>
    <n v="125"/>
    <n v="160"/>
    <d v="1899-12-30T00:00:44"/>
    <d v="1899-12-30T00:58:38"/>
  </r>
  <r>
    <n v="706"/>
    <s v="https://www.rev.com/blog/transcripts/united-kingdom-coronavirus-briefing-transcript-april-27"/>
    <m/>
    <s v="Matt Hancock: (16:03);… is for people to follow the rules so we can get those five criteria met as soon as possible. I don’t know if you wanted to add anything."/>
    <s v="Matt Hancock"/>
    <s v="Government"/>
    <x v="0"/>
    <s v="Central govt"/>
    <s v="N/A"/>
    <s v="N/A"/>
    <s v="UK"/>
    <s v="… is for people to follow the rules so we can get those five criteria met as soon as possible. I don’t know if you wanted to add anything."/>
    <n v="0"/>
    <n v="0"/>
    <n v="0"/>
    <n v="0"/>
    <n v="0"/>
    <n v="0"/>
    <x v="1"/>
    <n v="0"/>
    <n v="0"/>
    <n v="0"/>
    <n v="0"/>
    <n v="0"/>
    <n v="160"/>
    <s v="Apr 27, 2020"/>
    <x v="7"/>
    <d v="1899-12-30T00:16:03"/>
    <d v="1899-12-30T00:15:16"/>
    <d v="1899-12-30T00:43:22"/>
    <b v="0"/>
    <d v="1899-12-30T00:00:04"/>
    <b v="0"/>
    <n v="29"/>
    <n v="435"/>
    <d v="1899-12-30T00:00:10"/>
    <d v="1899-12-30T00:58:38"/>
  </r>
  <r>
    <n v="707"/>
    <s v="https://www.rev.com/blog/transcripts/united-kingdom-coronavirus-briefing-transcript-april-27"/>
    <m/>
    <s v="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s v="Chris Whitty"/>
    <s v="Department of Health and Social Care (DHSC)"/>
    <x v="0"/>
    <s v="Health"/>
    <s v="N/A"/>
    <s v="N/A"/>
    <s v="England"/>
    <s v="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n v="0"/>
    <n v="0"/>
    <n v="0"/>
    <n v="0"/>
    <n v="0"/>
    <n v="1"/>
    <x v="1"/>
    <n v="0"/>
    <n v="0"/>
    <n v="0"/>
    <n v="0"/>
    <n v="0"/>
    <n v="640"/>
    <s v="Apr 27, 2020"/>
    <x v="7"/>
    <d v="1899-12-30T00:16:07"/>
    <d v="1899-12-30T00:16:07"/>
    <d v="1899-12-30T00:00:00"/>
    <b v="0"/>
    <d v="1899-12-30T00:00:36"/>
    <b v="0"/>
    <n v="118"/>
    <n v="197"/>
    <d v="1899-12-30T00:00:42"/>
    <d v="1899-12-30T00:58:38"/>
  </r>
  <r>
    <n v="708"/>
    <s v="https://www.rev.com/blog/transcripts/united-kingdom-coronavirus-briefing-transcript-april-27"/>
    <m/>
    <s v="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s v="Matt Hancock"/>
    <s v="Government"/>
    <x v="0"/>
    <s v="Central govt"/>
    <s v="N/A"/>
    <s v="N/A"/>
    <s v="UK"/>
    <s v="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n v="0"/>
    <n v="0"/>
    <n v="0"/>
    <n v="0"/>
    <n v="0"/>
    <n v="0"/>
    <x v="1"/>
    <n v="0"/>
    <n v="0"/>
    <n v="0"/>
    <n v="0"/>
    <n v="0"/>
    <n v="342"/>
    <s v="Apr 27, 2020"/>
    <x v="7"/>
    <d v="1899-12-30T00:16:43"/>
    <d v="1899-12-30T00:16:43"/>
    <d v="1899-12-30T00:41:55"/>
    <b v="0"/>
    <d v="1899-12-30T00:00:28"/>
    <b v="0"/>
    <n v="60"/>
    <n v="129"/>
    <d v="1899-12-30T00:00:21"/>
    <d v="1899-12-30T00:58:38"/>
  </r>
  <r>
    <n v="709"/>
    <s v="https://www.rev.com/blog/transcripts/united-kingdom-coronavirus-briefing-transcript-april-27"/>
    <m/>
    <s v="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s v="Hugh Pym"/>
    <s v="BBC News"/>
    <x v="2"/>
    <s v="TV"/>
    <s v="Health/Science"/>
    <s v="National"/>
    <s v="UK"/>
    <s v="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n v="0"/>
    <n v="0"/>
    <n v="0"/>
    <n v="0"/>
    <n v="0"/>
    <n v="0"/>
    <x v="1"/>
    <n v="0"/>
    <n v="0"/>
    <n v="0"/>
    <n v="3"/>
    <n v="0"/>
    <n v="431"/>
    <s v="Apr 27, 2020"/>
    <x v="7"/>
    <d v="1899-12-30T00:17:11"/>
    <d v="1899-12-30T00:17:11"/>
    <d v="1899-12-30T00:01:34"/>
    <b v="0"/>
    <d v="1899-12-30T00:00:24"/>
    <b v="0"/>
    <n v="79"/>
    <n v="198"/>
    <d v="1899-12-30T00:00:28"/>
    <d v="1899-12-30T00:58:38"/>
  </r>
  <r>
    <n v="710"/>
    <s v="https://www.rev.com/blog/transcripts/united-kingdom-coronavirus-briefing-transcript-april-27"/>
    <m/>
    <s v="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s v="Matt Hancock"/>
    <s v="Government"/>
    <x v="0"/>
    <s v="Central govt"/>
    <s v="N/A"/>
    <s v="N/A"/>
    <s v="UK"/>
    <s v="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n v="0"/>
    <n v="0"/>
    <n v="0"/>
    <n v="1"/>
    <n v="0"/>
    <n v="0"/>
    <x v="1"/>
    <n v="0"/>
    <n v="0"/>
    <n v="0"/>
    <n v="5"/>
    <n v="0"/>
    <n v="849"/>
    <s v="Apr 27, 2020"/>
    <x v="7"/>
    <d v="1899-12-30T00:17:35"/>
    <d v="1899-12-30T00:17:35"/>
    <d v="1899-12-30T00:41:03"/>
    <b v="0"/>
    <d v="1899-12-30T00:01:08"/>
    <b v="0"/>
    <n v="160"/>
    <n v="141"/>
    <d v="1899-12-30T00:00:57"/>
    <d v="1899-12-30T00:58:38"/>
  </r>
  <r>
    <n v="711"/>
    <s v="https://www.rev.com/blog/transcripts/united-kingdom-coronavirus-briefing-transcript-april-27"/>
    <m/>
    <s v="Hugh Pym: (18:43);Can I ask a follow up?"/>
    <s v="Hugh Pym"/>
    <s v="BBC News"/>
    <x v="2"/>
    <s v="TV"/>
    <s v="Health/Science"/>
    <s v="National"/>
    <s v="UK"/>
    <s v="Can I ask a follow up?"/>
    <n v="0"/>
    <n v="0"/>
    <n v="0"/>
    <n v="0"/>
    <n v="0"/>
    <n v="0"/>
    <x v="1"/>
    <n v="0"/>
    <n v="0"/>
    <n v="0"/>
    <n v="0"/>
    <n v="0"/>
    <n v="40"/>
    <s v="Apr 27, 2020"/>
    <x v="7"/>
    <d v="1899-12-30T00:18:43"/>
    <d v="1899-12-30T00:18:43"/>
    <d v="1899-12-30T00:00:02"/>
    <b v="0"/>
    <d v="1899-12-30T00:00:01"/>
    <b v="0"/>
    <n v="6"/>
    <n v="360"/>
    <d v="1899-12-30T00:00:02"/>
    <d v="1899-12-30T00:58:38"/>
  </r>
  <r>
    <n v="712"/>
    <s v="https://www.rev.com/blog/transcripts/united-kingdom-coronavirus-briefing-transcript-april-27"/>
    <m/>
    <s v="Matt Hancock: (18:44);Yes, of course."/>
    <s v="Matt Hancock"/>
    <s v="Government"/>
    <x v="0"/>
    <s v="Central govt"/>
    <s v="N/A"/>
    <s v="N/A"/>
    <s v="UK"/>
    <s v="Yes, of course."/>
    <n v="0"/>
    <n v="0"/>
    <n v="0"/>
    <n v="0"/>
    <n v="0"/>
    <n v="0"/>
    <x v="1"/>
    <n v="0"/>
    <n v="0"/>
    <n v="0"/>
    <n v="0"/>
    <n v="0"/>
    <n v="37"/>
    <s v="Apr 27, 2020"/>
    <x v="7"/>
    <d v="1899-12-30T00:18:44"/>
    <d v="1899-12-30T00:18:44"/>
    <d v="1899-12-30T00:39:54"/>
    <b v="0"/>
    <d v="1899-12-30T00:00:01"/>
    <b v="0"/>
    <n v="3"/>
    <n v="180"/>
    <d v="1899-12-30T00:00:01"/>
    <d v="1899-12-30T00:58:38"/>
  </r>
  <r>
    <n v="713"/>
    <s v="https://www.rev.com/blog/transcripts/united-kingdom-coronavirus-briefing-transcript-april-27"/>
    <m/>
    <s v="Hugh Pym: (18:45);Beyond this it’s very important to escalate testing capacity significantly to prevent or help prevent a second spike. Where do you want to be with capacity and testing ability in a few months time? How many hundred of thousands a day?"/>
    <s v="Hugh Pym"/>
    <s v="BBC News"/>
    <x v="2"/>
    <s v="TV"/>
    <s v="Health/Science"/>
    <s v="National"/>
    <s v="UK"/>
    <s v="Beyond this it’s very important to escalate testing capacity significantly to prevent or help prevent a second spike. Where do you want to be with capacity and testing ability in a few months time? How many hundred of thousands a day?"/>
    <n v="0"/>
    <n v="2"/>
    <n v="0"/>
    <n v="0"/>
    <n v="0"/>
    <n v="0"/>
    <x v="1"/>
    <n v="0"/>
    <n v="0"/>
    <n v="0"/>
    <n v="2"/>
    <n v="0"/>
    <n v="252"/>
    <s v="Apr 27, 2020"/>
    <x v="7"/>
    <d v="1899-12-30T00:18:45"/>
    <d v="1899-12-30T00:18:45"/>
    <d v="1899-12-30T00:00:00"/>
    <b v="0"/>
    <d v="1899-12-30T00:00:16"/>
    <b v="0"/>
    <n v="41"/>
    <n v="154"/>
    <d v="1899-12-30T00:00:14"/>
    <d v="1899-12-30T00:58:38"/>
  </r>
  <r>
    <n v="714"/>
    <s v="https://www.rev.com/blog/transcripts/united-kingdom-coronavirus-briefing-transcript-april-27"/>
    <m/>
    <s v="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s v="Matt Hancock"/>
    <s v="Government"/>
    <x v="0"/>
    <s v="Central govt"/>
    <s v="N/A"/>
    <s v="N/A"/>
    <s v="UK"/>
    <s v="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n v="0"/>
    <n v="0"/>
    <n v="0"/>
    <n v="0"/>
    <n v="0"/>
    <n v="0"/>
    <x v="1"/>
    <n v="0"/>
    <n v="0"/>
    <n v="0"/>
    <n v="4"/>
    <n v="0"/>
    <n v="812"/>
    <s v="Apr 27, 2020"/>
    <x v="7"/>
    <d v="1899-12-30T00:19:01"/>
    <d v="1899-12-30T00:19:01"/>
    <d v="1899-12-30T00:39:37"/>
    <b v="0"/>
    <d v="1899-12-30T00:01:05"/>
    <b v="0"/>
    <n v="142"/>
    <n v="131"/>
    <d v="1899-12-30T00:00:50"/>
    <d v="1899-12-30T00:58:38"/>
  </r>
  <r>
    <n v="715"/>
    <s v="https://www.rev.com/blog/transcripts/united-kingdom-coronavirus-briefing-transcript-april-27"/>
    <m/>
    <s v="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s v="Matt Hancock"/>
    <s v="Government"/>
    <x v="0"/>
    <s v="Central govt"/>
    <s v="N/A"/>
    <s v="N/A"/>
    <s v="UK"/>
    <s v="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n v="0"/>
    <n v="0"/>
    <n v="0"/>
    <n v="0"/>
    <n v="1"/>
    <n v="1"/>
    <x v="0"/>
    <n v="0"/>
    <n v="0"/>
    <n v="0"/>
    <n v="5"/>
    <n v="0"/>
    <n v="849"/>
    <s v="Apr 27, 2020"/>
    <x v="7"/>
    <d v="1899-12-30T00:20:06"/>
    <d v="1899-12-30T00:19:01"/>
    <d v="1899-12-30T00:39:37"/>
    <b v="0"/>
    <d v="1899-12-30T00:01:01"/>
    <b v="0"/>
    <n v="153"/>
    <n v="150"/>
    <d v="1899-12-30T00:00:54"/>
    <d v="1899-12-30T00:58:38"/>
  </r>
  <r>
    <n v="716"/>
    <s v="https://www.rev.com/blog/transcripts/united-kingdom-coronavirus-briefing-transcript-april-27"/>
    <m/>
    <s v="Chris Whitty: (21:07);Only thing to add is that the more testing capacity you’ve got them, the more flexibility you have to do different things, with both the patients and in terms of things like care homes as the Secretary of State was saying."/>
    <s v="Chris Whitty"/>
    <s v="Department of Health and Social Care (DHSC)"/>
    <x v="0"/>
    <s v="Health"/>
    <s v="N/A"/>
    <s v="N/A"/>
    <s v="England"/>
    <s v="Only thing to add is that the more testing capacity you’ve got them, the more flexibility you have to do different things, with both the patients and in terms of things like care homes as the Secretary of State was saying."/>
    <n v="0"/>
    <n v="1"/>
    <n v="0"/>
    <n v="0"/>
    <n v="1"/>
    <n v="0"/>
    <x v="1"/>
    <n v="0"/>
    <n v="0"/>
    <n v="0"/>
    <n v="1"/>
    <n v="0"/>
    <n v="244"/>
    <s v="Apr 27, 2020"/>
    <x v="7"/>
    <d v="1899-12-30T00:21:07"/>
    <d v="1899-12-30T00:21:07"/>
    <d v="1899-12-30T00:32:50"/>
    <b v="0"/>
    <d v="1899-12-30T00:00:12"/>
    <b v="0"/>
    <n v="41"/>
    <n v="205"/>
    <d v="1899-12-30T00:00:14"/>
    <d v="1899-12-30T00:58:38"/>
  </r>
  <r>
    <n v="717"/>
    <s v="https://www.rev.com/blog/transcripts/united-kingdom-coronavirus-briefing-transcript-april-27"/>
    <m/>
    <s v="Matt Hancock: (21:19);Thanks, Hugh. Robert Peston ITV."/>
    <s v="Matt Hancock"/>
    <s v="Government"/>
    <x v="0"/>
    <s v="Central govt"/>
    <s v="N/A"/>
    <s v="N/A"/>
    <s v="UK"/>
    <s v="Thanks, Hugh. Robert Peston ITV."/>
    <n v="0"/>
    <n v="0"/>
    <n v="0"/>
    <n v="0"/>
    <n v="0"/>
    <n v="0"/>
    <x v="1"/>
    <n v="0"/>
    <n v="0"/>
    <n v="0"/>
    <n v="0"/>
    <n v="0"/>
    <n v="54"/>
    <s v="Apr 27, 2020"/>
    <x v="7"/>
    <d v="1899-12-30T00:21:19"/>
    <d v="1899-12-30T00:21:19"/>
    <d v="1899-12-30T00:37:19"/>
    <b v="0"/>
    <d v="1899-12-30T00:00:04"/>
    <b v="0"/>
    <n v="5"/>
    <n v="75"/>
    <d v="1899-12-30T00:00:01"/>
    <d v="1899-12-30T00:58:38"/>
  </r>
  <r>
    <n v="718"/>
    <s v="https://www.rev.com/blog/transcripts/united-kingdom-coronavirus-briefing-transcript-april-27"/>
    <m/>
    <s v="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s v="Robert Peston"/>
    <s v="ITV News"/>
    <x v="2"/>
    <s v="TV"/>
    <s v="Politics"/>
    <s v="National"/>
    <s v="UK"/>
    <s v="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n v="0"/>
    <n v="0"/>
    <n v="0"/>
    <n v="0"/>
    <n v="0"/>
    <n v="0"/>
    <x v="2"/>
    <n v="0"/>
    <n v="0"/>
    <n v="0"/>
    <n v="1"/>
    <n v="0"/>
    <n v="930"/>
    <s v="Apr 27, 2020"/>
    <x v="7"/>
    <d v="1899-12-30T00:21:23"/>
    <d v="1899-12-30T00:21:23"/>
    <d v="1899-12-30T00:02:36"/>
    <b v="0"/>
    <d v="1899-12-30T00:01:01"/>
    <b v="0"/>
    <n v="166"/>
    <n v="163"/>
    <d v="1899-12-30T00:00:59"/>
    <d v="1899-12-30T00:58:38"/>
  </r>
  <r>
    <n v="719"/>
    <s v="https://www.rev.com/blog/transcripts/united-kingdom-coronavirus-briefing-transcript-april-27"/>
    <m/>
    <s v="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s v="Matt Hancock"/>
    <s v="Government"/>
    <x v="0"/>
    <s v="Central govt"/>
    <s v="N/A"/>
    <s v="N/A"/>
    <s v="UK"/>
    <s v="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n v="0"/>
    <n v="0"/>
    <n v="0"/>
    <n v="0"/>
    <n v="0"/>
    <n v="0"/>
    <x v="2"/>
    <n v="0"/>
    <n v="0"/>
    <n v="0"/>
    <n v="0"/>
    <n v="0"/>
    <n v="338"/>
    <s v="Apr 27, 2020"/>
    <x v="7"/>
    <d v="1899-12-30T00:22:24"/>
    <d v="1899-12-30T00:22:24"/>
    <d v="1899-12-30T00:36:14"/>
    <b v="0"/>
    <d v="1899-12-30T00:00:28"/>
    <b v="0"/>
    <n v="60"/>
    <n v="129"/>
    <d v="1899-12-30T00:00:21"/>
    <d v="1899-12-30T00:58:38"/>
  </r>
  <r>
    <n v="720"/>
    <s v="https://www.rev.com/blog/transcripts/united-kingdom-coronavirus-briefing-transcript-april-27"/>
    <m/>
    <s v="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s v="Chris Whitty"/>
    <s v="Department of Health and Social Care (DHSC)"/>
    <x v="0"/>
    <s v="Health"/>
    <s v="N/A"/>
    <s v="N/A"/>
    <s v="England"/>
    <s v="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n v="0"/>
    <n v="0"/>
    <n v="0"/>
    <n v="0"/>
    <n v="0"/>
    <n v="0"/>
    <x v="0"/>
    <n v="0"/>
    <n v="0"/>
    <n v="0"/>
    <n v="0"/>
    <n v="0"/>
    <n v="758"/>
    <s v="Apr 27, 2020"/>
    <x v="7"/>
    <d v="1899-12-30T00:22:52"/>
    <d v="1899-12-30T00:22:52"/>
    <d v="1899-12-30T00:31:05"/>
    <b v="0"/>
    <d v="1899-12-30T00:00:41"/>
    <b v="0"/>
    <n v="144"/>
    <n v="211"/>
    <d v="1899-12-30T00:00:51"/>
    <d v="1899-12-30T00:58:38"/>
  </r>
  <r>
    <n v="721"/>
    <s v="https://www.rev.com/blog/transcripts/united-kingdom-coronavirus-briefing-transcript-april-27"/>
    <m/>
    <s v="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s v="Chris Whitty"/>
    <s v="Department of Health and Social Care (DHSC)"/>
    <x v="0"/>
    <s v="Health"/>
    <s v="N/A"/>
    <s v="N/A"/>
    <s v="England"/>
    <s v="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n v="0"/>
    <n v="0"/>
    <n v="0"/>
    <n v="0"/>
    <n v="0"/>
    <n v="0"/>
    <x v="1"/>
    <n v="0"/>
    <n v="0"/>
    <n v="0"/>
    <n v="0"/>
    <n v="0"/>
    <n v="392"/>
    <s v="Apr 27, 2020"/>
    <x v="7"/>
    <d v="1899-12-30T00:23:33"/>
    <d v="1899-12-30T00:22:52"/>
    <d v="1899-12-30T00:31:05"/>
    <b v="0"/>
    <d v="1899-12-30T00:00:23"/>
    <b v="0"/>
    <n v="75"/>
    <n v="196"/>
    <d v="1899-12-30T00:00:26"/>
    <d v="1899-12-30T00:58:38"/>
  </r>
  <r>
    <n v="722"/>
    <s v="https://www.rev.com/blog/transcripts/united-kingdom-coronavirus-briefing-transcript-april-27"/>
    <m/>
    <s v="Matt Hancock: (23:56);Thanks very much. Yeah, or course."/>
    <s v="Matt Hancock"/>
    <s v="Government"/>
    <x v="0"/>
    <s v="Central govt"/>
    <s v="N/A"/>
    <s v="N/A"/>
    <s v="UK"/>
    <s v="Thanks very much. Yeah, or course."/>
    <n v="0"/>
    <n v="0"/>
    <n v="0"/>
    <n v="0"/>
    <n v="0"/>
    <n v="0"/>
    <x v="1"/>
    <n v="0"/>
    <n v="0"/>
    <n v="0"/>
    <n v="0"/>
    <n v="0"/>
    <n v="56"/>
    <s v="Apr 27, 2020"/>
    <x v="7"/>
    <d v="1899-12-30T00:23:56"/>
    <d v="1899-12-30T00:23:56"/>
    <d v="1899-12-30T00:34:42"/>
    <b v="0"/>
    <d v="1899-12-30T00:00:03"/>
    <b v="0"/>
    <n v="6"/>
    <n v="120"/>
    <d v="1899-12-30T00:00:02"/>
    <d v="1899-12-30T00:58:38"/>
  </r>
  <r>
    <n v="723"/>
    <s v="https://www.rev.com/blog/transcripts/united-kingdom-coronavirus-briefing-transcript-april-27"/>
    <m/>
    <s v="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s v="Robert Peston"/>
    <s v="ITV News"/>
    <x v="2"/>
    <s v="TV"/>
    <s v="Politics"/>
    <s v="National"/>
    <s v="UK"/>
    <s v="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n v="0"/>
    <n v="0"/>
    <n v="0"/>
    <n v="0"/>
    <n v="0"/>
    <n v="0"/>
    <x v="0"/>
    <n v="0"/>
    <n v="0"/>
    <n v="0"/>
    <n v="0"/>
    <n v="0"/>
    <n v="501"/>
    <s v="Apr 27, 2020"/>
    <x v="7"/>
    <d v="1899-12-30T00:23:59"/>
    <d v="1899-12-30T00:23:59"/>
    <d v="1899-12-30T00:00:00"/>
    <b v="0"/>
    <d v="1899-12-30T00:00:32"/>
    <b v="0"/>
    <n v="81"/>
    <n v="152"/>
    <d v="1899-12-30T00:00:29"/>
    <d v="1899-12-30T00:58:38"/>
  </r>
  <r>
    <n v="724"/>
    <s v="https://www.rev.com/blog/transcripts/united-kingdom-coronavirus-briefing-transcript-april-27"/>
    <m/>
    <s v="Matt Hancock: (24:31);No. Beth Rigby from SKY."/>
    <s v="Matt Hancock"/>
    <s v="Government"/>
    <x v="0"/>
    <s v="Central govt"/>
    <s v="N/A"/>
    <s v="N/A"/>
    <s v="UK"/>
    <s v="No. Beth Rigby from SKY."/>
    <n v="0"/>
    <n v="0"/>
    <n v="0"/>
    <n v="0"/>
    <n v="0"/>
    <n v="0"/>
    <x v="1"/>
    <n v="0"/>
    <n v="0"/>
    <n v="0"/>
    <n v="0"/>
    <n v="0"/>
    <n v="46"/>
    <s v="Apr 27, 2020"/>
    <x v="7"/>
    <d v="1899-12-30T00:24:31"/>
    <d v="1899-12-30T00:24:31"/>
    <d v="1899-12-30T00:34:07"/>
    <b v="0"/>
    <d v="1899-12-30T00:00:05"/>
    <b v="0"/>
    <n v="5"/>
    <n v="60"/>
    <d v="1899-12-30T00:00:01"/>
    <d v="1899-12-30T00:58:38"/>
  </r>
  <r>
    <n v="725"/>
    <s v="https://www.rev.com/blog/transcripts/united-kingdom-coronavirus-briefing-transcript-april-27"/>
    <m/>
    <s v="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s v="Beth Rigby"/>
    <s v="Sky News"/>
    <x v="2"/>
    <s v="TV"/>
    <s v="Politics"/>
    <s v="National"/>
    <s v="UK"/>
    <s v="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n v="0"/>
    <n v="0"/>
    <n v="0"/>
    <n v="0"/>
    <n v="1"/>
    <n v="1"/>
    <x v="1"/>
    <n v="0"/>
    <n v="0"/>
    <n v="0"/>
    <n v="2"/>
    <n v="1"/>
    <n v="698"/>
    <s v="Apr 27, 2020"/>
    <x v="7"/>
    <d v="1899-12-30T00:24:36"/>
    <d v="1899-12-30T00:24:36"/>
    <d v="1899-12-30T00:03:49"/>
    <b v="0"/>
    <d v="1899-12-30T00:00:48"/>
    <b v="0"/>
    <n v="118"/>
    <n v="148"/>
    <d v="1899-12-30T00:00:42"/>
    <d v="1899-12-30T00:58:38"/>
  </r>
  <r>
    <n v="726"/>
    <s v="https://www.rev.com/blog/transcripts/united-kingdom-coronavirus-briefing-transcript-april-27"/>
    <m/>
    <s v="Matt Hancock: (25:24);Yeah, go ahead."/>
    <s v="Matt Hancock"/>
    <s v="Government"/>
    <x v="0"/>
    <s v="Central govt"/>
    <s v="N/A"/>
    <s v="N/A"/>
    <s v="UK"/>
    <s v="Yeah, go ahead."/>
    <n v="0"/>
    <n v="0"/>
    <n v="0"/>
    <n v="0"/>
    <n v="0"/>
    <n v="0"/>
    <x v="1"/>
    <n v="0"/>
    <n v="0"/>
    <n v="0"/>
    <n v="0"/>
    <n v="0"/>
    <n v="37"/>
    <s v="Apr 27, 2020"/>
    <x v="7"/>
    <d v="1899-12-30T00:25:24"/>
    <d v="1899-12-30T00:25:24"/>
    <d v="1899-12-30T00:33:14"/>
    <b v="0"/>
    <d v="1899-12-30T00:00:03"/>
    <b v="0"/>
    <n v="3"/>
    <n v="60"/>
    <d v="1899-12-30T00:00:01"/>
    <d v="1899-12-30T00:58:38"/>
  </r>
  <r>
    <n v="727"/>
    <s v="https://www.rev.com/blog/transcripts/united-kingdom-coronavirus-briefing-transcript-april-27"/>
    <m/>
    <s v="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s v="Chris Whitty"/>
    <s v="Department of Health and Social Care (DHSC)"/>
    <x v="0"/>
    <s v="Health"/>
    <s v="N/A"/>
    <s v="N/A"/>
    <s v="England"/>
    <s v="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n v="0"/>
    <n v="0"/>
    <n v="0"/>
    <n v="0"/>
    <n v="0"/>
    <n v="1"/>
    <x v="1"/>
    <n v="0"/>
    <n v="0"/>
    <n v="0"/>
    <n v="0"/>
    <n v="0"/>
    <n v="345"/>
    <s v="Apr 27, 2020"/>
    <x v="7"/>
    <d v="1899-12-30T00:25:27"/>
    <d v="1899-12-30T00:25:27"/>
    <d v="1899-12-30T00:28:30"/>
    <b v="0"/>
    <d v="1899-12-30T00:00:24"/>
    <b v="0"/>
    <n v="58"/>
    <n v="145"/>
    <d v="1899-12-30T00:00:20"/>
    <d v="1899-12-30T00:58:38"/>
  </r>
  <r>
    <n v="728"/>
    <s v="https://www.rev.com/blog/transcripts/united-kingdom-coronavirus-briefing-transcript-april-27"/>
    <m/>
    <s v="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s v="Chris Whitty"/>
    <s v="Department of Health and Social Care (DHSC)"/>
    <x v="0"/>
    <s v="Health"/>
    <s v="N/A"/>
    <s v="N/A"/>
    <s v="England"/>
    <s v="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n v="0"/>
    <n v="0"/>
    <n v="0"/>
    <n v="0"/>
    <n v="0"/>
    <n v="1"/>
    <x v="1"/>
    <n v="0"/>
    <n v="0"/>
    <n v="0"/>
    <n v="0"/>
    <n v="0"/>
    <n v="798"/>
    <s v="Apr 27, 2020"/>
    <x v="7"/>
    <d v="1899-12-30T00:25:51"/>
    <d v="1899-12-30T00:25:27"/>
    <d v="1899-12-30T00:28:30"/>
    <b v="0"/>
    <d v="1899-12-30T00:00:48"/>
    <b v="0"/>
    <n v="152"/>
    <n v="190"/>
    <d v="1899-12-30T00:00:54"/>
    <d v="1899-12-30T00:58:38"/>
  </r>
  <r>
    <n v="729"/>
    <s v="https://www.rev.com/blog/transcripts/united-kingdom-coronavirus-briefing-transcript-april-27"/>
    <m/>
    <s v="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s v="Matt Hancock"/>
    <s v="Government"/>
    <x v="0"/>
    <s v="Central govt"/>
    <s v="N/A"/>
    <s v="N/A"/>
    <s v="UK"/>
    <s v="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n v="0"/>
    <n v="1"/>
    <n v="0"/>
    <n v="0"/>
    <n v="0"/>
    <n v="0"/>
    <x v="1"/>
    <n v="0"/>
    <n v="0"/>
    <n v="0"/>
    <n v="8"/>
    <n v="0"/>
    <n v="711"/>
    <s v="Apr 27, 2020"/>
    <x v="7"/>
    <d v="1899-12-30T00:26:39"/>
    <d v="1899-12-30T00:26:39"/>
    <d v="1899-12-30T00:31:59"/>
    <b v="0"/>
    <d v="1899-12-30T00:00:52"/>
    <b v="0"/>
    <n v="134"/>
    <n v="155"/>
    <d v="1899-12-30T00:00:48"/>
    <d v="1899-12-30T00:58:38"/>
  </r>
  <r>
    <n v="730"/>
    <s v="https://www.rev.com/blog/transcripts/united-kingdom-coronavirus-briefing-transcript-april-27"/>
    <m/>
    <s v="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s v="Matt Hancock"/>
    <s v="Government"/>
    <x v="0"/>
    <s v="Central govt"/>
    <s v="N/A"/>
    <s v="N/A"/>
    <s v="UK"/>
    <s v="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n v="0"/>
    <n v="5"/>
    <n v="0"/>
    <n v="0"/>
    <n v="0"/>
    <n v="0"/>
    <x v="1"/>
    <n v="0"/>
    <n v="0"/>
    <n v="0"/>
    <n v="4"/>
    <n v="0"/>
    <n v="500"/>
    <s v="Apr 27, 2020"/>
    <x v="7"/>
    <d v="1899-12-30T00:27:31"/>
    <d v="1899-12-30T00:26:39"/>
    <d v="1899-12-30T00:31:59"/>
    <b v="0"/>
    <d v="1899-12-30T00:00:41"/>
    <b v="0"/>
    <n v="90"/>
    <n v="132"/>
    <d v="1899-12-30T00:00:32"/>
    <d v="1899-12-30T00:58:38"/>
  </r>
  <r>
    <n v="731"/>
    <s v="https://www.rev.com/blog/transcripts/united-kingdom-coronavirus-briefing-transcript-april-27"/>
    <m/>
    <s v="Matt Hancock: (28:12);We need to get the track and the trace part of that up and running so that they can be effective as we bring the number of new cases down."/>
    <s v="Matt Hancock"/>
    <s v="Government"/>
    <x v="0"/>
    <s v="Central govt"/>
    <s v="N/A"/>
    <s v="N/A"/>
    <s v="UK"/>
    <s v="We need to get the track and the trace part of that up and running so that they can be effective as we bring the number of new cases down."/>
    <n v="0"/>
    <n v="0"/>
    <n v="0"/>
    <n v="0"/>
    <n v="0"/>
    <n v="0"/>
    <x v="1"/>
    <n v="0"/>
    <n v="0"/>
    <n v="0"/>
    <n v="0"/>
    <n v="0"/>
    <n v="160"/>
    <s v="Apr 27, 2020"/>
    <x v="7"/>
    <d v="1899-12-30T00:28:12"/>
    <d v="1899-12-30T00:26:39"/>
    <d v="1899-12-30T00:31:59"/>
    <b v="0"/>
    <d v="1899-12-30T00:00:13"/>
    <b v="0"/>
    <n v="30"/>
    <n v="138"/>
    <d v="1899-12-30T00:00:10"/>
    <d v="1899-12-30T00:58:38"/>
  </r>
  <r>
    <n v="732"/>
    <s v="https://www.rev.com/blog/transcripts/united-kingdom-coronavirus-briefing-transcript-april-27"/>
    <m/>
    <s v="Beth Rigby: (28:25);Can I just follow up just on one thing. Professor Whitty, what explains the mismatch between where you thought the death toll would be at the beginning of the lockdown and where we are ending up a month in? What changed over the course of the past few weeks?"/>
    <s v="Beth Rigby"/>
    <s v="Sky News"/>
    <x v="2"/>
    <s v="TV"/>
    <s v="Politics"/>
    <s v="National"/>
    <s v="UK"/>
    <s v="Can I just follow up just on one thing. Professor Whitty, what explains the mismatch between where you thought the death toll would be at the beginning of the lockdown and where we are ending up a month in? What changed over the course of the past few weeks?"/>
    <n v="0"/>
    <n v="0"/>
    <n v="0"/>
    <n v="0"/>
    <n v="0"/>
    <n v="0"/>
    <x v="1"/>
    <n v="0"/>
    <n v="0"/>
    <n v="0"/>
    <n v="0"/>
    <n v="1"/>
    <n v="278"/>
    <s v="Apr 27, 2020"/>
    <x v="7"/>
    <d v="1899-12-30T00:28:25"/>
    <d v="1899-12-30T00:28:25"/>
    <d v="1899-12-30T00:00:00"/>
    <b v="0"/>
    <d v="1899-12-30T00:00:18"/>
    <b v="0"/>
    <n v="49"/>
    <n v="163"/>
    <d v="1899-12-30T00:00:17"/>
    <d v="1899-12-30T00:58:38"/>
  </r>
  <r>
    <n v="733"/>
    <s v="https://www.rev.com/blog/transcripts/united-kingdom-coronavirus-briefing-transcript-april-27"/>
    <m/>
    <s v="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s v="Chris Whitty"/>
    <s v="Department of Health and Social Care (DHSC)"/>
    <x v="0"/>
    <s v="Health"/>
    <s v="N/A"/>
    <s v="N/A"/>
    <s v="England"/>
    <s v="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n v="0"/>
    <n v="0"/>
    <n v="0"/>
    <n v="0"/>
    <n v="0"/>
    <n v="0"/>
    <x v="0"/>
    <n v="0"/>
    <n v="0"/>
    <n v="0"/>
    <n v="0"/>
    <n v="0"/>
    <n v="648"/>
    <s v="Apr 27, 2020"/>
    <x v="7"/>
    <d v="1899-12-30T00:28:43"/>
    <d v="1899-12-30T00:28:43"/>
    <d v="1899-12-30T00:25:14"/>
    <b v="0"/>
    <d v="1899-12-30T00:00:35"/>
    <b v="0"/>
    <n v="129"/>
    <n v="221"/>
    <d v="1899-12-30T00:00:46"/>
    <d v="1899-12-30T00:58:38"/>
  </r>
  <r>
    <n v="734"/>
    <s v="https://www.rev.com/blog/transcripts/united-kingdom-coronavirus-briefing-transcript-april-27"/>
    <m/>
    <s v="Matt Hancock: (29:18);Thanks very much, Beth. Gary Gibbon from Channel 4."/>
    <s v="Matt Hancock"/>
    <s v="Government"/>
    <x v="0"/>
    <s v="Central govt"/>
    <s v="N/A"/>
    <s v="N/A"/>
    <s v="UK"/>
    <s v="Thanks very much, Beth. Gary Gibbon from Channel 4."/>
    <n v="0"/>
    <n v="0"/>
    <n v="0"/>
    <n v="0"/>
    <n v="0"/>
    <n v="0"/>
    <x v="1"/>
    <n v="0"/>
    <n v="0"/>
    <n v="0"/>
    <n v="0"/>
    <n v="0"/>
    <n v="73"/>
    <s v="Apr 27, 2020"/>
    <x v="7"/>
    <d v="1899-12-30T00:29:18"/>
    <d v="1899-12-30T00:29:18"/>
    <d v="1899-12-30T00:29:20"/>
    <b v="0"/>
    <d v="1899-12-30T00:00:05"/>
    <b v="0"/>
    <n v="9"/>
    <n v="108"/>
    <d v="1899-12-30T00:00:03"/>
    <d v="1899-12-30T00:58:38"/>
  </r>
  <r>
    <n v="735"/>
    <s v="https://www.rev.com/blog/transcripts/united-kingdom-coronavirus-briefing-transcript-april-27"/>
    <m/>
    <s v="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s v="Gary Gibbon"/>
    <s v="Channel 4 News"/>
    <x v="2"/>
    <s v="TV"/>
    <s v="Politics"/>
    <s v="National"/>
    <s v="UK"/>
    <s v="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n v="0"/>
    <n v="0"/>
    <n v="0"/>
    <n v="0"/>
    <n v="0"/>
    <n v="0"/>
    <x v="1"/>
    <n v="0"/>
    <n v="0"/>
    <n v="0"/>
    <n v="0"/>
    <n v="0"/>
    <n v="330"/>
    <s v="Apr 27, 2020"/>
    <x v="7"/>
    <d v="1899-12-30T00:29:23"/>
    <d v="1899-12-30T00:29:23"/>
    <d v="1899-12-30T00:02:10"/>
    <b v="0"/>
    <d v="1899-12-30T00:00:26"/>
    <b v="0"/>
    <n v="61"/>
    <n v="141"/>
    <d v="1899-12-30T00:00:21"/>
    <d v="1899-12-30T00:58:38"/>
  </r>
  <r>
    <n v="736"/>
    <s v="https://www.rev.com/blog/transcripts/united-kingdom-coronavirus-briefing-transcript-april-27"/>
    <m/>
    <s v="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s v="Chris Whitty"/>
    <s v="Department of Health and Social Care (DHSC)"/>
    <x v="0"/>
    <s v="Health"/>
    <s v="N/A"/>
    <s v="N/A"/>
    <s v="England"/>
    <s v="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n v="0"/>
    <n v="0"/>
    <n v="0"/>
    <n v="0"/>
    <n v="0"/>
    <n v="0"/>
    <x v="1"/>
    <n v="0"/>
    <n v="0"/>
    <n v="0"/>
    <n v="0"/>
    <n v="0"/>
    <n v="671"/>
    <s v="Apr 27, 2020"/>
    <x v="7"/>
    <d v="1899-12-30T00:29:49"/>
    <d v="1899-12-30T00:29:49"/>
    <d v="1899-12-30T00:24:08"/>
    <b v="0"/>
    <d v="1899-12-30T00:00:44"/>
    <b v="0"/>
    <n v="135"/>
    <n v="184"/>
    <d v="1899-12-30T00:00:48"/>
    <d v="1899-12-30T00:58:38"/>
  </r>
  <r>
    <n v="737"/>
    <s v="https://www.rev.com/blog/transcripts/united-kingdom-coronavirus-briefing-transcript-april-27"/>
    <m/>
    <s v="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s v="Chris Whitty"/>
    <s v="Department of Health and Social Care (DHSC)"/>
    <x v="0"/>
    <s v="Health"/>
    <s v="N/A"/>
    <s v="N/A"/>
    <s v="England"/>
    <s v="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n v="0"/>
    <n v="0"/>
    <n v="0"/>
    <n v="0"/>
    <n v="0"/>
    <n v="0"/>
    <x v="1"/>
    <n v="0"/>
    <n v="0"/>
    <n v="0"/>
    <n v="0"/>
    <n v="0"/>
    <n v="392"/>
    <s v="Apr 27, 2020"/>
    <x v="7"/>
    <d v="1899-12-30T00:30:33"/>
    <d v="1899-12-30T00:29:49"/>
    <d v="1899-12-30T00:24:08"/>
    <b v="0"/>
    <d v="1899-12-30T00:00:22"/>
    <b v="0"/>
    <n v="66"/>
    <n v="180"/>
    <d v="1899-12-30T00:00:23"/>
    <d v="1899-12-30T00:58:38"/>
  </r>
  <r>
    <n v="738"/>
    <s v="https://www.rev.com/blog/transcripts/united-kingdom-coronavirus-briefing-transcript-april-27"/>
    <m/>
    <s v="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s v="Chris Whitty"/>
    <s v="Department of Health and Social Care (DHSC)"/>
    <x v="0"/>
    <s v="Health"/>
    <s v="N/A"/>
    <s v="N/A"/>
    <s v="England"/>
    <s v="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n v="0"/>
    <n v="0"/>
    <n v="0"/>
    <n v="0"/>
    <n v="0"/>
    <n v="0"/>
    <x v="1"/>
    <n v="0"/>
    <n v="0"/>
    <n v="0"/>
    <n v="0"/>
    <n v="0"/>
    <n v="754"/>
    <s v="Apr 27, 2020"/>
    <x v="7"/>
    <d v="1899-12-30T00:30:55"/>
    <d v="1899-12-30T00:29:49"/>
    <d v="1899-12-30T00:24:08"/>
    <b v="0"/>
    <d v="1899-12-30T00:00:38"/>
    <b v="0"/>
    <n v="141"/>
    <n v="223"/>
    <d v="1899-12-30T00:00:50"/>
    <d v="1899-12-30T00:58:38"/>
  </r>
  <r>
    <n v="739"/>
    <s v="https://www.rev.com/blog/transcripts/united-kingdom-coronavirus-briefing-transcript-april-27"/>
    <m/>
    <s v="Gary Gibbon: (31:33);May I ask a quick second? What’s your current estimate of what R naught is measuring in hospitals and care homes?"/>
    <s v="Gary Gibbon"/>
    <s v="Channel 4 News"/>
    <x v="2"/>
    <s v="TV"/>
    <s v="Politics"/>
    <s v="National"/>
    <s v="UK"/>
    <s v="May I ask a quick second? What’s your current estimate of what R naught is measuring in hospitals and care homes?"/>
    <n v="0"/>
    <n v="0"/>
    <n v="0"/>
    <n v="0"/>
    <n v="1"/>
    <n v="1"/>
    <x v="1"/>
    <n v="0"/>
    <n v="0"/>
    <n v="0"/>
    <n v="0"/>
    <n v="0"/>
    <n v="134"/>
    <s v="Apr 27, 2020"/>
    <x v="7"/>
    <d v="1899-12-30T00:31:33"/>
    <d v="1899-12-30T00:31:33"/>
    <d v="1899-12-30T00:00:00"/>
    <b v="0"/>
    <d v="1899-12-30T00:00:09"/>
    <b v="0"/>
    <n v="21"/>
    <n v="140"/>
    <d v="1899-12-30T00:00:07"/>
    <d v="1899-12-30T00:58:38"/>
  </r>
  <r>
    <n v="740"/>
    <s v="https://www.rev.com/blog/transcripts/united-kingdom-coronavirus-briefing-transcript-april-27"/>
    <m/>
    <s v="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s v="Chris Whitty"/>
    <s v="Department of Health and Social Care (DHSC)"/>
    <x v="0"/>
    <s v="Health"/>
    <s v="N/A"/>
    <s v="N/A"/>
    <s v="England"/>
    <s v="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n v="0"/>
    <n v="0"/>
    <n v="0"/>
    <n v="0"/>
    <n v="1"/>
    <n v="1"/>
    <x v="1"/>
    <n v="0"/>
    <n v="0"/>
    <n v="0"/>
    <n v="0"/>
    <n v="0"/>
    <n v="339"/>
    <s v="Apr 27, 2020"/>
    <x v="7"/>
    <d v="1899-12-30T00:31:42"/>
    <d v="1899-12-30T00:31:42"/>
    <d v="1899-12-30T00:22:15"/>
    <b v="0"/>
    <d v="1899-12-30T00:00:21"/>
    <b v="0"/>
    <n v="64"/>
    <n v="183"/>
    <d v="1899-12-30T00:00:22"/>
    <d v="1899-12-30T00:58:38"/>
  </r>
  <r>
    <n v="741"/>
    <s v="https://www.rev.com/blog/transcripts/united-kingdom-coronavirus-briefing-transcript-april-27"/>
    <m/>
    <s v="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s v="Chris Whitty"/>
    <s v="Department of Health and Social Care (DHSC)"/>
    <x v="0"/>
    <s v="Health"/>
    <s v="N/A"/>
    <s v="N/A"/>
    <s v="England"/>
    <s v="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n v="0"/>
    <n v="0"/>
    <n v="0"/>
    <n v="0"/>
    <n v="3"/>
    <n v="0"/>
    <x v="1"/>
    <n v="0"/>
    <n v="0"/>
    <n v="0"/>
    <n v="0"/>
    <n v="0"/>
    <n v="409"/>
    <s v="Apr 27, 2020"/>
    <x v="7"/>
    <d v="1899-12-30T00:32:03"/>
    <d v="1899-12-30T00:31:42"/>
    <d v="1899-12-30T00:22:15"/>
    <b v="0"/>
    <d v="1899-12-30T00:00:19"/>
    <b v="0"/>
    <n v="67"/>
    <n v="212"/>
    <d v="1899-12-30T00:00:24"/>
    <d v="1899-12-30T00:58:38"/>
  </r>
  <r>
    <n v="742"/>
    <s v="https://www.rev.com/blog/transcripts/united-kingdom-coronavirus-briefing-transcript-april-27"/>
    <m/>
    <s v="Matt Hancock: (32:22);And maybe Steve could answer on the NHS point."/>
    <s v="Matt Hancock"/>
    <s v="Government"/>
    <x v="0"/>
    <s v="Central govt"/>
    <s v="N/A"/>
    <s v="N/A"/>
    <s v="UK"/>
    <s v="And maybe Steve could answer on the NHS point."/>
    <n v="0"/>
    <n v="0"/>
    <n v="0"/>
    <n v="0"/>
    <n v="0"/>
    <n v="0"/>
    <x v="0"/>
    <n v="0"/>
    <n v="0"/>
    <n v="0"/>
    <n v="0"/>
    <n v="0"/>
    <n v="68"/>
    <s v="Apr 27, 2020"/>
    <x v="7"/>
    <d v="1899-12-30T00:32:22"/>
    <d v="1899-12-30T00:32:22"/>
    <d v="1899-12-30T00:26:16"/>
    <b v="0"/>
    <d v="1899-12-30T00:00:02"/>
    <b v="0"/>
    <n v="9"/>
    <n v="270"/>
    <d v="1899-12-30T00:00:03"/>
    <d v="1899-12-30T00:58:38"/>
  </r>
  <r>
    <n v="743"/>
    <s v="https://www.rev.com/blog/transcripts/united-kingdom-coronavirus-briefing-transcript-april-27"/>
    <m/>
    <s v="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s v="Stephen Powis"/>
    <s v="NHS England"/>
    <x v="0"/>
    <s v="Health"/>
    <s v="N/A"/>
    <s v="N/A"/>
    <s v="England"/>
    <s v="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n v="0"/>
    <n v="0"/>
    <n v="0"/>
    <n v="0"/>
    <n v="1"/>
    <n v="5"/>
    <x v="1"/>
    <n v="0"/>
    <n v="0"/>
    <n v="0"/>
    <n v="0"/>
    <n v="0"/>
    <n v="535"/>
    <s v="Apr 27, 2020"/>
    <x v="7"/>
    <d v="1899-12-30T00:32:24"/>
    <d v="1899-12-30T00:32:24"/>
    <d v="1899-12-30T00:11:45"/>
    <b v="0"/>
    <d v="1899-12-30T00:00:31"/>
    <b v="0"/>
    <n v="89"/>
    <n v="172"/>
    <d v="1899-12-30T00:00:31"/>
    <d v="1899-12-30T00:58:38"/>
  </r>
  <r>
    <n v="744"/>
    <s v="https://www.rev.com/blog/transcripts/united-kingdom-coronavirus-briefing-transcript-april-27"/>
    <m/>
    <s v="Matt Hancock: (32:55);Thanks very much Garry. Sebastian Payne of the FT."/>
    <s v="Matt Hancock"/>
    <s v="Government"/>
    <x v="0"/>
    <s v="Central govt"/>
    <s v="N/A"/>
    <s v="N/A"/>
    <s v="UK"/>
    <s v="Thanks very much Garry. Sebastian Payne of the FT."/>
    <n v="0"/>
    <n v="0"/>
    <n v="0"/>
    <n v="0"/>
    <n v="0"/>
    <n v="0"/>
    <x v="1"/>
    <n v="0"/>
    <n v="0"/>
    <n v="0"/>
    <n v="0"/>
    <n v="0"/>
    <n v="72"/>
    <s v="Apr 27, 2020"/>
    <x v="7"/>
    <d v="1899-12-30T00:32:55"/>
    <d v="1899-12-30T00:32:55"/>
    <d v="1899-12-30T00:25:43"/>
    <b v="0"/>
    <d v="1899-12-30T00:00:05"/>
    <b v="0"/>
    <n v="9"/>
    <n v="108"/>
    <d v="1899-12-30T00:00:03"/>
    <d v="1899-12-30T00:58:38"/>
  </r>
  <r>
    <n v="745"/>
    <s v="https://www.rev.com/blog/transcripts/united-kingdom-coronavirus-briefing-transcript-april-27"/>
    <m/>
    <s v="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s v="Sebastian Payne"/>
    <s v="Financial Times"/>
    <x v="2"/>
    <s v="Specialist"/>
    <s v="Politics"/>
    <s v="National"/>
    <s v="UK"/>
    <s v="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n v="0"/>
    <n v="0"/>
    <n v="0"/>
    <n v="0"/>
    <n v="0"/>
    <n v="0"/>
    <x v="1"/>
    <n v="0"/>
    <n v="0"/>
    <n v="0"/>
    <n v="2"/>
    <n v="0"/>
    <n v="589"/>
    <s v="Apr 27, 2020"/>
    <x v="7"/>
    <d v="1899-12-30T00:33:00"/>
    <d v="1899-12-30T00:33:00"/>
    <d v="1899-12-30T00:02:59"/>
    <b v="0"/>
    <d v="1899-12-30T00:00:30"/>
    <b v="0"/>
    <n v="97"/>
    <n v="194"/>
    <d v="1899-12-30T00:00:34"/>
    <d v="1899-12-30T00:58:38"/>
  </r>
  <r>
    <n v="746"/>
    <s v="https://www.rev.com/blog/transcripts/united-kingdom-coronavirus-briefing-transcript-april-27"/>
    <m/>
    <s v="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s v="Matt Hancock"/>
    <s v="Government"/>
    <x v="0"/>
    <s v="Central govt"/>
    <s v="N/A"/>
    <s v="N/A"/>
    <s v="UK"/>
    <s v="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n v="0"/>
    <n v="0"/>
    <n v="0"/>
    <n v="0"/>
    <n v="0"/>
    <n v="0"/>
    <x v="1"/>
    <n v="0"/>
    <n v="0"/>
    <n v="1"/>
    <n v="0"/>
    <n v="0"/>
    <n v="717"/>
    <s v="Apr 27, 2020"/>
    <x v="7"/>
    <d v="1899-12-30T00:33:30"/>
    <d v="1899-12-30T00:33:30"/>
    <d v="1899-12-30T00:25:08"/>
    <b v="0"/>
    <d v="1899-12-30T00:00:56"/>
    <b v="0"/>
    <n v="131"/>
    <n v="140"/>
    <d v="1899-12-30T00:00:46"/>
    <d v="1899-12-30T00:58:38"/>
  </r>
  <r>
    <n v="747"/>
    <s v="https://www.rev.com/blog/transcripts/united-kingdom-coronavirus-briefing-transcript-april-27"/>
    <m/>
    <s v="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s v="Matt Hancock"/>
    <s v="Government"/>
    <x v="0"/>
    <s v="Central govt"/>
    <s v="N/A"/>
    <s v="N/A"/>
    <s v="UK"/>
    <s v="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n v="0"/>
    <n v="0"/>
    <n v="0"/>
    <n v="0"/>
    <n v="0"/>
    <n v="0"/>
    <x v="1"/>
    <n v="0"/>
    <n v="0"/>
    <n v="0"/>
    <n v="5"/>
    <n v="0"/>
    <n v="546"/>
    <s v="Apr 27, 2020"/>
    <x v="7"/>
    <d v="1899-12-30T00:34:26"/>
    <d v="1899-12-30T00:33:30"/>
    <d v="1899-12-30T00:25:08"/>
    <b v="0"/>
    <d v="1899-12-30T00:00:40"/>
    <b v="0"/>
    <n v="103"/>
    <n v="154"/>
    <d v="1899-12-30T00:00:36"/>
    <d v="1899-12-30T00:58:38"/>
  </r>
  <r>
    <n v="748"/>
    <s v="https://www.rev.com/blog/transcripts/united-kingdom-coronavirus-briefing-transcript-april-27"/>
    <m/>
    <s v="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s v="Chris Whitty"/>
    <s v="Department of Health and Social Care (DHSC)"/>
    <x v="0"/>
    <s v="Health"/>
    <s v="N/A"/>
    <s v="N/A"/>
    <s v="England"/>
    <s v="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n v="0"/>
    <n v="0"/>
    <n v="0"/>
    <n v="0"/>
    <n v="0"/>
    <n v="0"/>
    <x v="1"/>
    <n v="0"/>
    <n v="0"/>
    <n v="0"/>
    <n v="3"/>
    <n v="0"/>
    <n v="927"/>
    <s v="Apr 27, 2020"/>
    <x v="7"/>
    <d v="1899-12-30T00:35:06"/>
    <d v="1899-12-30T00:35:06"/>
    <d v="1899-12-30T00:18:51"/>
    <b v="0"/>
    <d v="1899-12-30T00:00:50"/>
    <b v="0"/>
    <n v="164"/>
    <n v="197"/>
    <d v="1899-12-30T00:00:58"/>
    <d v="1899-12-30T00:58:38"/>
  </r>
  <r>
    <n v="749"/>
    <s v="https://www.rev.com/blog/transcripts/united-kingdom-coronavirus-briefing-transcript-april-27"/>
    <m/>
    <s v="Sebastian Payne: (35:56);Thank you. Mr. Hancock, could I just ask a follow up please?"/>
    <s v="Sebastian Payne"/>
    <s v="Financial Times"/>
    <x v="2"/>
    <s v="Specialist"/>
    <s v="Politics"/>
    <s v="National"/>
    <s v="UK"/>
    <s v="Thank you. Mr. Hancock, could I just ask a follow up please?"/>
    <n v="0"/>
    <n v="0"/>
    <n v="0"/>
    <n v="0"/>
    <n v="0"/>
    <n v="0"/>
    <x v="1"/>
    <n v="0"/>
    <n v="0"/>
    <n v="0"/>
    <n v="0"/>
    <n v="0"/>
    <n v="85"/>
    <s v="Apr 27, 2020"/>
    <x v="7"/>
    <d v="1899-12-30T00:35:56"/>
    <d v="1899-12-30T00:35:56"/>
    <d v="1899-12-30T00:00:03"/>
    <b v="0"/>
    <d v="1899-12-30T00:00:02"/>
    <b v="0"/>
    <n v="12"/>
    <n v="360"/>
    <d v="1899-12-30T00:00:04"/>
    <d v="1899-12-30T00:58:38"/>
  </r>
  <r>
    <n v="750"/>
    <s v="https://www.rev.com/blog/transcripts/united-kingdom-coronavirus-briefing-transcript-april-27"/>
    <m/>
    <s v="Matt Hancock: (35:58);Sure."/>
    <s v="Matt Hancock"/>
    <s v="Government"/>
    <x v="0"/>
    <s v="Central govt"/>
    <s v="N/A"/>
    <s v="N/A"/>
    <s v="UK"/>
    <s v="Sure."/>
    <n v="0"/>
    <n v="0"/>
    <n v="0"/>
    <n v="0"/>
    <n v="0"/>
    <n v="0"/>
    <x v="1"/>
    <n v="0"/>
    <n v="0"/>
    <n v="0"/>
    <n v="0"/>
    <n v="0"/>
    <n v="27"/>
    <s v="Apr 27, 2020"/>
    <x v="7"/>
    <d v="1899-12-30T00:35:58"/>
    <d v="1899-12-30T00:35:58"/>
    <d v="1899-12-30T00:22:40"/>
    <b v="0"/>
    <d v="1899-12-30T00:00:01"/>
    <b v="0"/>
    <n v="1"/>
    <n v="60"/>
    <d v="1899-12-30T00:00:00"/>
    <d v="1899-12-30T00:58:38"/>
  </r>
  <r>
    <n v="751"/>
    <s v="https://www.rev.com/blog/transcripts/united-kingdom-coronavirus-briefing-transcript-april-27"/>
    <m/>
    <s v="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s v="Sebastian Payne"/>
    <s v="Financial Times"/>
    <x v="2"/>
    <s v="Specialist"/>
    <s v="Politics"/>
    <s v="National"/>
    <s v="UK"/>
    <s v="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n v="0"/>
    <n v="0"/>
    <n v="0"/>
    <n v="0"/>
    <n v="0"/>
    <n v="1"/>
    <x v="1"/>
    <n v="0"/>
    <n v="0"/>
    <n v="0"/>
    <n v="0"/>
    <n v="2"/>
    <n v="402"/>
    <s v="Apr 27, 2020"/>
    <x v="7"/>
    <d v="1899-12-30T00:35:59"/>
    <d v="1899-12-30T00:35:59"/>
    <d v="1899-12-30T00:00:00"/>
    <b v="0"/>
    <d v="1899-12-30T00:00:21"/>
    <b v="0"/>
    <n v="67"/>
    <n v="191"/>
    <d v="1899-12-30T00:00:24"/>
    <d v="1899-12-30T00:58:38"/>
  </r>
  <r>
    <n v="752"/>
    <s v="https://www.rev.com/blog/transcripts/united-kingdom-coronavirus-briefing-transcript-april-27"/>
    <m/>
    <s v="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s v="Matt Hancock"/>
    <s v="Government"/>
    <x v="0"/>
    <s v="Central govt"/>
    <s v="N/A"/>
    <s v="N/A"/>
    <s v="UK"/>
    <s v="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n v="0"/>
    <n v="0"/>
    <n v="0"/>
    <n v="0"/>
    <n v="0"/>
    <n v="0"/>
    <x v="0"/>
    <n v="0"/>
    <n v="0"/>
    <n v="0"/>
    <n v="0"/>
    <n v="0"/>
    <n v="327"/>
    <s v="Apr 27, 2020"/>
    <x v="7"/>
    <d v="1899-12-30T00:36:20"/>
    <d v="1899-12-30T00:36:20"/>
    <d v="1899-12-30T00:22:18"/>
    <b v="0"/>
    <d v="1899-12-30T00:00:26"/>
    <b v="0"/>
    <n v="56"/>
    <n v="129"/>
    <d v="1899-12-30T00:00:20"/>
    <d v="1899-12-30T00:58:38"/>
  </r>
  <r>
    <n v="753"/>
    <s v="https://www.rev.com/blog/transcripts/united-kingdom-coronavirus-briefing-transcript-april-27"/>
    <m/>
    <s v="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s v="Stephen Powis"/>
    <s v="NHS England"/>
    <x v="0"/>
    <s v="Health"/>
    <s v="N/A"/>
    <s v="N/A"/>
    <s v="England"/>
    <s v="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n v="0"/>
    <n v="0"/>
    <n v="0"/>
    <n v="0"/>
    <n v="0"/>
    <n v="0"/>
    <x v="2"/>
    <n v="0"/>
    <n v="0"/>
    <n v="0"/>
    <n v="0"/>
    <n v="0"/>
    <n v="980"/>
    <s v="Apr 27, 2020"/>
    <x v="7"/>
    <d v="1899-12-30T00:36:46"/>
    <d v="1899-12-30T00:36:46"/>
    <d v="1899-12-30T00:07:23"/>
    <b v="0"/>
    <d v="1899-12-30T00:01:01"/>
    <b v="0"/>
    <n v="179"/>
    <n v="176"/>
    <d v="1899-12-30T00:01:04"/>
    <d v="1899-12-30T00:58:38"/>
  </r>
  <r>
    <n v="754"/>
    <s v="https://www.rev.com/blog/transcripts/united-kingdom-coronavirus-briefing-transcript-april-27"/>
    <m/>
    <s v="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s v="Stephen Powis"/>
    <s v="NHS England"/>
    <x v="0"/>
    <s v="Health"/>
    <s v="N/A"/>
    <s v="N/A"/>
    <s v="England"/>
    <s v="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n v="0"/>
    <n v="0"/>
    <n v="0"/>
    <n v="0"/>
    <n v="0"/>
    <n v="0"/>
    <x v="0"/>
    <n v="0"/>
    <n v="0"/>
    <n v="0"/>
    <n v="0"/>
    <n v="0"/>
    <n v="664"/>
    <s v="Apr 27, 2020"/>
    <x v="7"/>
    <d v="1899-12-30T00:37:47"/>
    <d v="1899-12-30T00:36:46"/>
    <d v="1899-12-30T00:07:23"/>
    <b v="0"/>
    <d v="1899-12-30T00:00:39"/>
    <b v="0"/>
    <n v="113"/>
    <n v="174"/>
    <d v="1899-12-30T00:00:40"/>
    <d v="1899-12-30T00:58:38"/>
  </r>
  <r>
    <n v="755"/>
    <s v="https://www.rev.com/blog/transcripts/united-kingdom-coronavirus-briefing-transcript-april-27"/>
    <m/>
    <s v="Matt Hancock: (38:26);Thanks very much. So Gordon Rayner from The Telegraph."/>
    <s v="Matt Hancock"/>
    <s v="Government"/>
    <x v="0"/>
    <s v="Central govt"/>
    <s v="N/A"/>
    <s v="N/A"/>
    <s v="UK"/>
    <s v="Thanks very much. So Gordon Rayner from The Telegraph."/>
    <n v="0"/>
    <n v="0"/>
    <n v="0"/>
    <n v="0"/>
    <n v="0"/>
    <n v="0"/>
    <x v="1"/>
    <n v="0"/>
    <n v="0"/>
    <n v="0"/>
    <n v="0"/>
    <n v="0"/>
    <n v="76"/>
    <s v="Apr 27, 2020"/>
    <x v="7"/>
    <d v="1899-12-30T00:38:26"/>
    <d v="1899-12-30T00:38:26"/>
    <d v="1899-12-30T00:20:12"/>
    <b v="0"/>
    <d v="1899-12-30T00:00:05"/>
    <b v="0"/>
    <n v="9"/>
    <n v="108"/>
    <d v="1899-12-30T00:00:03"/>
    <d v="1899-12-30T00:58:38"/>
  </r>
  <r>
    <n v="756"/>
    <s v="https://www.rev.com/blog/transcripts/united-kingdom-coronavirus-briefing-transcript-april-27"/>
    <m/>
    <s v="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s v="Gordon Rayner"/>
    <s v="The Telegraph"/>
    <x v="2"/>
    <s v="Newspaper"/>
    <s v="Politics"/>
    <s v="National"/>
    <s v="UK"/>
    <s v="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n v="0"/>
    <n v="0"/>
    <n v="0"/>
    <n v="0"/>
    <n v="0"/>
    <n v="1"/>
    <x v="1"/>
    <n v="0"/>
    <n v="0"/>
    <n v="0"/>
    <n v="0"/>
    <n v="1"/>
    <n v="1025"/>
    <s v="Apr 27, 2020"/>
    <x v="7"/>
    <d v="1899-12-30T00:38:31"/>
    <d v="1899-12-30T00:38:31"/>
    <d v="1899-12-30T00:08:46"/>
    <b v="0"/>
    <d v="1899-12-30T00:00:56"/>
    <b v="0"/>
    <n v="176"/>
    <n v="189"/>
    <d v="1899-12-30T00:01:03"/>
    <d v="1899-12-30T00:58:38"/>
  </r>
  <r>
    <n v="757"/>
    <s v="https://www.rev.com/blog/transcripts/united-kingdom-coronavirus-briefing-transcript-april-27"/>
    <m/>
    <s v="Matt Hancock: (39:27);Great, do you want to take the first one and then I’ll ask Steve to comment on it."/>
    <s v="Matt Hancock"/>
    <s v="Government"/>
    <x v="0"/>
    <s v="Central govt"/>
    <s v="N/A"/>
    <s v="N/A"/>
    <s v="UK"/>
    <s v="Great, do you want to take the first one and then I’ll ask Steve to comment on it."/>
    <n v="0"/>
    <n v="0"/>
    <n v="0"/>
    <n v="0"/>
    <n v="0"/>
    <n v="0"/>
    <x v="1"/>
    <n v="0"/>
    <n v="0"/>
    <n v="0"/>
    <n v="0"/>
    <n v="0"/>
    <n v="104"/>
    <s v="Apr 27, 2020"/>
    <x v="7"/>
    <d v="1899-12-30T00:39:27"/>
    <d v="1899-12-30T00:39:27"/>
    <d v="1899-12-30T00:19:11"/>
    <b v="0"/>
    <d v="1899-12-30T00:00:05"/>
    <b v="0"/>
    <n v="18"/>
    <n v="216"/>
    <d v="1899-12-30T00:00:06"/>
    <d v="1899-12-30T00:58:38"/>
  </r>
  <r>
    <n v="758"/>
    <s v="https://www.rev.com/blog/transcripts/united-kingdom-coronavirus-briefing-transcript-april-27"/>
    <m/>
    <s v="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s v="Chris Whitty"/>
    <s v="Department of Health and Social Care (DHSC)"/>
    <x v="0"/>
    <s v="Health"/>
    <s v="N/A"/>
    <s v="N/A"/>
    <s v="England"/>
    <s v="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n v="0"/>
    <n v="0"/>
    <n v="0"/>
    <n v="0"/>
    <n v="0"/>
    <n v="0"/>
    <x v="1"/>
    <n v="0"/>
    <n v="0"/>
    <n v="0"/>
    <n v="0"/>
    <n v="0"/>
    <n v="828"/>
    <s v="Apr 27, 2020"/>
    <x v="7"/>
    <d v="1899-12-30T00:39:32"/>
    <d v="1899-12-30T00:39:32"/>
    <d v="1899-12-30T00:14:25"/>
    <b v="0"/>
    <d v="1899-12-30T00:00:56"/>
    <b v="0"/>
    <n v="148"/>
    <n v="159"/>
    <d v="1899-12-30T00:00:53"/>
    <d v="1899-12-30T00:58:38"/>
  </r>
  <r>
    <n v="759"/>
    <s v="https://www.rev.com/blog/transcripts/united-kingdom-coronavirus-briefing-transcript-april-27"/>
    <m/>
    <s v="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s v="Chris Whitty"/>
    <s v="Department of Health and Social Care (DHSC)"/>
    <x v="0"/>
    <s v="Health"/>
    <s v="N/A"/>
    <s v="N/A"/>
    <s v="England"/>
    <s v="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n v="0"/>
    <n v="0"/>
    <n v="0"/>
    <n v="0"/>
    <n v="0"/>
    <n v="0"/>
    <x v="1"/>
    <n v="0"/>
    <n v="0"/>
    <n v="1"/>
    <n v="0"/>
    <n v="0"/>
    <n v="935"/>
    <s v="Apr 27, 2020"/>
    <x v="7"/>
    <d v="1899-12-30T00:40:28"/>
    <d v="1899-12-30T00:39:32"/>
    <d v="1899-12-30T00:14:25"/>
    <b v="0"/>
    <d v="1899-12-30T00:00:57"/>
    <b v="0"/>
    <n v="165"/>
    <n v="174"/>
    <d v="1899-12-30T00:00:59"/>
    <d v="1899-12-30T00:58:38"/>
  </r>
  <r>
    <n v="760"/>
    <s v="https://www.rev.com/blog/transcripts/united-kingdom-coronavirus-briefing-transcript-april-27"/>
    <m/>
    <s v="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s v="Chris Whitty"/>
    <s v="Department of Health and Social Care (DHSC)"/>
    <x v="0"/>
    <s v="Health"/>
    <s v="N/A"/>
    <s v="N/A"/>
    <s v="England"/>
    <s v="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n v="0"/>
    <n v="0"/>
    <n v="0"/>
    <n v="0"/>
    <n v="0"/>
    <n v="0"/>
    <x v="1"/>
    <n v="0"/>
    <n v="0"/>
    <n v="0"/>
    <n v="0"/>
    <n v="0"/>
    <n v="514"/>
    <s v="Apr 27, 2020"/>
    <x v="7"/>
    <d v="1899-12-30T00:41:25"/>
    <d v="1899-12-30T00:39:32"/>
    <d v="1899-12-30T00:14:25"/>
    <b v="0"/>
    <d v="1899-12-30T00:00:30"/>
    <b v="0"/>
    <n v="96"/>
    <n v="192"/>
    <d v="1899-12-30T00:00:34"/>
    <d v="1899-12-30T00:58:38"/>
  </r>
  <r>
    <n v="761"/>
    <s v="https://www.rev.com/blog/transcripts/united-kingdom-coronavirus-briefing-transcript-april-27"/>
    <m/>
    <s v="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s v="Matt Hancock"/>
    <s v="Government"/>
    <x v="0"/>
    <s v="Central govt"/>
    <s v="N/A"/>
    <s v="N/A"/>
    <s v="UK"/>
    <s v="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n v="0"/>
    <n v="2"/>
    <n v="0"/>
    <n v="0"/>
    <n v="0"/>
    <n v="0"/>
    <x v="4"/>
    <n v="0"/>
    <n v="0"/>
    <n v="0"/>
    <n v="0"/>
    <n v="0"/>
    <n v="929"/>
    <s v="Apr 27, 2020"/>
    <x v="7"/>
    <d v="1899-12-30T00:41:55"/>
    <d v="1899-12-30T00:41:55"/>
    <d v="1899-12-30T00:16:43"/>
    <b v="0"/>
    <d v="1899-12-30T00:01:07"/>
    <b v="0"/>
    <n v="169"/>
    <n v="151"/>
    <d v="1899-12-30T00:01:00"/>
    <d v="1899-12-30T00:58:38"/>
  </r>
  <r>
    <n v="762"/>
    <s v="https://www.rev.com/blog/transcripts/united-kingdom-coronavirus-briefing-transcript-april-27"/>
    <m/>
    <s v="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s v="Stephen Powis"/>
    <s v="NHS England"/>
    <x v="0"/>
    <s v="Health"/>
    <s v="N/A"/>
    <s v="N/A"/>
    <s v="England"/>
    <s v="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n v="0"/>
    <n v="1"/>
    <n v="0"/>
    <n v="0"/>
    <n v="0"/>
    <n v="1"/>
    <x v="1"/>
    <n v="0"/>
    <n v="0"/>
    <n v="0"/>
    <n v="0"/>
    <n v="2"/>
    <n v="1047"/>
    <s v="Apr 27, 2020"/>
    <x v="7"/>
    <d v="1899-12-30T00:43:02"/>
    <d v="1899-12-30T00:43:02"/>
    <d v="1899-12-30T00:01:07"/>
    <b v="0"/>
    <d v="1899-12-30T00:01:07"/>
    <b v="0"/>
    <n v="184"/>
    <n v="165"/>
    <d v="1899-12-30T00:01:05"/>
    <d v="1899-12-30T00:58:38"/>
  </r>
  <r>
    <n v="763"/>
    <s v="https://www.rev.com/blog/transcripts/united-kingdom-coronavirus-briefing-transcript-april-27"/>
    <m/>
    <s v="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s v="Stephen Powis"/>
    <s v="NHS England"/>
    <x v="0"/>
    <s v="Health"/>
    <s v="N/A"/>
    <s v="N/A"/>
    <s v="England"/>
    <s v="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n v="0"/>
    <n v="0"/>
    <n v="0"/>
    <n v="0"/>
    <n v="0"/>
    <n v="0"/>
    <x v="0"/>
    <n v="0"/>
    <n v="0"/>
    <n v="0"/>
    <n v="0"/>
    <n v="0"/>
    <n v="389"/>
    <s v="Apr 27, 2020"/>
    <x v="7"/>
    <d v="1899-12-30T00:44:09"/>
    <d v="1899-12-30T00:43:02"/>
    <d v="1899-12-30T00:01:07"/>
    <b v="0"/>
    <d v="1899-12-30T00:00:24"/>
    <b v="0"/>
    <n v="72"/>
    <n v="180"/>
    <d v="1899-12-30T00:00:25"/>
    <d v="1899-12-30T00:58:38"/>
  </r>
  <r>
    <n v="764"/>
    <s v="https://www.rev.com/blog/transcripts/united-kingdom-coronavirus-briefing-transcript-april-27"/>
    <m/>
    <s v="Gordon Rayner: (44:33);And can I just ask you a quick follow up?"/>
    <s v="Gordon Rayner"/>
    <s v="The Telegraph"/>
    <x v="2"/>
    <s v="Newspaper"/>
    <s v="Politics"/>
    <s v="National"/>
    <s v="UK"/>
    <s v="And can I just ask you a quick follow up?"/>
    <n v="0"/>
    <n v="0"/>
    <n v="0"/>
    <n v="0"/>
    <n v="0"/>
    <n v="0"/>
    <x v="1"/>
    <n v="0"/>
    <n v="0"/>
    <n v="0"/>
    <n v="0"/>
    <n v="0"/>
    <n v="64"/>
    <s v="Apr 27, 2020"/>
    <x v="7"/>
    <d v="1899-12-30T00:44:33"/>
    <d v="1899-12-30T00:44:33"/>
    <d v="1899-12-30T00:02:44"/>
    <b v="0"/>
    <d v="1899-12-30T00:00:01"/>
    <b v="0"/>
    <n v="10"/>
    <n v="600"/>
    <d v="1899-12-30T00:00:03"/>
    <d v="1899-12-30T00:58:38"/>
  </r>
  <r>
    <n v="765"/>
    <s v="https://www.rev.com/blog/transcripts/united-kingdom-coronavirus-briefing-transcript-april-27"/>
    <m/>
    <s v="Matt Hancock: (44:34);Of course yeah."/>
    <s v="Matt Hancock"/>
    <s v="Government"/>
    <x v="0"/>
    <s v="Central govt"/>
    <s v="N/A"/>
    <s v="N/A"/>
    <s v="UK"/>
    <s v="Of course yeah."/>
    <n v="0"/>
    <n v="0"/>
    <n v="0"/>
    <n v="0"/>
    <n v="0"/>
    <n v="0"/>
    <x v="1"/>
    <n v="0"/>
    <n v="0"/>
    <n v="0"/>
    <n v="0"/>
    <n v="0"/>
    <n v="37"/>
    <s v="Apr 27, 2020"/>
    <x v="7"/>
    <d v="1899-12-30T00:44:34"/>
    <d v="1899-12-30T00:44:34"/>
    <d v="1899-12-30T00:14:04"/>
    <b v="0"/>
    <d v="1899-12-30T00:00:02"/>
    <b v="0"/>
    <n v="3"/>
    <n v="90"/>
    <d v="1899-12-30T00:00:01"/>
    <d v="1899-12-30T00:58:38"/>
  </r>
  <r>
    <n v="766"/>
    <s v="https://www.rev.com/blog/transcripts/united-kingdom-coronavirus-briefing-transcript-april-27"/>
    <m/>
    <s v="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s v="Gordon Rayner"/>
    <s v="The Telegraph"/>
    <x v="2"/>
    <s v="Newspaper"/>
    <s v="Politics"/>
    <s v="National"/>
    <s v="UK"/>
    <s v="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n v="0"/>
    <n v="0"/>
    <n v="0"/>
    <n v="0"/>
    <n v="0"/>
    <n v="0"/>
    <x v="1"/>
    <n v="0"/>
    <n v="0"/>
    <n v="0"/>
    <n v="0"/>
    <n v="0"/>
    <n v="327"/>
    <s v="Apr 27, 2020"/>
    <x v="7"/>
    <d v="1899-12-30T00:44:36"/>
    <d v="1899-12-30T00:44:36"/>
    <d v="1899-12-30T00:02:41"/>
    <b v="0"/>
    <d v="1899-12-30T00:00:19"/>
    <b v="0"/>
    <n v="58"/>
    <n v="183"/>
    <d v="1899-12-30T00:00:20"/>
    <d v="1899-12-30T00:58:38"/>
  </r>
  <r>
    <n v="767"/>
    <s v="https://www.rev.com/blog/transcripts/united-kingdom-coronavirus-briefing-transcript-april-27"/>
    <m/>
    <s v="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s v="Matt Hancock"/>
    <s v="Government"/>
    <x v="0"/>
    <s v="Central govt"/>
    <s v="N/A"/>
    <s v="N/A"/>
    <s v="UK"/>
    <s v="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n v="0"/>
    <n v="0"/>
    <n v="0"/>
    <n v="0"/>
    <n v="0"/>
    <n v="1"/>
    <x v="3"/>
    <n v="0"/>
    <n v="0"/>
    <n v="0"/>
    <n v="0"/>
    <n v="0"/>
    <n v="722"/>
    <s v="Apr 27, 2020"/>
    <x v="7"/>
    <d v="1899-12-30T00:44:55"/>
    <d v="1899-12-30T00:44:55"/>
    <d v="1899-12-30T00:13:43"/>
    <b v="0"/>
    <d v="1899-12-30T00:00:52"/>
    <b v="0"/>
    <n v="124"/>
    <n v="143"/>
    <d v="1899-12-30T00:00:44"/>
    <d v="1899-12-30T00:58:38"/>
  </r>
  <r>
    <n v="768"/>
    <s v="https://www.rev.com/blog/transcripts/united-kingdom-coronavirus-briefing-transcript-april-27"/>
    <m/>
    <s v="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s v="Chris Whitty"/>
    <s v="Department of Health and Social Care (DHSC)"/>
    <x v="0"/>
    <s v="Health"/>
    <s v="N/A"/>
    <s v="N/A"/>
    <s v="England"/>
    <s v="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n v="0"/>
    <n v="0"/>
    <n v="0"/>
    <n v="0"/>
    <n v="0"/>
    <n v="0"/>
    <x v="1"/>
    <n v="0"/>
    <n v="0"/>
    <n v="1"/>
    <n v="0"/>
    <n v="0"/>
    <n v="790"/>
    <s v="Apr 27, 2020"/>
    <x v="7"/>
    <d v="1899-12-30T00:45:47"/>
    <d v="1899-12-30T00:45:47"/>
    <d v="1899-12-30T00:08:10"/>
    <b v="0"/>
    <d v="1899-12-30T00:00:48"/>
    <b v="0"/>
    <n v="140"/>
    <n v="175"/>
    <d v="1899-12-30T00:00:50"/>
    <d v="1899-12-30T00:58:38"/>
  </r>
  <r>
    <n v="769"/>
    <s v="https://www.rev.com/blog/transcripts/united-kingdom-coronavirus-briefing-transcript-april-27"/>
    <m/>
    <s v="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s v="Chris Whitty"/>
    <s v="Department of Health and Social Care (DHSC)"/>
    <x v="0"/>
    <s v="Health"/>
    <s v="N/A"/>
    <s v="N/A"/>
    <s v="England"/>
    <s v="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n v="0"/>
    <n v="0"/>
    <n v="0"/>
    <n v="0"/>
    <n v="0"/>
    <n v="0"/>
    <x v="1"/>
    <n v="0"/>
    <n v="0"/>
    <n v="0"/>
    <n v="0"/>
    <n v="0"/>
    <n v="777"/>
    <s v="Apr 27, 2020"/>
    <x v="7"/>
    <d v="1899-12-30T00:46:35"/>
    <d v="1899-12-30T00:45:47"/>
    <d v="1899-12-30T00:08:10"/>
    <b v="0"/>
    <d v="1899-12-30T00:00:40"/>
    <b v="0"/>
    <n v="145"/>
    <n v="218"/>
    <d v="1899-12-30T00:00:51"/>
    <d v="1899-12-30T00:58:38"/>
  </r>
  <r>
    <n v="770"/>
    <s v="https://www.rev.com/blog/transcripts/united-kingdom-coronavirus-briefing-transcript-april-27"/>
    <m/>
    <s v="Matt Hancock: (47:15);Is that okay, Gordon?"/>
    <s v="Matt Hancock"/>
    <s v="Government"/>
    <x v="0"/>
    <s v="Central govt"/>
    <s v="N/A"/>
    <s v="N/A"/>
    <s v="UK"/>
    <s v="Is that okay, Gordon?"/>
    <n v="0"/>
    <n v="0"/>
    <n v="0"/>
    <n v="0"/>
    <n v="0"/>
    <n v="0"/>
    <x v="1"/>
    <n v="0"/>
    <n v="0"/>
    <n v="0"/>
    <n v="0"/>
    <n v="0"/>
    <n v="43"/>
    <s v="Apr 27, 2020"/>
    <x v="7"/>
    <d v="1899-12-30T00:47:15"/>
    <d v="1899-12-30T00:47:15"/>
    <d v="1899-12-30T00:11:23"/>
    <b v="0"/>
    <d v="1899-12-30T00:00:02"/>
    <b v="0"/>
    <n v="4"/>
    <n v="120"/>
    <d v="1899-12-30T00:00:01"/>
    <d v="1899-12-30T00:58:38"/>
  </r>
  <r>
    <n v="771"/>
    <s v="https://www.rev.com/blog/transcripts/united-kingdom-coronavirus-briefing-transcript-april-27"/>
    <m/>
    <s v="Gordon Rayner: (47:17);Yes thank you."/>
    <s v="Gordon Rayner"/>
    <s v="The Telegraph"/>
    <x v="2"/>
    <s v="Newspaper"/>
    <s v="Politics"/>
    <s v="National"/>
    <s v="UK"/>
    <s v="Yes thank you."/>
    <n v="0"/>
    <n v="0"/>
    <n v="0"/>
    <n v="0"/>
    <n v="0"/>
    <n v="0"/>
    <x v="1"/>
    <n v="0"/>
    <n v="0"/>
    <n v="0"/>
    <n v="0"/>
    <n v="0"/>
    <n v="37"/>
    <s v="Apr 27, 2020"/>
    <x v="7"/>
    <d v="1899-12-30T00:47:17"/>
    <d v="1899-12-30T00:47:17"/>
    <d v="1899-12-30T00:00:00"/>
    <b v="0"/>
    <d v="1899-12-30T00:00:02"/>
    <b v="0"/>
    <n v="3"/>
    <n v="90"/>
    <d v="1899-12-30T00:00:01"/>
    <d v="1899-12-30T00:58:38"/>
  </r>
  <r>
    <n v="772"/>
    <s v="https://www.rev.com/blog/transcripts/united-kingdom-coronavirus-briefing-transcript-april-27"/>
    <m/>
    <s v="Matt Hancock: (47:19);Great. We’ve got David Walsh from the Sheffield Star"/>
    <s v="Matt Hancock"/>
    <s v="Government"/>
    <x v="0"/>
    <s v="Central govt"/>
    <s v="N/A"/>
    <s v="N/A"/>
    <s v="UK"/>
    <s v="Great. We’ve got David Walsh from the Sheffield Star"/>
    <n v="0"/>
    <n v="0"/>
    <n v="0"/>
    <n v="0"/>
    <n v="0"/>
    <n v="0"/>
    <x v="1"/>
    <n v="0"/>
    <n v="0"/>
    <n v="0"/>
    <n v="0"/>
    <n v="0"/>
    <n v="74"/>
    <s v="Apr 27, 2020"/>
    <x v="7"/>
    <d v="1899-12-30T00:47:19"/>
    <d v="1899-12-30T00:47:19"/>
    <d v="1899-12-30T00:11:19"/>
    <b v="0"/>
    <d v="1899-12-30T00:00:04"/>
    <b v="0"/>
    <n v="9"/>
    <n v="135"/>
    <d v="1899-12-30T00:00:03"/>
    <d v="1899-12-30T00:58:38"/>
  </r>
  <r>
    <n v="773"/>
    <s v="https://www.rev.com/blog/transcripts/united-kingdom-coronavirus-briefing-transcript-april-27"/>
    <m/>
    <s v="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s v="David Walsh"/>
    <s v="Sheffield Star"/>
    <x v="2"/>
    <s v="Newspaper"/>
    <s v="Economics/Business"/>
    <s v="Regional"/>
    <s v="Sheffield"/>
    <s v="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n v="0"/>
    <n v="0"/>
    <n v="0"/>
    <n v="0"/>
    <n v="0"/>
    <n v="1"/>
    <x v="1"/>
    <n v="0"/>
    <n v="0"/>
    <n v="0"/>
    <n v="0"/>
    <n v="0"/>
    <n v="503"/>
    <s v="Apr 27, 2020"/>
    <x v="7"/>
    <d v="1899-12-30T00:47:23"/>
    <d v="1899-12-30T00:47:23"/>
    <d v="1899-12-30T00:00:39"/>
    <b v="0"/>
    <d v="1899-12-30T00:00:39"/>
    <b v="0"/>
    <n v="75"/>
    <n v="115"/>
    <d v="1899-12-30T00:00:26"/>
    <d v="1899-12-30T00:58:38"/>
  </r>
  <r>
    <n v="774"/>
    <s v="https://www.rev.com/blog/transcripts/united-kingdom-coronavirus-briefing-transcript-april-27"/>
    <m/>
    <s v="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s v="David Walsh"/>
    <s v="Sheffield Star"/>
    <x v="2"/>
    <s v="Newspaper"/>
    <s v="Economics/Business"/>
    <s v="Regional"/>
    <s v="Sheffield"/>
    <s v="David 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n v="0"/>
    <n v="0"/>
    <n v="0"/>
    <n v="0"/>
    <n v="0"/>
    <n v="0"/>
    <x v="1"/>
    <n v="0"/>
    <n v="0"/>
    <n v="0"/>
    <n v="0"/>
    <n v="0"/>
    <n v="436"/>
    <s v="Apr 27, 2020"/>
    <x v="7"/>
    <d v="1899-12-30T00:48:02"/>
    <d v="1899-12-30T00:47:23"/>
    <d v="1899-12-30T00:00:39"/>
    <b v="0"/>
    <d v="1899-12-30T00:00:26"/>
    <b v="0"/>
    <n v="72"/>
    <n v="166"/>
    <d v="1899-12-30T00:00:25"/>
    <d v="1899-12-30T00:58:38"/>
  </r>
  <r>
    <n v="775"/>
    <s v="https://www.rev.com/blog/transcripts/united-kingdom-coronavirus-briefing-transcript-april-27"/>
    <m/>
    <s v="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s v="Matt Hancock"/>
    <s v="Government"/>
    <x v="0"/>
    <s v="Central govt"/>
    <s v="N/A"/>
    <s v="N/A"/>
    <s v="UK"/>
    <s v="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n v="0"/>
    <n v="0"/>
    <n v="0"/>
    <n v="0"/>
    <n v="0"/>
    <n v="0"/>
    <x v="1"/>
    <n v="0"/>
    <n v="0"/>
    <n v="0"/>
    <n v="0"/>
    <n v="0"/>
    <n v="1150"/>
    <s v="Apr 27, 2020"/>
    <x v="7"/>
    <d v="1899-12-30T00:48:28"/>
    <d v="1899-12-30T00:48:28"/>
    <d v="1899-12-30T00:10:10"/>
    <b v="0"/>
    <d v="1899-12-30T00:01:28"/>
    <b v="0"/>
    <n v="192"/>
    <n v="131"/>
    <d v="1899-12-30T00:01:08"/>
    <d v="1899-12-30T00:58:38"/>
  </r>
  <r>
    <n v="776"/>
    <s v="https://www.rev.com/blog/transcripts/united-kingdom-coronavirus-briefing-transcript-april-27"/>
    <m/>
    <s v="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
    <s v="Matt Hancock"/>
    <s v="Government"/>
    <x v="0"/>
    <s v="Central govt"/>
    <s v="N/A"/>
    <s v="N/A"/>
    <s v="UK"/>
    <s v="So we want to get through it as soon as possible and we want to support businesses on the way through and those two specific ideas, it’s tempting to say yes to as health secretary, but I think that I need to talk to the chancellor. Thanks very much. Dave West from the HSJ."/>
    <n v="0"/>
    <n v="0"/>
    <n v="0"/>
    <n v="0"/>
    <n v="0"/>
    <n v="0"/>
    <x v="1"/>
    <n v="0"/>
    <n v="0"/>
    <n v="0"/>
    <n v="0"/>
    <n v="0"/>
    <n v="295"/>
    <s v="Apr 27, 2020"/>
    <x v="7"/>
    <d v="1899-12-30T00:49:56"/>
    <d v="1899-12-30T00:48:28"/>
    <d v="1899-12-30T00:10:10"/>
    <b v="0"/>
    <d v="1899-12-30T00:00:21"/>
    <b v="0"/>
    <n v="54"/>
    <n v="154"/>
    <d v="1899-12-30T00:00:19"/>
    <d v="1899-12-30T00:58:38"/>
  </r>
  <r>
    <n v="777"/>
    <s v="https://www.rev.com/blog/transcripts/united-kingdom-coronavirus-briefing-transcript-april-27"/>
    <m/>
    <s v="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s v="Dave West"/>
    <s v="Health Service Journal"/>
    <x v="2"/>
    <s v="Specialist"/>
    <s v="Health/Science"/>
    <s v="National"/>
    <s v="UK"/>
    <s v="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n v="0"/>
    <n v="0"/>
    <n v="0"/>
    <n v="0"/>
    <n v="0"/>
    <n v="1"/>
    <x v="0"/>
    <n v="0"/>
    <n v="0"/>
    <n v="0"/>
    <n v="0"/>
    <n v="0"/>
    <n v="976"/>
    <s v="Apr 27, 2020"/>
    <x v="7"/>
    <d v="1899-12-30T00:50:17"/>
    <d v="1899-12-30T00:50:17"/>
    <d v="1899-12-30T00:00:00"/>
    <b v="0"/>
    <d v="1899-12-30T00:01:03"/>
    <b v="0"/>
    <n v="169"/>
    <n v="161"/>
    <d v="1899-12-30T00:01:00"/>
    <d v="1899-12-30T00:58:38"/>
  </r>
  <r>
    <n v="778"/>
    <s v="https://www.rev.com/blog/transcripts/united-kingdom-coronavirus-briefing-transcript-april-27"/>
    <m/>
    <s v="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s v="Matt Hancock"/>
    <s v="Government"/>
    <x v="0"/>
    <s v="Central govt"/>
    <s v="N/A"/>
    <s v="N/A"/>
    <s v="UK"/>
    <s v="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n v="0"/>
    <n v="0"/>
    <n v="0"/>
    <n v="0"/>
    <n v="0"/>
    <n v="0"/>
    <x v="1"/>
    <n v="0"/>
    <n v="0"/>
    <n v="0"/>
    <n v="0"/>
    <n v="0"/>
    <n v="676"/>
    <s v="Apr 27, 2020"/>
    <x v="7"/>
    <d v="1899-12-30T00:51:20"/>
    <d v="1899-12-30T00:51:20"/>
    <d v="1899-12-30T00:07:18"/>
    <b v="0"/>
    <d v="1899-12-30T00:00:50"/>
    <b v="0"/>
    <n v="119"/>
    <n v="143"/>
    <d v="1899-12-30T00:00:42"/>
    <d v="1899-12-30T00:58:38"/>
  </r>
  <r>
    <n v="779"/>
    <s v="https://www.rev.com/blog/transcripts/united-kingdom-coronavirus-briefing-transcript-april-27"/>
    <m/>
    <s v="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s v="Stephen Powis"/>
    <s v="NHS England"/>
    <x v="0"/>
    <s v="Health"/>
    <s v="N/A"/>
    <s v="N/A"/>
    <s v="England"/>
    <s v="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n v="0"/>
    <n v="0"/>
    <n v="0"/>
    <n v="0"/>
    <n v="0"/>
    <n v="0"/>
    <x v="1"/>
    <n v="0"/>
    <n v="0"/>
    <n v="0"/>
    <n v="0"/>
    <n v="0"/>
    <n v="780"/>
    <s v="Apr 27, 2020"/>
    <x v="7"/>
    <d v="1899-12-30T00:52:10"/>
    <d v="1899-12-30T00:52:10"/>
    <d v="1899-12-30T00:05:45"/>
    <b v="0"/>
    <d v="1899-12-30T00:00:45"/>
    <b v="0"/>
    <n v="142"/>
    <n v="189"/>
    <d v="1899-12-30T00:00:50"/>
    <d v="1899-12-30T00:58:38"/>
  </r>
  <r>
    <n v="780"/>
    <s v="https://www.rev.com/blog/transcripts/united-kingdom-coronavirus-briefing-transcript-april-27"/>
    <m/>
    <s v="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s v="Stephen Powis"/>
    <s v="NHS England"/>
    <x v="0"/>
    <s v="Health"/>
    <s v="N/A"/>
    <s v="N/A"/>
    <s v="England"/>
    <s v="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n v="0"/>
    <n v="0"/>
    <n v="0"/>
    <n v="0"/>
    <n v="0"/>
    <n v="0"/>
    <x v="1"/>
    <n v="0"/>
    <n v="0"/>
    <n v="0"/>
    <n v="0"/>
    <n v="0"/>
    <n v="338"/>
    <s v="Apr 27, 2020"/>
    <x v="7"/>
    <d v="1899-12-30T00:52:55"/>
    <d v="1899-12-30T00:52:10"/>
    <d v="1899-12-30T00:05:45"/>
    <b v="0"/>
    <d v="1899-12-30T00:00:21"/>
    <b v="0"/>
    <n v="57"/>
    <n v="163"/>
    <d v="1899-12-30T00:00:20"/>
    <d v="1899-12-30T00:58:38"/>
  </r>
  <r>
    <n v="781"/>
    <s v="https://www.rev.com/blog/transcripts/united-kingdom-coronavirus-briefing-transcript-april-27"/>
    <m/>
    <s v="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s v="Stephen Powis"/>
    <s v="NHS England"/>
    <x v="0"/>
    <s v="Health"/>
    <s v="N/A"/>
    <s v="N/A"/>
    <s v="England"/>
    <s v="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n v="0"/>
    <n v="0"/>
    <n v="0"/>
    <n v="0"/>
    <n v="0"/>
    <n v="0"/>
    <x v="0"/>
    <n v="0"/>
    <n v="0"/>
    <n v="0"/>
    <n v="0"/>
    <n v="0"/>
    <n v="623"/>
    <s v="Apr 27, 2020"/>
    <x v="7"/>
    <d v="1899-12-30T00:53:16"/>
    <d v="1899-12-30T00:52:10"/>
    <d v="1899-12-30T00:05:45"/>
    <b v="0"/>
    <d v="1899-12-30T00:00:39"/>
    <b v="0"/>
    <n v="112"/>
    <n v="172"/>
    <d v="1899-12-30T00:00:40"/>
    <d v="1899-12-30T00:58:38"/>
  </r>
  <r>
    <n v="782"/>
    <s v="https://www.rev.com/blog/transcripts/united-kingdom-coronavirus-briefing-transcript-april-27"/>
    <m/>
    <s v="Matt Hancock: (53:55);Thanks Steve. Chris Whitty."/>
    <s v="Matt Hancock"/>
    <s v="Government"/>
    <x v="0"/>
    <s v="Central govt"/>
    <s v="N/A"/>
    <s v="N/A"/>
    <s v="UK"/>
    <s v="Thanks Steve. Chris Whitty."/>
    <n v="0"/>
    <n v="0"/>
    <n v="0"/>
    <n v="0"/>
    <n v="0"/>
    <n v="0"/>
    <x v="1"/>
    <n v="0"/>
    <n v="0"/>
    <n v="0"/>
    <n v="0"/>
    <n v="0"/>
    <n v="49"/>
    <s v="Apr 27, 2020"/>
    <x v="7"/>
    <d v="1899-12-30T00:53:55"/>
    <d v="1899-12-30T00:53:55"/>
    <d v="1899-12-30T00:04:43"/>
    <b v="0"/>
    <d v="1899-12-30T00:00:02"/>
    <b v="0"/>
    <n v="4"/>
    <n v="120"/>
    <d v="1899-12-30T00:00:01"/>
    <d v="1899-12-30T00:58:38"/>
  </r>
  <r>
    <n v="783"/>
    <s v="https://www.rev.com/blog/transcripts/united-kingdom-coronavirus-briefing-transcript-april-27"/>
    <m/>
    <s v="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s v="Chris Whitty"/>
    <s v="Department of Health and Social Care (DHSC)"/>
    <x v="0"/>
    <s v="Health"/>
    <s v="N/A"/>
    <s v="N/A"/>
    <s v="England"/>
    <s v="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n v="0"/>
    <n v="0"/>
    <n v="0"/>
    <n v="0"/>
    <n v="0"/>
    <n v="0"/>
    <x v="1"/>
    <n v="0"/>
    <n v="0"/>
    <n v="0"/>
    <n v="0"/>
    <n v="0"/>
    <n v="778"/>
    <s v="Apr 27, 2020"/>
    <x v="7"/>
    <d v="1899-12-30T00:53:57"/>
    <d v="1899-12-30T00:53:57"/>
    <d v="1899-12-30T00:00:00"/>
    <b v="0"/>
    <d v="1899-12-30T00:00:43"/>
    <b v="0"/>
    <n v="137"/>
    <n v="191"/>
    <d v="1899-12-30T00:00:49"/>
    <d v="1899-12-30T00:58:38"/>
  </r>
  <r>
    <n v="784"/>
    <s v="https://www.rev.com/blog/transcripts/united-kingdom-coronavirus-briefing-transcript-april-27"/>
    <m/>
    <s v="Speaker 6: (54:40);Ask a very quick follow up on the restoration."/>
    <s v="Dave West"/>
    <s v="Health Service Journal"/>
    <x v="2"/>
    <s v="Specialist"/>
    <s v="Health/Science"/>
    <s v="National"/>
    <s v="UK"/>
    <s v="Ask a very quick follow up on the restoration."/>
    <n v="0"/>
    <n v="0"/>
    <n v="0"/>
    <n v="0"/>
    <n v="0"/>
    <n v="0"/>
    <x v="1"/>
    <n v="0"/>
    <n v="0"/>
    <n v="0"/>
    <n v="0"/>
    <n v="0"/>
    <n v="65"/>
    <s v="Apr 27, 2020"/>
    <x v="7"/>
    <d v="1899-12-30T00:54:40"/>
    <d v="1899-12-30T00:54:40"/>
    <d v="1899-12-30T00:02:06"/>
    <b v="0"/>
    <d v="1899-12-30T00:00:02"/>
    <b v="0"/>
    <n v="9"/>
    <n v="270"/>
    <d v="1899-12-30T00:00:03"/>
    <d v="1899-12-30T00:58:38"/>
  </r>
  <r>
    <n v="785"/>
    <s v="https://www.rev.com/blog/transcripts/united-kingdom-coronavirus-briefing-transcript-april-27"/>
    <m/>
    <s v="Matt Hancock: (54:42);Yes."/>
    <s v="Matt Hancock"/>
    <s v="Government"/>
    <x v="0"/>
    <s v="Central govt"/>
    <s v="N/A"/>
    <s v="N/A"/>
    <s v="UK"/>
    <s v="Yes."/>
    <n v="0"/>
    <n v="0"/>
    <n v="0"/>
    <n v="0"/>
    <n v="0"/>
    <n v="0"/>
    <x v="1"/>
    <n v="0"/>
    <n v="0"/>
    <n v="0"/>
    <n v="0"/>
    <n v="0"/>
    <n v="26"/>
    <s v="Apr 27, 2020"/>
    <x v="7"/>
    <d v="1899-12-30T00:54:42"/>
    <d v="1899-12-30T00:54:42"/>
    <d v="1899-12-30T00:03:56"/>
    <b v="0"/>
    <d v="1899-12-30T00:00:02"/>
    <b v="0"/>
    <n v="1"/>
    <n v="30"/>
    <d v="1899-12-30T00:00:00"/>
    <d v="1899-12-30T00:58:38"/>
  </r>
  <r>
    <n v="786"/>
    <s v="https://www.rev.com/blog/transcripts/united-kingdom-coronavirus-briefing-transcript-april-27"/>
    <m/>
    <s v="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s v="Dave West"/>
    <s v="Health Service Journal"/>
    <x v="2"/>
    <s v="Specialist"/>
    <s v="Health/Science"/>
    <s v="National"/>
    <s v="UK"/>
    <s v="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n v="0"/>
    <n v="1"/>
    <n v="1"/>
    <n v="0"/>
    <n v="0"/>
    <n v="0"/>
    <x v="0"/>
    <n v="0"/>
    <n v="0"/>
    <n v="0"/>
    <n v="0"/>
    <n v="0"/>
    <n v="454"/>
    <s v="Apr 27, 2020"/>
    <x v="7"/>
    <d v="1899-12-30T00:54:44"/>
    <d v="1899-12-30T00:54:44"/>
    <d v="1899-12-30T00:02:02"/>
    <b v="0"/>
    <d v="1899-12-30T00:00:25"/>
    <b v="0"/>
    <n v="91"/>
    <n v="218"/>
    <d v="1899-12-30T00:00:32"/>
    <d v="1899-12-30T00:58:38"/>
  </r>
  <r>
    <n v="787"/>
    <s v="https://www.rev.com/blog/transcripts/united-kingdom-coronavirus-briefing-transcript-april-27"/>
    <m/>
    <s v="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s v="Matt Hancock"/>
    <s v="Government"/>
    <x v="0"/>
    <s v="Central govt"/>
    <s v="N/A"/>
    <s v="N/A"/>
    <s v="UK"/>
    <s v="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n v="0"/>
    <n v="0"/>
    <n v="0"/>
    <n v="0"/>
    <n v="0"/>
    <n v="1"/>
    <x v="2"/>
    <n v="0"/>
    <n v="0"/>
    <n v="0"/>
    <n v="1"/>
    <n v="0"/>
    <n v="757"/>
    <s v="Apr 27, 2020"/>
    <x v="7"/>
    <d v="1899-12-30T00:55:09"/>
    <d v="1899-12-30T00:55:09"/>
    <d v="1899-12-30T00:03:29"/>
    <b v="0"/>
    <d v="1899-12-30T00:00:59"/>
    <b v="0"/>
    <n v="135"/>
    <n v="137"/>
    <d v="1899-12-30T00:00:48"/>
    <d v="1899-12-30T00:58:38"/>
  </r>
  <r>
    <n v="788"/>
    <s v="https://www.rev.com/blog/transcripts/united-kingdom-coronavirus-briefing-transcript-april-27"/>
    <m/>
    <s v="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s v="Matt Hancock"/>
    <s v="Government"/>
    <x v="0"/>
    <s v="Central govt"/>
    <s v="N/A"/>
    <s v="N/A"/>
    <s v="UK"/>
    <s v="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n v="0"/>
    <n v="0"/>
    <n v="0"/>
    <n v="0"/>
    <n v="0"/>
    <n v="0"/>
    <x v="0"/>
    <n v="0"/>
    <n v="0"/>
    <n v="0"/>
    <n v="0"/>
    <n v="0"/>
    <n v="462"/>
    <s v="Apr 27, 2020"/>
    <x v="7"/>
    <d v="1899-12-30T00:56:08"/>
    <d v="1899-12-30T00:55:09"/>
    <d v="1899-12-30T00:03:29"/>
    <b v="0"/>
    <d v="1899-12-30T00:00:38"/>
    <b v="0"/>
    <n v="83"/>
    <n v="131"/>
    <d v="1899-12-30T00:00:29"/>
    <d v="1899-12-30T00:58:38"/>
  </r>
  <r>
    <n v="789"/>
    <s v="https://www.rev.com/blog/transcripts/united-kingdom-coronavirus-briefing-transcript-april-27"/>
    <m/>
    <s v="Speaker 6: (56:46);I was just going to say very funnily would you see them all the Nightingale hospitals, all seven or I think it’s seven or eight now to be used in that way?"/>
    <s v="Dave West"/>
    <s v="Health Service Journal"/>
    <x v="2"/>
    <s v="Specialist"/>
    <s v="Health/Science"/>
    <s v="National"/>
    <s v="UK"/>
    <s v="I was just going to say very funnily would you see them all the Nightingale hospitals, all seven or I think it’s seven or eight now to be used in that way?"/>
    <n v="0"/>
    <n v="0"/>
    <n v="0"/>
    <n v="0"/>
    <n v="0"/>
    <n v="1"/>
    <x v="1"/>
    <n v="0"/>
    <n v="0"/>
    <n v="0"/>
    <n v="0"/>
    <n v="0"/>
    <n v="174"/>
    <s v="Apr 27, 2020"/>
    <x v="7"/>
    <d v="1899-12-30T00:56:46"/>
    <d v="1899-12-30T00:56:46"/>
    <d v="1899-12-30T00:00:00"/>
    <b v="0"/>
    <d v="1899-12-30T00:00:09"/>
    <b v="0"/>
    <n v="32"/>
    <n v="213"/>
    <d v="1899-12-30T00:00:11"/>
    <d v="1899-12-30T00:58:38"/>
  </r>
  <r>
    <n v="790"/>
    <s v="https://www.rev.com/blog/transcripts/united-kingdom-coronavirus-briefing-transcript-april-27"/>
    <m/>
    <s v="Matt Hancock: (56:55);In the first instance, yes, but as we go through this we always keep things like this open to review to work out what’s the best way to use the resources at the nation’s disposal. Steve."/>
    <s v="Matt Hancock"/>
    <s v="Government"/>
    <x v="0"/>
    <s v="Central govt"/>
    <s v="N/A"/>
    <s v="N/A"/>
    <s v="UK"/>
    <s v="In the first instance, yes, but as we go through this we always keep things like this open to review to work out what’s the best way to use the resources at the nation’s disposal. Steve."/>
    <n v="0"/>
    <n v="0"/>
    <n v="0"/>
    <n v="0"/>
    <n v="0"/>
    <n v="0"/>
    <x v="1"/>
    <n v="0"/>
    <n v="0"/>
    <n v="0"/>
    <n v="0"/>
    <n v="0"/>
    <n v="208"/>
    <s v="Apr 27, 2020"/>
    <x v="7"/>
    <d v="1899-12-30T00:56:55"/>
    <d v="1899-12-30T00:56:55"/>
    <d v="1899-12-30T00:01:43"/>
    <b v="0"/>
    <d v="1899-12-30T00:00:13"/>
    <b v="0"/>
    <n v="36"/>
    <n v="166"/>
    <d v="1899-12-30T00:00:12"/>
    <d v="1899-12-30T00:58:38"/>
  </r>
  <r>
    <n v="791"/>
    <s v="https://www.rev.com/blog/transcripts/united-kingdom-coronavirus-briefing-transcript-april-27"/>
    <m/>
    <s v="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s v="Stephen Powis"/>
    <s v="NHS England"/>
    <x v="0"/>
    <s v="Health"/>
    <s v="N/A"/>
    <s v="N/A"/>
    <s v="England"/>
    <s v="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n v="0"/>
    <n v="1"/>
    <n v="0"/>
    <n v="0"/>
    <n v="0"/>
    <n v="0"/>
    <x v="2"/>
    <n v="0"/>
    <n v="0"/>
    <n v="0"/>
    <n v="0"/>
    <n v="0"/>
    <n v="783"/>
    <s v="Apr 27, 2020"/>
    <x v="7"/>
    <d v="1899-12-30T00:57:08"/>
    <d v="1899-12-30T00:57:08"/>
    <d v="1899-12-30T00:00:47"/>
    <b v="0"/>
    <d v="1899-12-30T00:00:47"/>
    <b v="0"/>
    <n v="140"/>
    <n v="179"/>
    <d v="1899-12-30T00:00:50"/>
    <d v="1899-12-30T00:58:38"/>
  </r>
  <r>
    <n v="792"/>
    <s v="https://www.rev.com/blog/transcripts/united-kingdom-coronavirus-briefing-transcript-april-27"/>
    <m/>
    <s v="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s v="Stephen Powis"/>
    <s v="NHS England"/>
    <x v="0"/>
    <s v="Health"/>
    <s v="N/A"/>
    <s v="N/A"/>
    <s v="England"/>
    <s v="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n v="0"/>
    <n v="1"/>
    <n v="0"/>
    <n v="0"/>
    <n v="0"/>
    <n v="2"/>
    <x v="1"/>
    <n v="0"/>
    <n v="0"/>
    <n v="0"/>
    <n v="0"/>
    <n v="0"/>
    <n v="747"/>
    <s v="Apr 27, 2020"/>
    <x v="7"/>
    <d v="1899-12-30T00:57:55"/>
    <d v="1899-12-30T00:57:08"/>
    <d v="1899-12-30T00:00:47"/>
    <b v="0"/>
    <d v="1899-12-30T00:00:43"/>
    <b v="0"/>
    <n v="133"/>
    <n v="186"/>
    <d v="1899-12-30T00:00:47"/>
    <d v="1899-12-30T00:58:38"/>
  </r>
  <r>
    <n v="793"/>
    <s v="https://www.rev.com/blog/transcripts/united-kingdom-coronavirus-briefing-transcript-april-27"/>
    <m/>
    <s v="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s v="Matt Hancock"/>
    <s v="Government"/>
    <x v="0"/>
    <s v="Central govt"/>
    <s v="N/A"/>
    <s v="N/A"/>
    <s v="UK"/>
    <s v="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n v="0"/>
    <n v="3"/>
    <n v="0"/>
    <n v="0"/>
    <n v="0"/>
    <n v="0"/>
    <x v="4"/>
    <n v="0"/>
    <n v="0"/>
    <n v="0"/>
    <n v="0"/>
    <n v="0"/>
    <n v="856"/>
    <s v="Apr 27, 2020"/>
    <x v="7"/>
    <d v="1899-12-30T00:58:38"/>
    <d v="1899-12-30T00:58:38"/>
    <d v="1899-12-30T00:00:00"/>
    <b v="0"/>
    <d v="1899-12-30T00:00:56"/>
    <b v="1"/>
    <n v="158"/>
    <m/>
    <d v="1899-12-30T00:00:56"/>
    <d v="1899-12-30T00:58:38"/>
  </r>
  <r>
    <n v="799"/>
    <s v="https://www.rev.com/blog/transcripts/united-kingdom-coronavirus-press-conference-transcript-april-10"/>
    <m/>
    <s v="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s v="Ruth May"/>
    <s v="NHS England"/>
    <x v="0"/>
    <s v="Health"/>
    <s v="N/A"/>
    <s v="N/A"/>
    <s v="England"/>
    <s v="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n v="0"/>
    <n v="0"/>
    <n v="0"/>
    <n v="0"/>
    <n v="0"/>
    <n v="5"/>
    <x v="3"/>
    <n v="0"/>
    <n v="0"/>
    <n v="0"/>
    <n v="0"/>
    <n v="0"/>
    <n v="767"/>
    <s v="Apr 10, 2020"/>
    <x v="8"/>
    <d v="1899-12-30T00:00:00"/>
    <d v="1899-12-30T00:00:00"/>
    <d v="1899-12-30T00:46:26"/>
    <b v="0"/>
    <d v="1899-12-30T00:00:58"/>
    <b v="0"/>
    <n v="128"/>
    <n v="132"/>
    <d v="1899-12-30T00:00:45"/>
    <d v="1899-12-30T00:47:09"/>
  </r>
  <r>
    <n v="800"/>
    <s v="https://www.rev.com/blog/transcripts/united-kingdom-coronavirus-press-conference-transcript-april-10"/>
    <m/>
    <s v="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s v="Ruth May"/>
    <s v="NHS England"/>
    <x v="0"/>
    <s v="Health"/>
    <s v="N/A"/>
    <s v="N/A"/>
    <s v="England"/>
    <s v="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n v="0"/>
    <n v="0"/>
    <n v="0"/>
    <n v="0"/>
    <n v="0"/>
    <n v="1"/>
    <x v="3"/>
    <n v="0"/>
    <n v="0"/>
    <n v="0"/>
    <n v="1"/>
    <n v="0"/>
    <n v="335"/>
    <s v="Apr 10, 2020"/>
    <x v="8"/>
    <d v="1899-12-30T00:00:58"/>
    <d v="1899-12-30T00:00:00"/>
    <d v="1899-12-30T00:46:26"/>
    <b v="0"/>
    <d v="1899-12-30T00:00:26"/>
    <b v="0"/>
    <n v="54"/>
    <n v="125"/>
    <d v="1899-12-30T00:00:19"/>
    <d v="1899-12-30T00:47:09"/>
  </r>
  <r>
    <n v="801"/>
    <s v="https://www.rev.com/blog/transcripts/united-kingdom-coronavirus-press-conference-transcript-april-10"/>
    <m/>
    <s v="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s v="Ruth May"/>
    <s v="NHS England"/>
    <x v="0"/>
    <s v="Health"/>
    <s v="N/A"/>
    <s v="N/A"/>
    <s v="England"/>
    <s v="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n v="0"/>
    <n v="0"/>
    <n v="0"/>
    <n v="0"/>
    <n v="0"/>
    <n v="0"/>
    <x v="3"/>
    <n v="0"/>
    <n v="0"/>
    <n v="0"/>
    <n v="1"/>
    <n v="0"/>
    <n v="697"/>
    <s v="Apr 10, 2020"/>
    <x v="8"/>
    <d v="1899-12-30T00:01:24"/>
    <d v="1899-12-30T00:00:00"/>
    <d v="1899-12-30T00:46:26"/>
    <b v="0"/>
    <d v="1899-12-30T00:00:57"/>
    <b v="0"/>
    <n v="130"/>
    <n v="137"/>
    <d v="1899-12-30T00:00:46"/>
    <d v="1899-12-30T00:47:09"/>
  </r>
  <r>
    <n v="802"/>
    <s v="https://www.rev.com/blog/transcripts/united-kingdom-coronavirus-press-conference-transcript-april-10"/>
    <m/>
    <s v="Matt Hancock: (02:21);I’ll now ask a Professor Van-Tam to take us through the slides and the data that we publish every day."/>
    <s v="Matt Hancock"/>
    <s v="Government"/>
    <x v="0"/>
    <s v="Central govt"/>
    <s v="N/A"/>
    <s v="N/A"/>
    <s v="UK"/>
    <s v="I’ll now ask a Professor Van-Tam to take us through the slides and the data that we publish every day."/>
    <n v="0"/>
    <n v="0"/>
    <n v="0"/>
    <n v="0"/>
    <n v="0"/>
    <n v="0"/>
    <x v="1"/>
    <n v="0"/>
    <n v="0"/>
    <n v="0"/>
    <n v="0"/>
    <n v="0"/>
    <n v="124"/>
    <s v="Apr 10, 2020"/>
    <x v="8"/>
    <d v="1899-12-30T00:02:21"/>
    <d v="1899-12-30T00:02:21"/>
    <d v="1899-12-30T00:44:48"/>
    <b v="0"/>
    <d v="1899-12-30T00:00:08"/>
    <b v="0"/>
    <n v="20"/>
    <n v="150"/>
    <d v="1899-12-30T00:00:07"/>
    <d v="1899-12-30T00:47:09"/>
  </r>
  <r>
    <n v="803"/>
    <s v="https://www.rev.com/blog/transcripts/united-kingdom-coronavirus-press-conference-transcript-april-10"/>
    <m/>
    <s v="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s v="Professor Jonathan Van-Tam"/>
    <s v="Government"/>
    <x v="0"/>
    <s v="Central govt"/>
    <s v="N/A"/>
    <s v="N/A"/>
    <s v="UK"/>
    <s v="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n v="0"/>
    <n v="0"/>
    <n v="0"/>
    <n v="0"/>
    <n v="0"/>
    <n v="0"/>
    <x v="1"/>
    <n v="0"/>
    <n v="0"/>
    <n v="0"/>
    <n v="0"/>
    <n v="0"/>
    <n v="808"/>
    <s v="Apr 10, 2020"/>
    <x v="8"/>
    <d v="1899-12-30T00:02:29"/>
    <d v="1899-12-30T00:02:29"/>
    <d v="1899-12-30T00:41:33"/>
    <b v="0"/>
    <d v="1899-12-30T00:01:06"/>
    <b v="0"/>
    <n v="153"/>
    <n v="139"/>
    <d v="1899-12-30T00:00:54"/>
    <d v="1899-12-30T00:47:09"/>
  </r>
  <r>
    <n v="804"/>
    <s v="https://www.rev.com/blog/transcripts/united-kingdom-coronavirus-press-conference-transcript-april-10"/>
    <m/>
    <s v="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s v="Professor Jonathan Van-Tam"/>
    <s v="Government"/>
    <x v="0"/>
    <s v="Central govt"/>
    <s v="N/A"/>
    <s v="N/A"/>
    <s v="UK"/>
    <s v="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n v="0"/>
    <n v="0"/>
    <n v="0"/>
    <n v="0"/>
    <n v="0"/>
    <n v="0"/>
    <x v="1"/>
    <n v="0"/>
    <n v="0"/>
    <n v="0"/>
    <n v="3"/>
    <n v="0"/>
    <n v="668"/>
    <s v="Apr 10, 2020"/>
    <x v="8"/>
    <d v="1899-12-30T00:03:35"/>
    <d v="1899-12-30T00:02:29"/>
    <d v="1899-12-30T00:41:33"/>
    <b v="0"/>
    <d v="1899-12-30T00:00:53"/>
    <b v="0"/>
    <n v="129"/>
    <n v="146"/>
    <d v="1899-12-30T00:00:46"/>
    <d v="1899-12-30T00:47:09"/>
  </r>
  <r>
    <n v="805"/>
    <s v="https://www.rev.com/blog/transcripts/united-kingdom-coronavirus-press-conference-transcript-april-10"/>
    <m/>
    <s v="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s v="Professor Jonathan Van-Tam"/>
    <s v="Government"/>
    <x v="0"/>
    <s v="Central govt"/>
    <s v="N/A"/>
    <s v="N/A"/>
    <s v="UK"/>
    <s v="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n v="0"/>
    <n v="0"/>
    <n v="0"/>
    <n v="0"/>
    <n v="0"/>
    <n v="1"/>
    <x v="1"/>
    <n v="0"/>
    <n v="0"/>
    <n v="0"/>
    <n v="0"/>
    <n v="0"/>
    <n v="633"/>
    <s v="Apr 10, 2020"/>
    <x v="8"/>
    <d v="1899-12-30T00:04:28"/>
    <d v="1899-12-30T00:02:29"/>
    <d v="1899-12-30T00:41:33"/>
    <b v="0"/>
    <d v="1899-12-30T00:00:50"/>
    <b v="0"/>
    <n v="116"/>
    <n v="139"/>
    <d v="1899-12-30T00:00:41"/>
    <d v="1899-12-30T00:47:09"/>
  </r>
  <r>
    <n v="806"/>
    <s v="https://www.rev.com/blog/transcripts/united-kingdom-coronavirus-press-conference-transcript-april-10"/>
    <m/>
    <s v="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s v="Professor Jonathan Van-Tam"/>
    <s v="Government"/>
    <x v="0"/>
    <s v="Central govt"/>
    <s v="N/A"/>
    <s v="N/A"/>
    <s v="UK"/>
    <s v="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n v="0"/>
    <n v="0"/>
    <n v="0"/>
    <n v="0"/>
    <n v="0"/>
    <n v="0"/>
    <x v="1"/>
    <n v="0"/>
    <n v="0"/>
    <n v="0"/>
    <n v="0"/>
    <n v="0"/>
    <n v="511"/>
    <s v="Apr 10, 2020"/>
    <x v="8"/>
    <d v="1899-12-30T00:05:18"/>
    <d v="1899-12-30T00:02:29"/>
    <d v="1899-12-30T00:41:33"/>
    <b v="0"/>
    <d v="1899-12-30T00:00:39"/>
    <b v="0"/>
    <n v="93"/>
    <n v="143"/>
    <d v="1899-12-30T00:00:33"/>
    <d v="1899-12-30T00:47:09"/>
  </r>
  <r>
    <n v="807"/>
    <s v="https://www.rev.com/blog/transcripts/united-kingdom-coronavirus-press-conference-transcript-april-10"/>
    <m/>
    <s v="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s v="Professor Jonathan Van-Tam"/>
    <s v="Government"/>
    <x v="0"/>
    <s v="Central govt"/>
    <s v="N/A"/>
    <s v="N/A"/>
    <s v="UK"/>
    <s v="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n v="0"/>
    <n v="0"/>
    <n v="0"/>
    <n v="0"/>
    <n v="0"/>
    <n v="0"/>
    <x v="1"/>
    <n v="0"/>
    <n v="0"/>
    <n v="0"/>
    <n v="0"/>
    <n v="0"/>
    <n v="363"/>
    <s v="Apr 10, 2020"/>
    <x v="8"/>
    <d v="1899-12-30T00:05:57"/>
    <d v="1899-12-30T00:02:29"/>
    <d v="1899-12-30T00:41:33"/>
    <b v="0"/>
    <d v="1899-12-30T00:00:31"/>
    <b v="0"/>
    <n v="59"/>
    <n v="114"/>
    <d v="1899-12-30T00:00:21"/>
    <d v="1899-12-30T00:47:09"/>
  </r>
  <r>
    <n v="808"/>
    <s v="https://www.rev.com/blog/transcripts/united-kingdom-coronavirus-press-conference-transcript-april-10"/>
    <m/>
    <s v="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s v="Professor Jonathan Van-Tam"/>
    <s v="Government"/>
    <x v="0"/>
    <s v="Central govt"/>
    <s v="N/A"/>
    <s v="N/A"/>
    <s v="UK"/>
    <s v="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n v="0"/>
    <n v="0"/>
    <n v="0"/>
    <n v="0"/>
    <n v="0"/>
    <n v="0"/>
    <x v="1"/>
    <n v="0"/>
    <n v="0"/>
    <n v="0"/>
    <n v="0"/>
    <n v="0"/>
    <n v="538"/>
    <s v="Apr 10, 2020"/>
    <x v="8"/>
    <d v="1899-12-30T00:06:28"/>
    <d v="1899-12-30T00:02:29"/>
    <d v="1899-12-30T00:41:33"/>
    <b v="0"/>
    <d v="1899-12-30T00:00:39"/>
    <b v="0"/>
    <n v="91"/>
    <n v="140"/>
    <d v="1899-12-30T00:00:32"/>
    <d v="1899-12-30T00:47:09"/>
  </r>
  <r>
    <n v="809"/>
    <s v="https://www.rev.com/blog/transcripts/united-kingdom-coronavirus-press-conference-transcript-april-10"/>
    <m/>
    <s v="Matt Hancock: (07:07);Thank you very much. So if we now go to questions. The first question we’ve got is from Hugh Pym at the BBC."/>
    <s v="Matt Hancock"/>
    <s v="Government"/>
    <x v="0"/>
    <s v="Central govt"/>
    <s v="N/A"/>
    <s v="N/A"/>
    <s v="UK"/>
    <s v="Thank you very much. So if we now go to questions. The first question we’ve got is from Hugh Pym at the BBC."/>
    <n v="0"/>
    <n v="0"/>
    <n v="0"/>
    <n v="0"/>
    <n v="0"/>
    <n v="0"/>
    <x v="1"/>
    <n v="0"/>
    <n v="0"/>
    <n v="0"/>
    <n v="0"/>
    <n v="0"/>
    <n v="130"/>
    <s v="Apr 10, 2020"/>
    <x v="8"/>
    <d v="1899-12-30T00:07:07"/>
    <d v="1899-12-30T00:07:07"/>
    <d v="1899-12-30T00:40:02"/>
    <b v="0"/>
    <d v="1899-12-30T00:00:09"/>
    <b v="0"/>
    <n v="23"/>
    <n v="153"/>
    <d v="1899-12-30T00:00:08"/>
    <d v="1899-12-30T00:47:09"/>
  </r>
  <r>
    <n v="810"/>
    <s v="https://www.rev.com/blog/transcripts/united-kingdom-coronavirus-press-conference-transcript-april-10"/>
    <m/>
    <s v="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s v="Hugh Pym"/>
    <s v="BBC News"/>
    <x v="2"/>
    <s v="TV"/>
    <s v="Health/Science"/>
    <s v="National"/>
    <s v="UK"/>
    <s v="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n v="0"/>
    <n v="0"/>
    <n v="0"/>
    <n v="0"/>
    <n v="0"/>
    <n v="0"/>
    <x v="0"/>
    <n v="0"/>
    <n v="0"/>
    <n v="0"/>
    <n v="0"/>
    <n v="0"/>
    <n v="409"/>
    <s v="Apr 10, 2020"/>
    <x v="8"/>
    <d v="1899-12-30T00:07:16"/>
    <d v="1899-12-30T00:07:16"/>
    <d v="1899-12-30T00:02:59"/>
    <b v="0"/>
    <d v="1899-12-30T00:00:23"/>
    <b v="0"/>
    <n v="67"/>
    <n v="175"/>
    <d v="1899-12-30T00:00:24"/>
    <d v="1899-12-30T00:47:09"/>
  </r>
  <r>
    <n v="811"/>
    <s v="https://www.rev.com/blog/transcripts/united-kingdom-coronavirus-press-conference-transcript-april-10"/>
    <m/>
    <s v="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s v="Matt Hancock"/>
    <s v="Government"/>
    <x v="0"/>
    <s v="Central govt"/>
    <s v="N/A"/>
    <s v="N/A"/>
    <s v="UK"/>
    <s v="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n v="0"/>
    <n v="0"/>
    <n v="0"/>
    <n v="0"/>
    <n v="0"/>
    <n v="0"/>
    <x v="0"/>
    <n v="0"/>
    <n v="0"/>
    <n v="0"/>
    <n v="0"/>
    <n v="0"/>
    <n v="621"/>
    <s v="Apr 10, 2020"/>
    <x v="8"/>
    <d v="1899-12-30T00:07:39"/>
    <d v="1899-12-30T00:07:39"/>
    <d v="1899-12-30T00:39:30"/>
    <b v="0"/>
    <d v="1899-12-30T00:00:50"/>
    <b v="0"/>
    <n v="110"/>
    <n v="132"/>
    <d v="1899-12-30T00:00:39"/>
    <d v="1899-12-30T00:47:09"/>
  </r>
  <r>
    <n v="812"/>
    <s v="https://www.rev.com/blog/transcripts/united-kingdom-coronavirus-press-conference-transcript-april-10"/>
    <m/>
    <s v="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s v="Matt Hancock"/>
    <s v="Government"/>
    <x v="0"/>
    <s v="Central govt"/>
    <s v="N/A"/>
    <s v="N/A"/>
    <s v="UK"/>
    <s v="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n v="0"/>
    <n v="0"/>
    <n v="0"/>
    <n v="0"/>
    <n v="0"/>
    <n v="0"/>
    <x v="1"/>
    <n v="0"/>
    <n v="0"/>
    <n v="0"/>
    <n v="0"/>
    <n v="0"/>
    <n v="444"/>
    <s v="Apr 10, 2020"/>
    <x v="8"/>
    <d v="1899-12-30T00:08:29"/>
    <d v="1899-12-30T00:07:39"/>
    <d v="1899-12-30T00:39:30"/>
    <b v="0"/>
    <d v="1899-12-30T00:00:38"/>
    <b v="0"/>
    <n v="87"/>
    <n v="137"/>
    <d v="1899-12-30T00:00:31"/>
    <d v="1899-12-30T00:47:09"/>
  </r>
  <r>
    <n v="813"/>
    <s v="https://www.rev.com/blog/transcripts/united-kingdom-coronavirus-press-conference-transcript-april-10"/>
    <m/>
    <s v="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s v="Ruth May"/>
    <s v="NHS England"/>
    <x v="0"/>
    <s v="Health"/>
    <s v="N/A"/>
    <s v="N/A"/>
    <s v="England"/>
    <s v="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n v="0"/>
    <n v="0"/>
    <n v="0"/>
    <n v="0"/>
    <n v="0"/>
    <n v="0"/>
    <x v="1"/>
    <n v="0"/>
    <n v="0"/>
    <n v="0"/>
    <n v="0"/>
    <n v="0"/>
    <n v="673"/>
    <s v="Apr 10, 2020"/>
    <x v="8"/>
    <d v="1899-12-30T00:09:07"/>
    <d v="1899-12-30T00:09:07"/>
    <d v="1899-12-30T00:37:19"/>
    <b v="0"/>
    <d v="1899-12-30T00:00:40"/>
    <b v="0"/>
    <n v="123"/>
    <n v="185"/>
    <d v="1899-12-30T00:00:44"/>
    <d v="1899-12-30T00:47:09"/>
  </r>
  <r>
    <n v="814"/>
    <s v="https://www.rev.com/blog/transcripts/united-kingdom-coronavirus-press-conference-transcript-april-10"/>
    <m/>
    <s v="Ruth May: (09:47);I know also I was yesterday, at the London XL Nightingale Hospital receiving my refresher training about how to put my PPE on and off and it’s a challenge. It’s tough wearing PPE. So I want to also recognize that for all of our staff right now."/>
    <s v="Ruth May"/>
    <s v="NHS England"/>
    <x v="0"/>
    <s v="Health"/>
    <s v="N/A"/>
    <s v="N/A"/>
    <s v="England"/>
    <s v="I know also I was yesterday, at the London XL Nightingale Hospital receiving my refresher training about how to put my PPE on and off and it’s a challenge. It’s tough wearing PPE. So I want to also recognize that for all of our staff right now."/>
    <n v="0"/>
    <n v="0"/>
    <n v="0"/>
    <n v="0"/>
    <n v="0"/>
    <n v="1"/>
    <x v="1"/>
    <n v="0"/>
    <n v="0"/>
    <n v="0"/>
    <n v="0"/>
    <n v="0"/>
    <n v="262"/>
    <s v="Apr 10, 2020"/>
    <x v="8"/>
    <d v="1899-12-30T00:09:47"/>
    <d v="1899-12-30T00:09:07"/>
    <d v="1899-12-30T00:37:19"/>
    <b v="0"/>
    <d v="1899-12-30T00:00:19"/>
    <b v="0"/>
    <n v="47"/>
    <n v="148"/>
    <d v="1899-12-30T00:00:16"/>
    <d v="1899-12-30T00:47:09"/>
  </r>
  <r>
    <n v="815"/>
    <s v="https://www.rev.com/blog/transcripts/united-kingdom-coronavirus-press-conference-transcript-april-10"/>
    <m/>
    <s v="Matt Hancock: (10:06);Thanks very much. [Sejal Maria 00:10:07] from ITV."/>
    <s v="Matt Hancock"/>
    <s v="Government"/>
    <x v="0"/>
    <s v="Central govt"/>
    <s v="N/A"/>
    <s v="N/A"/>
    <s v="UK"/>
    <s v="Thanks very much. [Sejal Maria 001007] from ITV."/>
    <n v="0"/>
    <n v="0"/>
    <n v="0"/>
    <n v="0"/>
    <n v="0"/>
    <n v="0"/>
    <x v="1"/>
    <n v="0"/>
    <n v="0"/>
    <n v="0"/>
    <n v="0"/>
    <n v="0"/>
    <n v="72"/>
    <s v="Apr 10, 2020"/>
    <x v="8"/>
    <d v="1899-12-30T00:10:06"/>
    <d v="1899-12-30T00:10:06"/>
    <d v="1899-12-30T00:37:03"/>
    <b v="0"/>
    <d v="1899-12-30T00:00:04"/>
    <b v="0"/>
    <n v="8"/>
    <n v="120"/>
    <d v="1899-12-30T00:00:02"/>
    <d v="1899-12-30T00:47:09"/>
  </r>
  <r>
    <n v="816"/>
    <s v="https://www.rev.com/blog/transcripts/united-kingdom-coronavirus-press-conference-transcript-april-10"/>
    <m/>
    <s v="Hugh Pym: (10:10);Can I come back?"/>
    <s v="Hugh Pym"/>
    <s v="BBC News"/>
    <x v="2"/>
    <s v="TV"/>
    <s v="Health/Science"/>
    <s v="National"/>
    <s v="UK"/>
    <s v="Can I come back?"/>
    <n v="0"/>
    <n v="0"/>
    <n v="0"/>
    <n v="0"/>
    <n v="0"/>
    <n v="0"/>
    <x v="1"/>
    <n v="0"/>
    <n v="0"/>
    <n v="0"/>
    <n v="0"/>
    <n v="0"/>
    <n v="34"/>
    <s v="Apr 10, 2020"/>
    <x v="8"/>
    <d v="1899-12-30T00:10:10"/>
    <d v="1899-12-30T00:10:10"/>
    <d v="1899-12-30T00:00:05"/>
    <b v="0"/>
    <d v="1899-12-30T00:00:01"/>
    <b v="0"/>
    <n v="4"/>
    <n v="240"/>
    <d v="1899-12-30T00:00:01"/>
    <d v="1899-12-30T00:47:09"/>
  </r>
  <r>
    <n v="817"/>
    <s v="https://www.rev.com/blog/transcripts/united-kingdom-coronavirus-press-conference-transcript-april-10"/>
    <m/>
    <s v="Matt Hancock: (10:11);Sure. Yes, Hugh. Sorry. We’ll go back to Hugh and come back to you Sejal."/>
    <s v="Matt Hancock"/>
    <s v="Government"/>
    <x v="0"/>
    <s v="Central govt"/>
    <s v="N/A"/>
    <s v="N/A"/>
    <s v="UK"/>
    <s v="Sure. Yes, Hugh. Sorry. We’ll go back to Hugh and come back to you Sejal."/>
    <n v="0"/>
    <n v="0"/>
    <n v="0"/>
    <n v="0"/>
    <n v="0"/>
    <n v="0"/>
    <x v="1"/>
    <n v="0"/>
    <n v="0"/>
    <n v="0"/>
    <n v="0"/>
    <n v="0"/>
    <n v="95"/>
    <s v="Apr 10, 2020"/>
    <x v="8"/>
    <d v="1899-12-30T00:10:11"/>
    <d v="1899-12-30T00:10:11"/>
    <d v="1899-12-30T00:36:58"/>
    <b v="0"/>
    <d v="1899-12-30T00:00:04"/>
    <b v="0"/>
    <n v="15"/>
    <n v="225"/>
    <d v="1899-12-30T00:00:05"/>
    <d v="1899-12-30T00:47:09"/>
  </r>
  <r>
    <n v="818"/>
    <s v="https://www.rev.com/blog/transcripts/united-kingdom-coronavirus-press-conference-transcript-april-10"/>
    <m/>
    <s v="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s v="Hugh Pym"/>
    <s v="BBC News"/>
    <x v="2"/>
    <s v="TV"/>
    <s v="Health/Science"/>
    <s v="National"/>
    <s v="UK"/>
    <s v="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n v="0"/>
    <n v="0"/>
    <n v="0"/>
    <n v="0"/>
    <n v="0"/>
    <n v="0"/>
    <x v="1"/>
    <n v="0"/>
    <n v="0"/>
    <n v="0"/>
    <n v="0"/>
    <n v="0"/>
    <n v="318"/>
    <s v="Apr 10, 2020"/>
    <x v="8"/>
    <d v="1899-12-30T00:10:15"/>
    <d v="1899-12-30T00:10:15"/>
    <d v="1899-12-30T00:00:00"/>
    <b v="0"/>
    <d v="1899-12-30T00:00:18"/>
    <b v="0"/>
    <n v="50"/>
    <n v="167"/>
    <d v="1899-12-30T00:00:17"/>
    <d v="1899-12-30T00:47:09"/>
  </r>
  <r>
    <n v="819"/>
    <s v="https://www.rev.com/blog/transcripts/united-kingdom-coronavirus-press-conference-transcript-april-10"/>
    <m/>
    <s v="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s v="Matt Hancock"/>
    <s v="Government"/>
    <x v="0"/>
    <s v="Central govt"/>
    <s v="N/A"/>
    <s v="N/A"/>
    <s v="UK"/>
    <s v="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n v="0"/>
    <n v="0"/>
    <n v="0"/>
    <n v="0"/>
    <n v="0"/>
    <n v="0"/>
    <x v="1"/>
    <n v="1"/>
    <n v="0"/>
    <n v="0"/>
    <n v="0"/>
    <n v="0"/>
    <n v="686"/>
    <s v="Apr 10, 2020"/>
    <x v="8"/>
    <d v="1899-12-30T00:10:33"/>
    <d v="1899-12-30T00:10:33"/>
    <d v="1899-12-30T00:36:36"/>
    <b v="0"/>
    <d v="1899-12-30T00:00:46"/>
    <b v="0"/>
    <n v="119"/>
    <n v="155"/>
    <d v="1899-12-30T00:00:42"/>
    <d v="1899-12-30T00:47:09"/>
  </r>
  <r>
    <n v="820"/>
    <s v="https://www.rev.com/blog/transcripts/united-kingdom-coronavirus-press-conference-transcript-april-10"/>
    <m/>
    <s v="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s v="Matt Hancock"/>
    <s v="Government"/>
    <x v="0"/>
    <s v="Central govt"/>
    <s v="N/A"/>
    <s v="N/A"/>
    <s v="UK"/>
    <s v="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n v="0"/>
    <n v="0"/>
    <n v="0"/>
    <n v="0"/>
    <n v="0"/>
    <n v="0"/>
    <x v="1"/>
    <n v="1"/>
    <n v="0"/>
    <n v="0"/>
    <n v="0"/>
    <n v="0"/>
    <n v="570"/>
    <s v="Apr 10, 2020"/>
    <x v="8"/>
    <d v="1899-12-30T00:11:19"/>
    <d v="1899-12-30T00:10:33"/>
    <d v="1899-12-30T00:36:36"/>
    <b v="0"/>
    <d v="1899-12-30T00:00:43"/>
    <b v="0"/>
    <n v="105"/>
    <n v="147"/>
    <d v="1899-12-30T00:00:37"/>
    <d v="1899-12-30T00:47:09"/>
  </r>
  <r>
    <n v="821"/>
    <s v="https://www.rev.com/blog/transcripts/united-kingdom-coronavirus-press-conference-transcript-april-10"/>
    <m/>
    <s v="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s v="Sejal Karia"/>
    <s v="ITV News"/>
    <x v="2"/>
    <s v="TV"/>
    <s v="General"/>
    <s v="National"/>
    <s v="UK"/>
    <s v="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n v="0"/>
    <n v="0"/>
    <n v="0"/>
    <n v="0"/>
    <n v="0"/>
    <n v="0"/>
    <x v="1"/>
    <n v="0"/>
    <n v="0"/>
    <n v="0"/>
    <n v="0"/>
    <n v="3"/>
    <n v="502"/>
    <s v="Apr 10, 2020"/>
    <x v="8"/>
    <d v="1899-12-30T00:12:02"/>
    <d v="1899-12-30T00:12:02"/>
    <d v="1899-12-30T00:00:00"/>
    <b v="0"/>
    <d v="1899-12-30T00:00:33"/>
    <b v="0"/>
    <n v="85"/>
    <n v="155"/>
    <d v="1899-12-30T00:00:30"/>
    <d v="1899-12-30T00:47:09"/>
  </r>
  <r>
    <n v="822"/>
    <s v="https://www.rev.com/blog/transcripts/united-kingdom-coronavirus-press-conference-transcript-april-10"/>
    <m/>
    <s v="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s v="Matt Hancock"/>
    <s v="Government"/>
    <x v="0"/>
    <s v="Central govt"/>
    <s v="N/A"/>
    <s v="N/A"/>
    <s v="UK"/>
    <s v="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n v="0"/>
    <n v="0"/>
    <n v="0"/>
    <n v="0"/>
    <n v="0"/>
    <n v="0"/>
    <x v="1"/>
    <n v="0"/>
    <n v="0"/>
    <n v="0"/>
    <n v="0"/>
    <n v="0"/>
    <n v="354"/>
    <s v="Apr 10, 2020"/>
    <x v="8"/>
    <d v="1899-12-30T00:12:35"/>
    <d v="1899-12-30T00:12:35"/>
    <d v="1899-12-30T00:34:34"/>
    <b v="0"/>
    <d v="1899-12-30T00:00:28"/>
    <b v="0"/>
    <n v="58"/>
    <n v="124"/>
    <d v="1899-12-30T00:00:20"/>
    <d v="1899-12-30T00:47:09"/>
  </r>
  <r>
    <n v="823"/>
    <s v="https://www.rev.com/blog/transcripts/united-kingdom-coronavirus-press-conference-transcript-april-10"/>
    <m/>
    <s v="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s v="Matt Hancock"/>
    <s v="Government"/>
    <x v="0"/>
    <s v="Central govt"/>
    <s v="N/A"/>
    <s v="N/A"/>
    <s v="UK"/>
    <s v="…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n v="0"/>
    <n v="0"/>
    <n v="0"/>
    <n v="0"/>
    <n v="0"/>
    <n v="0"/>
    <x v="1"/>
    <n v="0"/>
    <n v="0"/>
    <n v="0"/>
    <n v="0"/>
    <n v="0"/>
    <n v="826"/>
    <s v="Apr 10, 2020"/>
    <x v="8"/>
    <d v="1899-12-30T00:13:03"/>
    <d v="1899-12-30T00:12:35"/>
    <d v="1899-12-30T00:34:34"/>
    <b v="0"/>
    <d v="1899-12-30T00:01:02"/>
    <b v="0"/>
    <n v="144"/>
    <n v="139"/>
    <d v="1899-12-30T00:00:51"/>
    <d v="1899-12-30T00:47:09"/>
  </r>
  <r>
    <n v="824"/>
    <s v="https://www.rev.com/blog/transcripts/united-kingdom-coronavirus-press-conference-transcript-april-10"/>
    <m/>
    <s v="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s v="Ben Kentish"/>
    <s v="LBC"/>
    <x v="2"/>
    <s v="Radio"/>
    <s v="Politics"/>
    <s v="Regional"/>
    <s v="London"/>
    <s v="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n v="0"/>
    <n v="0"/>
    <n v="0"/>
    <n v="0"/>
    <n v="0"/>
    <n v="0"/>
    <x v="1"/>
    <n v="0"/>
    <n v="0"/>
    <n v="0"/>
    <n v="2"/>
    <n v="0"/>
    <n v="960"/>
    <s v="Apr 10, 2020"/>
    <x v="8"/>
    <d v="1899-12-30T00:14:05"/>
    <d v="1899-12-30T00:14:05"/>
    <d v="1899-12-30T00:00:51"/>
    <b v="0"/>
    <d v="1899-12-30T00:00:51"/>
    <b v="0"/>
    <n v="173"/>
    <n v="204"/>
    <d v="1899-12-30T00:01:02"/>
    <d v="1899-12-30T00:47:09"/>
  </r>
  <r>
    <n v="825"/>
    <s v="https://www.rev.com/blog/transcripts/united-kingdom-coronavirus-press-conference-transcript-april-10"/>
    <m/>
    <s v="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s v="Ben Kentish"/>
    <s v="LBC"/>
    <x v="2"/>
    <s v="Radio"/>
    <s v="Politics"/>
    <s v="Regional"/>
    <s v="London"/>
    <s v="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n v="0"/>
    <n v="0"/>
    <n v="0"/>
    <n v="0"/>
    <n v="0"/>
    <n v="0"/>
    <x v="1"/>
    <n v="0"/>
    <n v="0"/>
    <n v="1"/>
    <n v="0"/>
    <n v="0"/>
    <n v="355"/>
    <s v="Apr 10, 2020"/>
    <x v="8"/>
    <d v="1899-12-30T00:14:56"/>
    <d v="1899-12-30T00:14:05"/>
    <d v="1899-12-30T00:00:51"/>
    <b v="0"/>
    <d v="1899-12-30T00:00:18"/>
    <b v="0"/>
    <n v="59"/>
    <n v="197"/>
    <d v="1899-12-30T00:00:21"/>
    <d v="1899-12-30T00:47:09"/>
  </r>
  <r>
    <n v="826"/>
    <s v="https://www.rev.com/blog/transcripts/united-kingdom-coronavirus-press-conference-transcript-april-10"/>
    <m/>
    <s v="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s v="Matt Hancock"/>
    <s v="Government"/>
    <x v="0"/>
    <s v="Central govt"/>
    <s v="N/A"/>
    <s v="N/A"/>
    <s v="UK"/>
    <s v="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n v="0"/>
    <n v="0"/>
    <n v="0"/>
    <n v="0"/>
    <n v="0"/>
    <n v="0"/>
    <x v="1"/>
    <n v="0"/>
    <n v="0"/>
    <n v="3"/>
    <n v="0"/>
    <n v="0"/>
    <n v="534"/>
    <s v="Apr 10, 2020"/>
    <x v="8"/>
    <d v="1899-12-30T00:15:14"/>
    <d v="1899-12-30T00:15:14"/>
    <d v="1899-12-30T00:31:55"/>
    <b v="0"/>
    <d v="1899-12-30T00:00:38"/>
    <b v="0"/>
    <n v="89"/>
    <n v="141"/>
    <d v="1899-12-30T00:00:31"/>
    <d v="1899-12-30T00:47:09"/>
  </r>
  <r>
    <n v="827"/>
    <s v="https://www.rev.com/blog/transcripts/united-kingdom-coronavirus-press-conference-transcript-april-10"/>
    <m/>
    <s v="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s v="Matt Hancock"/>
    <s v="Government"/>
    <x v="0"/>
    <s v="Central govt"/>
    <s v="N/A"/>
    <s v="N/A"/>
    <s v="UK"/>
    <s v="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n v="0"/>
    <n v="0"/>
    <n v="0"/>
    <n v="0"/>
    <n v="0"/>
    <n v="0"/>
    <x v="1"/>
    <n v="0"/>
    <n v="0"/>
    <n v="3"/>
    <n v="0"/>
    <n v="0"/>
    <n v="787"/>
    <s v="Apr 10, 2020"/>
    <x v="8"/>
    <d v="1899-12-30T00:15:52"/>
    <d v="1899-12-30T00:15:14"/>
    <d v="1899-12-30T00:31:55"/>
    <b v="0"/>
    <d v="1899-12-30T00:00:55"/>
    <b v="0"/>
    <n v="139"/>
    <n v="152"/>
    <d v="1899-12-30T00:00:49"/>
    <d v="1899-12-30T00:47:09"/>
  </r>
  <r>
    <n v="828"/>
    <s v="https://www.rev.com/blog/transcripts/united-kingdom-coronavirus-press-conference-transcript-april-10"/>
    <m/>
    <s v="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s v="Professor Jonathan Van-Tam"/>
    <s v="Government"/>
    <x v="0"/>
    <s v="Central govt"/>
    <s v="N/A"/>
    <s v="N/A"/>
    <s v="UK"/>
    <s v="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n v="0"/>
    <n v="0"/>
    <n v="0"/>
    <n v="0"/>
    <n v="0"/>
    <n v="0"/>
    <x v="1"/>
    <n v="0"/>
    <n v="0"/>
    <n v="0"/>
    <n v="0"/>
    <n v="0"/>
    <n v="866"/>
    <s v="Apr 10, 2020"/>
    <x v="8"/>
    <d v="1899-12-30T00:16:47"/>
    <d v="1899-12-30T00:16:47"/>
    <d v="1899-12-30T00:27:15"/>
    <b v="0"/>
    <d v="1899-12-30T00:01:08"/>
    <b v="0"/>
    <n v="153"/>
    <n v="135"/>
    <d v="1899-12-30T00:00:54"/>
    <d v="1899-12-30T00:47:09"/>
  </r>
  <r>
    <n v="829"/>
    <s v="https://www.rev.com/blog/transcripts/united-kingdom-coronavirus-press-conference-transcript-april-10"/>
    <m/>
    <s v="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s v="Professor Jonathan Van-Tam"/>
    <s v="Government"/>
    <x v="0"/>
    <s v="Central govt"/>
    <s v="N/A"/>
    <s v="N/A"/>
    <s v="UK"/>
    <s v="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n v="0"/>
    <n v="0"/>
    <n v="0"/>
    <n v="0"/>
    <n v="0"/>
    <n v="0"/>
    <x v="1"/>
    <n v="0"/>
    <n v="0"/>
    <n v="0"/>
    <n v="0"/>
    <n v="0"/>
    <n v="770"/>
    <s v="Apr 10, 2020"/>
    <x v="8"/>
    <d v="1899-12-30T00:17:55"/>
    <d v="1899-12-30T00:16:47"/>
    <d v="1899-12-30T00:27:15"/>
    <b v="0"/>
    <d v="1899-12-30T00:01:08"/>
    <b v="0"/>
    <n v="135"/>
    <n v="119"/>
    <d v="1899-12-30T00:00:48"/>
    <d v="1899-12-30T00:47:09"/>
  </r>
  <r>
    <n v="830"/>
    <s v="https://www.rev.com/blog/transcripts/united-kingdom-coronavirus-press-conference-transcript-april-10"/>
    <m/>
    <s v="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s v="Professor Jonathan Van-Tam"/>
    <s v="Government"/>
    <x v="0"/>
    <s v="Central govt"/>
    <s v="N/A"/>
    <s v="N/A"/>
    <s v="UK"/>
    <s v="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n v="0"/>
    <n v="0"/>
    <n v="0"/>
    <n v="0"/>
    <n v="0"/>
    <n v="0"/>
    <x v="1"/>
    <n v="0"/>
    <n v="0"/>
    <n v="3"/>
    <n v="0"/>
    <n v="0"/>
    <n v="434"/>
    <s v="Apr 10, 2020"/>
    <x v="8"/>
    <d v="1899-12-30T00:19:03"/>
    <d v="1899-12-30T00:16:47"/>
    <d v="1899-12-30T00:27:15"/>
    <b v="0"/>
    <d v="1899-12-30T00:00:31"/>
    <b v="0"/>
    <n v="79"/>
    <n v="153"/>
    <d v="1899-12-30T00:00:28"/>
    <d v="1899-12-30T00:47:09"/>
  </r>
  <r>
    <n v="831"/>
    <s v="https://www.rev.com/blog/transcripts/united-kingdom-coronavirus-press-conference-transcript-april-10"/>
    <m/>
    <s v="Matt Hancock: (19:34);Thanks very much. Charlotte at talk radio."/>
    <s v="Matt Hancock"/>
    <s v="Government"/>
    <x v="0"/>
    <s v="Central govt"/>
    <s v="N/A"/>
    <s v="N/A"/>
    <s v="UK"/>
    <s v="Thanks very much. Charlotte at talk radio."/>
    <n v="0"/>
    <n v="0"/>
    <n v="0"/>
    <n v="0"/>
    <n v="0"/>
    <n v="0"/>
    <x v="1"/>
    <n v="0"/>
    <n v="0"/>
    <n v="0"/>
    <n v="0"/>
    <n v="0"/>
    <n v="64"/>
    <s v="Apr 10, 2020"/>
    <x v="8"/>
    <d v="1899-12-30T00:19:34"/>
    <d v="1899-12-30T00:19:34"/>
    <d v="1899-12-30T00:27:35"/>
    <b v="0"/>
    <d v="1899-12-30T00:00:05"/>
    <b v="0"/>
    <n v="7"/>
    <n v="84"/>
    <d v="1899-12-30T00:00:02"/>
    <d v="1899-12-30T00:47:09"/>
  </r>
  <r>
    <n v="832"/>
    <s v="https://www.rev.com/blog/transcripts/united-kingdom-coronavirus-press-conference-transcript-april-10"/>
    <m/>
    <s v="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s v="Charlotte Ivers"/>
    <s v="talkRADIO"/>
    <x v="2"/>
    <s v="Radio"/>
    <s v="Politics"/>
    <s v="National"/>
    <s v="UK"/>
    <s v="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n v="0"/>
    <n v="0"/>
    <n v="0"/>
    <n v="0"/>
    <n v="0"/>
    <n v="0"/>
    <x v="0"/>
    <n v="0"/>
    <n v="0"/>
    <n v="0"/>
    <n v="0"/>
    <n v="0"/>
    <n v="361"/>
    <s v="Apr 10, 2020"/>
    <x v="8"/>
    <d v="1899-12-30T00:19:39"/>
    <d v="1899-12-30T00:19:39"/>
    <d v="1899-12-30T00:05:10"/>
    <b v="0"/>
    <d v="1899-12-30T00:00:22"/>
    <b v="0"/>
    <n v="62"/>
    <n v="169"/>
    <d v="1899-12-30T00:00:22"/>
    <d v="1899-12-30T00:47:09"/>
  </r>
  <r>
    <n v="833"/>
    <s v="https://www.rev.com/blog/transcripts/united-kingdom-coronavirus-press-conference-transcript-april-10"/>
    <m/>
    <s v="Matt Hancock: (20:01);Yes. I think this is a question for you Ruth."/>
    <s v="Matt Hancock"/>
    <s v="Government"/>
    <x v="0"/>
    <s v="Central govt"/>
    <s v="N/A"/>
    <s v="N/A"/>
    <s v="UK"/>
    <s v="Yes. I think this is a question for you Ruth."/>
    <n v="0"/>
    <n v="0"/>
    <n v="0"/>
    <n v="0"/>
    <n v="0"/>
    <n v="0"/>
    <x v="1"/>
    <n v="0"/>
    <n v="0"/>
    <n v="0"/>
    <n v="0"/>
    <n v="0"/>
    <n v="67"/>
    <s v="Apr 10, 2020"/>
    <x v="8"/>
    <d v="1899-12-30T00:20:01"/>
    <d v="1899-12-30T00:20:01"/>
    <d v="1899-12-30T00:27:08"/>
    <b v="0"/>
    <d v="1899-12-30T00:00:04"/>
    <b v="0"/>
    <n v="10"/>
    <n v="150"/>
    <d v="1899-12-30T00:00:03"/>
    <d v="1899-12-30T00:47:09"/>
  </r>
  <r>
    <n v="834"/>
    <s v="https://www.rev.com/blog/transcripts/united-kingdom-coronavirus-press-conference-transcript-april-10"/>
    <m/>
    <s v="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s v="Ruth May"/>
    <s v="NHS England"/>
    <x v="0"/>
    <s v="Health"/>
    <s v="N/A"/>
    <s v="N/A"/>
    <s v="England"/>
    <s v="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n v="0"/>
    <n v="0"/>
    <n v="0"/>
    <n v="0"/>
    <n v="0"/>
    <n v="0"/>
    <x v="1"/>
    <n v="0"/>
    <n v="0"/>
    <n v="0"/>
    <n v="0"/>
    <n v="0"/>
    <n v="788"/>
    <s v="Apr 10, 2020"/>
    <x v="8"/>
    <d v="1899-12-30T00:20:05"/>
    <d v="1899-12-30T00:20:05"/>
    <d v="1899-12-30T00:26:21"/>
    <b v="0"/>
    <d v="1899-12-30T00:01:01"/>
    <b v="0"/>
    <n v="141"/>
    <n v="139"/>
    <d v="1899-12-30T00:00:50"/>
    <d v="1899-12-30T00:47:09"/>
  </r>
  <r>
    <n v="835"/>
    <s v="https://www.rev.com/blog/transcripts/united-kingdom-coronavirus-press-conference-transcript-april-10"/>
    <m/>
    <s v="Matt Hancock: (21:06);Thanks very much Charlotte. Anna Mikhailova from The Telegraph."/>
    <s v="Matt Hancock"/>
    <s v="Government"/>
    <x v="0"/>
    <s v="Central govt"/>
    <s v="N/A"/>
    <s v="N/A"/>
    <s v="UK"/>
    <s v="Thanks very much Charlotte. Anna Mikhailova from The Telegraph."/>
    <n v="0"/>
    <n v="0"/>
    <n v="0"/>
    <n v="0"/>
    <n v="0"/>
    <n v="0"/>
    <x v="1"/>
    <n v="0"/>
    <n v="0"/>
    <n v="0"/>
    <n v="0"/>
    <n v="0"/>
    <n v="85"/>
    <s v="Apr 10, 2020"/>
    <x v="8"/>
    <d v="1899-12-30T00:21:06"/>
    <d v="1899-12-30T00:21:06"/>
    <d v="1899-12-30T00:26:03"/>
    <b v="0"/>
    <d v="1899-12-30T00:00:08"/>
    <b v="0"/>
    <n v="9"/>
    <n v="67"/>
    <d v="1899-12-30T00:00:03"/>
    <d v="1899-12-30T00:47:09"/>
  </r>
  <r>
    <n v="836"/>
    <s v="https://www.rev.com/blog/transcripts/united-kingdom-coronavirus-press-conference-transcript-april-10"/>
    <m/>
    <s v="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s v="Anna Mikhailova"/>
    <s v="The Telegraph"/>
    <x v="2"/>
    <s v="Newspaper"/>
    <s v="Politics"/>
    <s v="National"/>
    <s v="UK"/>
    <s v="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n v="0"/>
    <n v="0"/>
    <n v="0"/>
    <n v="0"/>
    <n v="0"/>
    <n v="0"/>
    <x v="1"/>
    <n v="0"/>
    <n v="0"/>
    <n v="0"/>
    <n v="0"/>
    <n v="0"/>
    <n v="348"/>
    <s v="Apr 10, 2020"/>
    <x v="8"/>
    <d v="1899-12-30T00:21:14"/>
    <d v="1899-12-30T00:21:14"/>
    <d v="1899-12-30T00:00:00"/>
    <b v="0"/>
    <d v="1899-12-30T00:00:21"/>
    <b v="0"/>
    <n v="59"/>
    <n v="169"/>
    <d v="1899-12-30T00:00:21"/>
    <d v="1899-12-30T00:47:09"/>
  </r>
  <r>
    <n v="837"/>
    <s v="https://www.rev.com/blog/transcripts/united-kingdom-coronavirus-press-conference-transcript-april-10"/>
    <m/>
    <s v="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s v="Matt Hancock"/>
    <s v="Government"/>
    <x v="0"/>
    <s v="Central govt"/>
    <s v="N/A"/>
    <s v="N/A"/>
    <s v="UK"/>
    <s v="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n v="0"/>
    <n v="3"/>
    <n v="0"/>
    <n v="0"/>
    <n v="0"/>
    <n v="1"/>
    <x v="4"/>
    <n v="0"/>
    <n v="0"/>
    <n v="0"/>
    <n v="0"/>
    <n v="0"/>
    <n v="1039"/>
    <s v="Apr 10, 2020"/>
    <x v="8"/>
    <d v="1899-12-30T00:21:35"/>
    <d v="1899-12-30T00:21:35"/>
    <d v="1899-12-30T00:25:34"/>
    <b v="0"/>
    <d v="1899-12-30T00:01:15"/>
    <b v="0"/>
    <n v="184"/>
    <n v="147"/>
    <d v="1899-12-30T00:01:05"/>
    <d v="1899-12-30T00:47:09"/>
  </r>
  <r>
    <n v="838"/>
    <s v="https://www.rev.com/blog/transcripts/united-kingdom-coronavirus-press-conference-transcript-april-10"/>
    <m/>
    <s v="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s v="Matt Hancock"/>
    <s v="Government"/>
    <x v="0"/>
    <s v="Central govt"/>
    <s v="N/A"/>
    <s v="N/A"/>
    <s v="UK"/>
    <s v="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n v="0"/>
    <n v="0"/>
    <n v="0"/>
    <n v="0"/>
    <n v="0"/>
    <n v="0"/>
    <x v="0"/>
    <n v="0"/>
    <n v="0"/>
    <n v="0"/>
    <n v="0"/>
    <n v="0"/>
    <n v="1042"/>
    <s v="Apr 10, 2020"/>
    <x v="8"/>
    <d v="1899-12-30T00:22:50"/>
    <d v="1899-12-30T00:21:35"/>
    <d v="1899-12-30T00:25:34"/>
    <b v="0"/>
    <d v="1899-12-30T00:01:23"/>
    <b v="0"/>
    <n v="179"/>
    <n v="129"/>
    <d v="1899-12-30T00:01:04"/>
    <d v="1899-12-30T00:47:09"/>
  </r>
  <r>
    <n v="839"/>
    <s v="https://www.rev.com/blog/transcripts/united-kingdom-coronavirus-press-conference-transcript-april-10"/>
    <m/>
    <s v="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s v="Matt Hancock"/>
    <s v="Government"/>
    <x v="0"/>
    <s v="Central govt"/>
    <s v="N/A"/>
    <s v="N/A"/>
    <s v="UK"/>
    <s v="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n v="0"/>
    <n v="0"/>
    <n v="0"/>
    <n v="0"/>
    <n v="0"/>
    <n v="0"/>
    <x v="1"/>
    <n v="0"/>
    <n v="0"/>
    <n v="0"/>
    <n v="0"/>
    <n v="0"/>
    <n v="484"/>
    <s v="Apr 10, 2020"/>
    <x v="8"/>
    <d v="1899-12-30T00:24:13"/>
    <d v="1899-12-30T00:21:35"/>
    <d v="1899-12-30T00:25:34"/>
    <b v="0"/>
    <d v="1899-12-30T00:00:36"/>
    <b v="0"/>
    <n v="88"/>
    <n v="147"/>
    <d v="1899-12-30T00:00:31"/>
    <d v="1899-12-30T00:47:09"/>
  </r>
  <r>
    <n v="840"/>
    <s v="https://www.rev.com/blog/transcripts/united-kingdom-coronavirus-press-conference-transcript-april-10"/>
    <m/>
    <s v="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s v="Charlotte Ivers"/>
    <s v="talkRADIO"/>
    <x v="2"/>
    <s v="Radio"/>
    <s v="Politics"/>
    <s v="National"/>
    <s v="UK"/>
    <s v="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n v="0"/>
    <n v="0"/>
    <n v="0"/>
    <n v="0"/>
    <n v="0"/>
    <n v="0"/>
    <x v="1"/>
    <n v="0"/>
    <n v="0"/>
    <n v="0"/>
    <n v="0"/>
    <n v="0"/>
    <n v="415"/>
    <s v="Apr 10, 2020"/>
    <x v="8"/>
    <d v="1899-12-30T00:24:49"/>
    <d v="1899-12-30T00:24:49"/>
    <d v="1899-12-30T00:00:00"/>
    <b v="0"/>
    <d v="1899-12-30T00:00:23"/>
    <b v="0"/>
    <n v="71"/>
    <n v="185"/>
    <d v="1899-12-30T00:00:25"/>
    <d v="1899-12-30T00:47:09"/>
  </r>
  <r>
    <n v="841"/>
    <s v="https://www.rev.com/blog/transcripts/united-kingdom-coronavirus-press-conference-transcript-april-10"/>
    <m/>
    <s v="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s v="Matt Hancock"/>
    <s v="Government"/>
    <x v="0"/>
    <s v="Central govt"/>
    <s v="N/A"/>
    <s v="N/A"/>
    <s v="UK"/>
    <s v="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n v="0"/>
    <n v="0"/>
    <n v="0"/>
    <n v="0"/>
    <n v="0"/>
    <n v="0"/>
    <x v="1"/>
    <n v="0"/>
    <n v="0"/>
    <n v="0"/>
    <n v="0"/>
    <n v="0"/>
    <n v="350"/>
    <s v="Apr 10, 2020"/>
    <x v="8"/>
    <d v="1899-12-30T00:25:12"/>
    <d v="1899-12-30T00:25:12"/>
    <d v="1899-12-30T00:21:57"/>
    <b v="0"/>
    <d v="1899-12-30T00:00:33"/>
    <b v="0"/>
    <n v="63"/>
    <n v="115"/>
    <d v="1899-12-30T00:00:22"/>
    <d v="1899-12-30T00:47:09"/>
  </r>
  <r>
    <n v="842"/>
    <s v="https://www.rev.com/blog/transcripts/united-kingdom-coronavirus-press-conference-transcript-april-10"/>
    <m/>
    <s v="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s v="Tom Newton Dunn"/>
    <s v="The Sun"/>
    <x v="2"/>
    <s v="Newspaper"/>
    <s v="Politics"/>
    <s v="National"/>
    <s v="UK"/>
    <s v="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n v="0"/>
    <n v="0"/>
    <n v="0"/>
    <n v="0"/>
    <n v="0"/>
    <n v="0"/>
    <x v="1"/>
    <n v="0"/>
    <n v="0"/>
    <n v="0"/>
    <n v="0"/>
    <n v="0"/>
    <n v="338"/>
    <s v="Apr 10, 2020"/>
    <x v="8"/>
    <d v="1899-12-30T00:25:45"/>
    <d v="1899-12-30T00:25:45"/>
    <d v="1899-12-30T00:04:41"/>
    <b v="0"/>
    <d v="1899-12-30T00:00:18"/>
    <b v="0"/>
    <n v="51"/>
    <n v="170"/>
    <d v="1899-12-30T00:00:18"/>
    <d v="1899-12-30T00:47:09"/>
  </r>
  <r>
    <n v="843"/>
    <s v="https://www.rev.com/blog/transcripts/united-kingdom-coronavirus-press-conference-transcript-april-10"/>
    <m/>
    <s v="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s v="Tom Newton Dunn"/>
    <s v="The Sun"/>
    <x v="2"/>
    <s v="Newspaper"/>
    <s v="Politics"/>
    <s v="National"/>
    <s v="UK"/>
    <s v="…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n v="0"/>
    <n v="0"/>
    <n v="0"/>
    <n v="0"/>
    <n v="0"/>
    <n v="1"/>
    <x v="1"/>
    <n v="0"/>
    <n v="0"/>
    <n v="0"/>
    <n v="0"/>
    <n v="1"/>
    <n v="861"/>
    <s v="Apr 10, 2020"/>
    <x v="8"/>
    <d v="1899-12-30T00:26:03"/>
    <d v="1899-12-30T00:25:45"/>
    <d v="1899-12-30T00:04:41"/>
    <b v="0"/>
    <d v="1899-12-30T00:00:45"/>
    <b v="0"/>
    <n v="149"/>
    <n v="199"/>
    <d v="1899-12-30T00:00:53"/>
    <d v="1899-12-30T00:47:09"/>
  </r>
  <r>
    <n v="844"/>
    <s v="https://www.rev.com/blog/transcripts/united-kingdom-coronavirus-press-conference-transcript-april-10"/>
    <m/>
    <s v="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s v="Matt Hancock"/>
    <s v="Government"/>
    <x v="0"/>
    <s v="Central govt"/>
    <s v="N/A"/>
    <s v="N/A"/>
    <s v="UK"/>
    <s v="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n v="0"/>
    <n v="0"/>
    <n v="0"/>
    <n v="0"/>
    <n v="0"/>
    <n v="0"/>
    <x v="1"/>
    <n v="0"/>
    <n v="0"/>
    <n v="0"/>
    <n v="0"/>
    <n v="0"/>
    <n v="680"/>
    <s v="Apr 10, 2020"/>
    <x v="8"/>
    <d v="1899-12-30T00:26:48"/>
    <d v="1899-12-30T00:26:48"/>
    <d v="1899-12-30T00:20:21"/>
    <b v="0"/>
    <d v="1899-12-30T00:00:42"/>
    <b v="0"/>
    <n v="122"/>
    <n v="174"/>
    <d v="1899-12-30T00:00:43"/>
    <d v="1899-12-30T00:47:09"/>
  </r>
  <r>
    <n v="845"/>
    <s v="https://www.rev.com/blog/transcripts/united-kingdom-coronavirus-press-conference-transcript-april-10"/>
    <m/>
    <s v="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s v="Ruth May"/>
    <s v="NHS England"/>
    <x v="0"/>
    <s v="Health"/>
    <s v="N/A"/>
    <s v="N/A"/>
    <s v="England"/>
    <s v="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n v="0"/>
    <n v="0"/>
    <n v="0"/>
    <n v="0"/>
    <n v="0"/>
    <n v="0"/>
    <x v="1"/>
    <n v="0"/>
    <n v="0"/>
    <n v="0"/>
    <n v="0"/>
    <n v="0"/>
    <n v="775"/>
    <s v="Apr 10, 2020"/>
    <x v="8"/>
    <d v="1899-12-30T00:27:30"/>
    <d v="1899-12-30T00:27:30"/>
    <d v="1899-12-30T00:18:56"/>
    <b v="0"/>
    <d v="1899-12-30T00:00:53"/>
    <b v="0"/>
    <n v="130"/>
    <n v="147"/>
    <d v="1899-12-30T00:00:46"/>
    <d v="1899-12-30T00:47:09"/>
  </r>
  <r>
    <n v="846"/>
    <s v="https://www.rev.com/blog/transcripts/united-kingdom-coronavirus-press-conference-transcript-april-10"/>
    <m/>
    <s v="Matt Hancock: (28:23);Thanks very much. Professor."/>
    <s v="Matt Hancock"/>
    <s v="Government"/>
    <x v="0"/>
    <s v="Central govt"/>
    <s v="N/A"/>
    <s v="N/A"/>
    <s v="UK"/>
    <s v="Thanks very much. Professor."/>
    <n v="0"/>
    <n v="0"/>
    <n v="0"/>
    <n v="0"/>
    <n v="0"/>
    <n v="0"/>
    <x v="1"/>
    <n v="0"/>
    <n v="0"/>
    <n v="0"/>
    <n v="0"/>
    <n v="0"/>
    <n v="50"/>
    <s v="Apr 10, 2020"/>
    <x v="8"/>
    <d v="1899-12-30T00:28:23"/>
    <d v="1899-12-30T00:28:23"/>
    <d v="1899-12-30T00:18:46"/>
    <b v="0"/>
    <d v="1899-12-30T00:00:02"/>
    <b v="0"/>
    <n v="4"/>
    <n v="120"/>
    <d v="1899-12-30T00:00:01"/>
    <d v="1899-12-30T00:47:09"/>
  </r>
  <r>
    <n v="847"/>
    <s v="https://www.rev.com/blog/transcripts/united-kingdom-coronavirus-press-conference-transcript-april-10"/>
    <m/>
    <s v="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s v="Professor Jonathan Van-Tam"/>
    <s v="Government"/>
    <x v="0"/>
    <s v="Central govt"/>
    <s v="N/A"/>
    <s v="N/A"/>
    <s v="UK"/>
    <s v="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n v="0"/>
    <n v="0"/>
    <n v="0"/>
    <n v="0"/>
    <n v="0"/>
    <n v="1"/>
    <x v="1"/>
    <n v="0"/>
    <n v="0"/>
    <n v="0"/>
    <n v="1"/>
    <n v="0"/>
    <n v="738"/>
    <s v="Apr 10, 2020"/>
    <x v="8"/>
    <d v="1899-12-30T00:28:25"/>
    <d v="1899-12-30T00:28:25"/>
    <d v="1899-12-30T00:15:37"/>
    <b v="0"/>
    <d v="1899-12-30T00:00:56"/>
    <b v="0"/>
    <n v="129"/>
    <n v="138"/>
    <d v="1899-12-30T00:00:46"/>
    <d v="1899-12-30T00:47:09"/>
  </r>
  <r>
    <n v="848"/>
    <s v="https://www.rev.com/blog/transcripts/united-kingdom-coronavirus-press-conference-transcript-april-10"/>
    <m/>
    <s v="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s v="Professor Jonathan Van-Tam"/>
    <s v="Government"/>
    <x v="0"/>
    <s v="Central govt"/>
    <s v="N/A"/>
    <s v="N/A"/>
    <s v="UK"/>
    <s v="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n v="0"/>
    <n v="0"/>
    <n v="0"/>
    <n v="0"/>
    <n v="0"/>
    <n v="0"/>
    <x v="1"/>
    <n v="0"/>
    <n v="0"/>
    <n v="0"/>
    <n v="0"/>
    <n v="0"/>
    <n v="732"/>
    <s v="Apr 10, 2020"/>
    <x v="8"/>
    <d v="1899-12-30T00:29:21"/>
    <d v="1899-12-30T00:28:25"/>
    <d v="1899-12-30T00:15:37"/>
    <b v="0"/>
    <d v="1899-12-30T00:01:00"/>
    <b v="0"/>
    <n v="129"/>
    <n v="129"/>
    <d v="1899-12-30T00:00:46"/>
    <d v="1899-12-30T00:47:09"/>
  </r>
  <r>
    <n v="849"/>
    <s v="https://www.rev.com/blog/transcripts/united-kingdom-coronavirus-press-conference-transcript-april-10"/>
    <m/>
    <s v="Matt Hancock: (30:21);Thank you very much. Does that satisfy you Tom?"/>
    <s v="Matt Hancock"/>
    <s v="Government"/>
    <x v="0"/>
    <s v="Central govt"/>
    <s v="N/A"/>
    <s v="N/A"/>
    <s v="UK"/>
    <s v="Thank you very much. Does that satisfy you Tom?"/>
    <n v="0"/>
    <n v="0"/>
    <n v="0"/>
    <n v="0"/>
    <n v="0"/>
    <n v="0"/>
    <x v="1"/>
    <n v="0"/>
    <n v="0"/>
    <n v="0"/>
    <n v="0"/>
    <n v="0"/>
    <n v="69"/>
    <s v="Apr 10, 2020"/>
    <x v="8"/>
    <d v="1899-12-30T00:30:21"/>
    <d v="1899-12-30T00:30:21"/>
    <d v="1899-12-30T00:16:48"/>
    <b v="0"/>
    <d v="1899-12-30T00:00:05"/>
    <b v="0"/>
    <n v="9"/>
    <n v="108"/>
    <d v="1899-12-30T00:00:03"/>
    <d v="1899-12-30T00:47:09"/>
  </r>
  <r>
    <n v="850"/>
    <s v="https://www.rev.com/blog/transcripts/united-kingdom-coronavirus-press-conference-transcript-april-10"/>
    <m/>
    <s v="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s v="Tom Newton Dunn"/>
    <s v="The Sun"/>
    <x v="2"/>
    <s v="Newspaper"/>
    <s v="Politics"/>
    <s v="National"/>
    <s v="UK"/>
    <s v="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n v="0"/>
    <n v="0"/>
    <n v="0"/>
    <n v="0"/>
    <n v="0"/>
    <n v="1"/>
    <x v="1"/>
    <n v="0"/>
    <n v="0"/>
    <n v="0"/>
    <n v="0"/>
    <n v="0"/>
    <n v="332"/>
    <s v="Apr 10, 2020"/>
    <x v="8"/>
    <d v="1899-12-30T00:30:26"/>
    <d v="1899-12-30T00:30:26"/>
    <d v="1899-12-30T00:00:00"/>
    <b v="0"/>
    <d v="1899-12-30T00:00:17"/>
    <b v="0"/>
    <n v="57"/>
    <n v="201"/>
    <d v="1899-12-30T00:00:20"/>
    <d v="1899-12-30T00:47:09"/>
  </r>
  <r>
    <n v="851"/>
    <s v="https://www.rev.com/blog/transcripts/united-kingdom-coronavirus-press-conference-transcript-april-10"/>
    <m/>
    <s v="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s v="Professor Jonathan Van-Tam"/>
    <s v="Government"/>
    <x v="0"/>
    <s v="Central govt"/>
    <s v="N/A"/>
    <s v="N/A"/>
    <s v="UK"/>
    <s v="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n v="0"/>
    <n v="0"/>
    <n v="0"/>
    <n v="0"/>
    <n v="0"/>
    <n v="2"/>
    <x v="1"/>
    <n v="0"/>
    <n v="0"/>
    <n v="0"/>
    <n v="0"/>
    <n v="0"/>
    <n v="734"/>
    <s v="Apr 10, 2020"/>
    <x v="8"/>
    <d v="1899-12-30T00:30:43"/>
    <d v="1899-12-30T00:30:43"/>
    <d v="1899-12-30T00:13:19"/>
    <b v="0"/>
    <d v="1899-12-30T00:00:54"/>
    <b v="0"/>
    <n v="130"/>
    <n v="144"/>
    <d v="1899-12-30T00:00:46"/>
    <d v="1899-12-30T00:47:09"/>
  </r>
  <r>
    <n v="852"/>
    <s v="https://www.rev.com/blog/transcripts/united-kingdom-coronavirus-press-conference-transcript-april-10"/>
    <m/>
    <s v="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s v="Professor Jonathan Van-Tam"/>
    <s v="Government"/>
    <x v="0"/>
    <s v="Central govt"/>
    <s v="N/A"/>
    <s v="N/A"/>
    <s v="UK"/>
    <s v="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n v="0"/>
    <n v="0"/>
    <n v="0"/>
    <n v="0"/>
    <n v="0"/>
    <n v="0"/>
    <x v="1"/>
    <n v="0"/>
    <n v="0"/>
    <n v="0"/>
    <n v="0"/>
    <n v="0"/>
    <n v="691"/>
    <s v="Apr 10, 2020"/>
    <x v="8"/>
    <d v="1899-12-30T00:31:37"/>
    <d v="1899-12-30T00:30:43"/>
    <d v="1899-12-30T00:13:19"/>
    <b v="0"/>
    <d v="1899-12-30T00:00:55"/>
    <b v="0"/>
    <n v="120"/>
    <n v="131"/>
    <d v="1899-12-30T00:00:43"/>
    <d v="1899-12-30T00:47:09"/>
  </r>
  <r>
    <n v="853"/>
    <s v="https://www.rev.com/blog/transcripts/united-kingdom-coronavirus-press-conference-transcript-april-10"/>
    <m/>
    <s v="Matt Hancock: (32:32);Okay, thanks Tom. Hannah Al-Othman from Buzzfeed. Hello."/>
    <s v="Matt Hancock"/>
    <s v="Government"/>
    <x v="0"/>
    <s v="Central govt"/>
    <s v="N/A"/>
    <s v="N/A"/>
    <s v="UK"/>
    <s v="Okay, thanks Tom. Hannah Al-Othman from Buzzfeed. Hello."/>
    <n v="0"/>
    <n v="0"/>
    <n v="0"/>
    <n v="0"/>
    <n v="0"/>
    <n v="0"/>
    <x v="1"/>
    <n v="0"/>
    <n v="0"/>
    <n v="0"/>
    <n v="0"/>
    <n v="0"/>
    <n v="78"/>
    <s v="Apr 10, 2020"/>
    <x v="8"/>
    <d v="1899-12-30T00:32:32"/>
    <d v="1899-12-30T00:32:32"/>
    <d v="1899-12-30T00:14:37"/>
    <b v="0"/>
    <d v="1899-12-30T00:00:06"/>
    <b v="0"/>
    <n v="8"/>
    <n v="80"/>
    <d v="1899-12-30T00:00:02"/>
    <d v="1899-12-30T00:47:09"/>
  </r>
  <r>
    <n v="854"/>
    <s v="https://www.rev.com/blog/transcripts/united-kingdom-coronavirus-press-conference-transcript-april-10"/>
    <m/>
    <s v="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s v="Hannah Al-Othman"/>
    <s v="Buzzfeed UK News"/>
    <x v="2"/>
    <s v="Online"/>
    <s v="Politics"/>
    <s v="National"/>
    <s v="UK"/>
    <s v="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n v="0"/>
    <n v="1"/>
    <n v="0"/>
    <n v="0"/>
    <n v="0"/>
    <n v="1"/>
    <x v="1"/>
    <n v="1"/>
    <n v="0"/>
    <n v="0"/>
    <n v="1"/>
    <n v="0"/>
    <n v="547"/>
    <s v="Apr 10, 2020"/>
    <x v="8"/>
    <d v="1899-12-30T00:32:38"/>
    <d v="1899-12-30T00:32:38"/>
    <d v="1899-12-30T00:04:47"/>
    <b v="0"/>
    <d v="1899-12-30T00:00:36"/>
    <b v="0"/>
    <n v="100"/>
    <n v="167"/>
    <d v="1899-12-30T00:00:35"/>
    <d v="1899-12-30T00:47:09"/>
  </r>
  <r>
    <n v="855"/>
    <s v="https://www.rev.com/blog/transcripts/united-kingdom-coronavirus-press-conference-transcript-april-10"/>
    <m/>
    <s v="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s v="Matt Hancock"/>
    <s v="Government"/>
    <x v="0"/>
    <s v="Central govt"/>
    <s v="N/A"/>
    <s v="N/A"/>
    <s v="UK"/>
    <s v="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n v="0"/>
    <n v="0"/>
    <n v="0"/>
    <n v="0"/>
    <n v="0"/>
    <n v="0"/>
    <x v="0"/>
    <n v="0"/>
    <n v="0"/>
    <n v="1"/>
    <n v="4"/>
    <n v="0"/>
    <n v="1017"/>
    <s v="Apr 10, 2020"/>
    <x v="8"/>
    <d v="1899-12-30T00:33:14"/>
    <d v="1899-12-30T00:33:14"/>
    <d v="1899-12-30T00:13:55"/>
    <b v="0"/>
    <d v="1899-12-30T00:01:11"/>
    <b v="0"/>
    <n v="190"/>
    <n v="161"/>
    <d v="1899-12-30T00:01:08"/>
    <d v="1899-12-30T00:47:09"/>
  </r>
  <r>
    <n v="856"/>
    <s v="https://www.rev.com/blog/transcripts/united-kingdom-coronavirus-press-conference-transcript-april-10"/>
    <m/>
    <s v="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s v="Matt Hancock"/>
    <s v="Government"/>
    <x v="0"/>
    <s v="Central govt"/>
    <s v="N/A"/>
    <s v="N/A"/>
    <s v="UK"/>
    <s v="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n v="0"/>
    <n v="0"/>
    <n v="0"/>
    <n v="0"/>
    <n v="0"/>
    <n v="0"/>
    <x v="1"/>
    <n v="0"/>
    <n v="0"/>
    <n v="0"/>
    <n v="1"/>
    <n v="0"/>
    <n v="709"/>
    <s v="Apr 10, 2020"/>
    <x v="8"/>
    <d v="1899-12-30T00:34:25"/>
    <d v="1899-12-30T00:33:14"/>
    <d v="1899-12-30T00:13:55"/>
    <b v="0"/>
    <d v="1899-12-30T00:00:57"/>
    <b v="0"/>
    <n v="126"/>
    <n v="133"/>
    <d v="1899-12-30T00:00:45"/>
    <d v="1899-12-30T00:47:09"/>
  </r>
  <r>
    <n v="857"/>
    <s v="https://www.rev.com/blog/transcripts/united-kingdom-coronavirus-press-conference-transcript-april-10"/>
    <m/>
    <s v="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s v="Professor Jonathan Van-Tam"/>
    <s v="Government"/>
    <x v="0"/>
    <s v="Central govt"/>
    <s v="N/A"/>
    <s v="N/A"/>
    <s v="UK"/>
    <s v="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n v="0"/>
    <n v="0"/>
    <n v="0"/>
    <n v="0"/>
    <n v="0"/>
    <n v="1"/>
    <x v="1"/>
    <n v="1"/>
    <n v="0"/>
    <n v="0"/>
    <n v="0"/>
    <n v="0"/>
    <n v="637"/>
    <s v="Apr 10, 2020"/>
    <x v="8"/>
    <d v="1899-12-30T00:35:22"/>
    <d v="1899-12-30T00:35:22"/>
    <d v="1899-12-30T00:08:40"/>
    <b v="0"/>
    <d v="1899-12-30T00:00:59"/>
    <b v="0"/>
    <n v="110"/>
    <n v="112"/>
    <d v="1899-12-30T00:00:39"/>
    <d v="1899-12-30T00:47:09"/>
  </r>
  <r>
    <n v="858"/>
    <s v="https://www.rev.com/blog/transcripts/united-kingdom-coronavirus-press-conference-transcript-april-10"/>
    <m/>
    <s v="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s v="Professor Jonathan Van-Tam"/>
    <s v="Government"/>
    <x v="0"/>
    <s v="Central govt"/>
    <s v="N/A"/>
    <s v="N/A"/>
    <s v="UK"/>
    <s v="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n v="1"/>
    <n v="0"/>
    <n v="0"/>
    <n v="0"/>
    <n v="0"/>
    <n v="2"/>
    <x v="1"/>
    <n v="3"/>
    <n v="0"/>
    <n v="0"/>
    <n v="0"/>
    <n v="0"/>
    <n v="677"/>
    <s v="Apr 10, 2020"/>
    <x v="8"/>
    <d v="1899-12-30T00:36:21"/>
    <d v="1899-12-30T00:35:22"/>
    <d v="1899-12-30T00:08:40"/>
    <b v="0"/>
    <d v="1899-12-30T00:00:57"/>
    <b v="0"/>
    <n v="115"/>
    <n v="121"/>
    <d v="1899-12-30T00:00:41"/>
    <d v="1899-12-30T00:47:09"/>
  </r>
  <r>
    <n v="859"/>
    <s v="https://www.rev.com/blog/transcripts/united-kingdom-coronavirus-press-conference-transcript-april-10"/>
    <m/>
    <s v="Matt Hancock: (37:18);You might’ve been referring to the challenges that we have in Watford last weekend in the question. I don’t know if there was more detail you wanted to ask about?"/>
    <s v="Matt Hancock"/>
    <s v="Government"/>
    <x v="0"/>
    <s v="Central govt"/>
    <s v="N/A"/>
    <s v="N/A"/>
    <s v="UK"/>
    <s v="You might’ve been referring to the challenges that we have in Watford last weekend in the question. I don’t know if there was more detail you wanted to ask about?"/>
    <n v="0"/>
    <n v="0"/>
    <n v="0"/>
    <n v="0"/>
    <n v="0"/>
    <n v="0"/>
    <x v="1"/>
    <n v="0"/>
    <n v="0"/>
    <n v="0"/>
    <n v="0"/>
    <n v="0"/>
    <n v="184"/>
    <s v="Apr 10, 2020"/>
    <x v="8"/>
    <d v="1899-12-30T00:37:18"/>
    <d v="1899-12-30T00:37:18"/>
    <d v="1899-12-30T00:09:51"/>
    <b v="0"/>
    <d v="1899-12-30T00:00:07"/>
    <b v="0"/>
    <n v="30"/>
    <n v="257"/>
    <d v="1899-12-30T00:00:10"/>
    <d v="1899-12-30T00:47:09"/>
  </r>
  <r>
    <n v="860"/>
    <s v="https://www.rev.com/blog/transcripts/united-kingdom-coronavirus-press-conference-transcript-april-10"/>
    <m/>
    <s v="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s v="Hannah Al-Othman"/>
    <s v="Buzzfeed UK News"/>
    <x v="2"/>
    <s v="Online"/>
    <s v="Politics"/>
    <s v="National"/>
    <s v="UK"/>
    <s v="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n v="0"/>
    <n v="0"/>
    <n v="0"/>
    <n v="0"/>
    <n v="0"/>
    <n v="0"/>
    <x v="1"/>
    <n v="0"/>
    <n v="0"/>
    <n v="0"/>
    <n v="0"/>
    <n v="0"/>
    <n v="391"/>
    <s v="Apr 10, 2020"/>
    <x v="8"/>
    <d v="1899-12-30T00:37:25"/>
    <d v="1899-12-30T00:37:25"/>
    <d v="1899-12-30T00:00:00"/>
    <b v="0"/>
    <d v="1899-12-30T00:00:23"/>
    <b v="0"/>
    <n v="65"/>
    <n v="170"/>
    <d v="1899-12-30T00:00:23"/>
    <d v="1899-12-30T00:47:09"/>
  </r>
  <r>
    <n v="861"/>
    <s v="https://www.rev.com/blog/transcripts/united-kingdom-coronavirus-press-conference-transcript-april-10"/>
    <m/>
    <s v="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s v="Matt Hancock"/>
    <s v="Government"/>
    <x v="0"/>
    <s v="Central govt"/>
    <s v="N/A"/>
    <s v="N/A"/>
    <s v="UK"/>
    <s v="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n v="0"/>
    <n v="4"/>
    <n v="0"/>
    <n v="0"/>
    <n v="0"/>
    <n v="0"/>
    <x v="1"/>
    <n v="1"/>
    <n v="0"/>
    <n v="0"/>
    <n v="0"/>
    <n v="0"/>
    <n v="478"/>
    <s v="Apr 10, 2020"/>
    <x v="8"/>
    <d v="1899-12-30T00:37:48"/>
    <d v="1899-12-30T00:37:48"/>
    <d v="1899-12-30T00:09:21"/>
    <b v="0"/>
    <d v="1899-12-30T00:00:39"/>
    <b v="0"/>
    <n v="83"/>
    <n v="128"/>
    <d v="1899-12-30T00:00:29"/>
    <d v="1899-12-30T00:47:09"/>
  </r>
  <r>
    <n v="862"/>
    <s v="https://www.rev.com/blog/transcripts/united-kingdom-coronavirus-press-conference-transcript-april-10"/>
    <m/>
    <s v="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s v="Matt Hancock"/>
    <s v="Government"/>
    <x v="0"/>
    <s v="Central govt"/>
    <s v="N/A"/>
    <s v="N/A"/>
    <s v="UK"/>
    <s v="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n v="0"/>
    <n v="1"/>
    <n v="0"/>
    <n v="0"/>
    <n v="0"/>
    <n v="0"/>
    <x v="0"/>
    <n v="2"/>
    <n v="0"/>
    <n v="0"/>
    <n v="0"/>
    <n v="0"/>
    <n v="379"/>
    <s v="Apr 10, 2020"/>
    <x v="8"/>
    <d v="1899-12-30T00:38:27"/>
    <d v="1899-12-30T00:37:48"/>
    <d v="1899-12-30T00:09:21"/>
    <b v="0"/>
    <d v="1899-12-30T00:00:25"/>
    <b v="0"/>
    <n v="67"/>
    <n v="161"/>
    <d v="1899-12-30T00:00:24"/>
    <d v="1899-12-30T00:47:09"/>
  </r>
  <r>
    <n v="863"/>
    <s v="https://www.rev.com/blog/transcripts/united-kingdom-coronavirus-press-conference-transcript-april-10"/>
    <m/>
    <s v="Matt Hancock: (38:52);On the point about whether an individual patient should be put onto a ventilator, that is a different question. It’s not about the capacity. It’s not about the …"/>
    <s v="Matt Hancock"/>
    <s v="Government"/>
    <x v="0"/>
    <s v="Central govt"/>
    <s v="N/A"/>
    <s v="N/A"/>
    <s v="UK"/>
    <s v="On the point about whether an individual patient should be put onto a ventilator, that is a different question. It’s not about the capacity. It’s not about the …"/>
    <n v="0"/>
    <n v="1"/>
    <n v="0"/>
    <n v="0"/>
    <n v="0"/>
    <n v="0"/>
    <x v="1"/>
    <n v="0"/>
    <n v="0"/>
    <n v="0"/>
    <n v="0"/>
    <n v="0"/>
    <n v="183"/>
    <s v="Apr 10, 2020"/>
    <x v="8"/>
    <d v="1899-12-30T00:38:52"/>
    <d v="1899-12-30T00:37:48"/>
    <d v="1899-12-30T00:09:21"/>
    <b v="0"/>
    <d v="1899-12-30T00:00:11"/>
    <b v="0"/>
    <n v="29"/>
    <n v="158"/>
    <d v="1899-12-30T00:00:10"/>
    <d v="1899-12-30T00:47:09"/>
  </r>
  <r>
    <n v="864"/>
    <s v="https://www.rev.com/blog/transcripts/united-kingdom-coronavirus-press-conference-transcript-april-10"/>
    <m/>
    <s v="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s v="Matt Hancock"/>
    <s v="Government"/>
    <x v="0"/>
    <s v="Central govt"/>
    <s v="N/A"/>
    <s v="N/A"/>
    <s v="UK"/>
    <s v="…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n v="0"/>
    <n v="2"/>
    <n v="0"/>
    <n v="0"/>
    <n v="0"/>
    <n v="0"/>
    <x v="0"/>
    <n v="0"/>
    <n v="0"/>
    <n v="0"/>
    <n v="0"/>
    <n v="0"/>
    <n v="676"/>
    <s v="Apr 10, 2020"/>
    <x v="8"/>
    <d v="1899-12-30T00:39:03"/>
    <d v="1899-12-30T00:37:48"/>
    <d v="1899-12-30T00:09:21"/>
    <b v="0"/>
    <d v="1899-12-30T00:00:53"/>
    <b v="0"/>
    <n v="120"/>
    <n v="136"/>
    <d v="1899-12-30T00:00:43"/>
    <d v="1899-12-30T00:47:09"/>
  </r>
  <r>
    <n v="865"/>
    <s v="https://www.rev.com/blog/transcripts/united-kingdom-coronavirus-press-conference-transcript-april-10"/>
    <m/>
    <s v="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s v="Matt Hancock"/>
    <s v="Government"/>
    <x v="0"/>
    <s v="Central govt"/>
    <s v="N/A"/>
    <s v="N/A"/>
    <s v="UK"/>
    <s v="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n v="0"/>
    <n v="0"/>
    <n v="0"/>
    <n v="0"/>
    <n v="0"/>
    <n v="0"/>
    <x v="0"/>
    <n v="0"/>
    <n v="0"/>
    <n v="0"/>
    <n v="0"/>
    <n v="0"/>
    <n v="508"/>
    <s v="Apr 10, 2020"/>
    <x v="8"/>
    <d v="1899-12-30T00:39:56"/>
    <d v="1899-12-30T00:37:48"/>
    <d v="1899-12-30T00:09:21"/>
    <b v="0"/>
    <d v="1899-12-30T00:00:31"/>
    <b v="0"/>
    <n v="85"/>
    <n v="165"/>
    <d v="1899-12-30T00:00:30"/>
    <d v="1899-12-30T00:47:09"/>
  </r>
  <r>
    <n v="866"/>
    <s v="https://www.rev.com/blog/transcripts/united-kingdom-coronavirus-press-conference-transcript-april-10"/>
    <m/>
    <s v="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s v="Ruth May"/>
    <s v="NHS England"/>
    <x v="0"/>
    <s v="Health"/>
    <s v="N/A"/>
    <s v="N/A"/>
    <s v="England"/>
    <s v="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n v="0"/>
    <n v="0"/>
    <n v="0"/>
    <n v="0"/>
    <n v="0"/>
    <n v="0"/>
    <x v="1"/>
    <n v="0"/>
    <n v="0"/>
    <n v="0"/>
    <n v="0"/>
    <n v="0"/>
    <n v="430"/>
    <s v="Apr 10, 2020"/>
    <x v="8"/>
    <d v="1899-12-30T00:40:27"/>
    <d v="1899-12-30T00:40:27"/>
    <d v="1899-12-30T00:05:59"/>
    <b v="0"/>
    <d v="1899-12-30T00:00:24"/>
    <b v="0"/>
    <n v="73"/>
    <n v="182"/>
    <d v="1899-12-30T00:00:26"/>
    <d v="1899-12-30T00:47:09"/>
  </r>
  <r>
    <n v="867"/>
    <s v="https://www.rev.com/blog/transcripts/united-kingdom-coronavirus-press-conference-transcript-april-10"/>
    <m/>
    <s v="Matt Hancock: (40:51);Thanks very much. Dave West from the Health Service Journal."/>
    <s v="Matt Hancock"/>
    <s v="Government"/>
    <x v="0"/>
    <s v="Central govt"/>
    <s v="N/A"/>
    <s v="N/A"/>
    <s v="UK"/>
    <s v="Thanks very much. Dave West from the Health Service Journal."/>
    <n v="0"/>
    <n v="0"/>
    <n v="0"/>
    <n v="0"/>
    <n v="0"/>
    <n v="0"/>
    <x v="1"/>
    <n v="0"/>
    <n v="0"/>
    <n v="0"/>
    <n v="0"/>
    <n v="0"/>
    <n v="82"/>
    <s v="Apr 10, 2020"/>
    <x v="8"/>
    <d v="1899-12-30T00:40:51"/>
    <d v="1899-12-30T00:40:51"/>
    <d v="1899-12-30T00:06:18"/>
    <b v="0"/>
    <d v="1899-12-30T00:00:04"/>
    <b v="0"/>
    <n v="10"/>
    <n v="150"/>
    <d v="1899-12-30T00:00:03"/>
    <d v="1899-12-30T00:47:09"/>
  </r>
  <r>
    <n v="868"/>
    <s v="https://www.rev.com/blog/transcripts/united-kingdom-coronavirus-press-conference-transcript-april-10"/>
    <m/>
    <s v="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s v="Dave West"/>
    <s v="Health Service Journal"/>
    <x v="2"/>
    <s v="Specialist"/>
    <s v="Health/Science"/>
    <s v="National"/>
    <s v="UK"/>
    <s v="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n v="0"/>
    <n v="0"/>
    <n v="0"/>
    <n v="0"/>
    <n v="0"/>
    <n v="0"/>
    <x v="0"/>
    <n v="0"/>
    <n v="0"/>
    <n v="0"/>
    <n v="0"/>
    <n v="0"/>
    <n v="567"/>
    <s v="Apr 10, 2020"/>
    <x v="8"/>
    <d v="1899-12-30T00:40:55"/>
    <d v="1899-12-30T00:40:55"/>
    <d v="1899-12-30T00:01:22"/>
    <b v="0"/>
    <d v="1899-12-30T00:00:36"/>
    <b v="0"/>
    <n v="95"/>
    <n v="158"/>
    <d v="1899-12-30T00:00:34"/>
    <d v="1899-12-30T00:47:09"/>
  </r>
  <r>
    <n v="869"/>
    <s v="https://www.rev.com/blog/transcripts/united-kingdom-coronavirus-press-conference-transcript-april-10"/>
    <m/>
    <s v="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s v="Dave West"/>
    <s v="Health Service Journal"/>
    <x v="2"/>
    <s v="Specialist"/>
    <s v="Health/Science"/>
    <s v="National"/>
    <s v="UK"/>
    <s v="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n v="0"/>
    <n v="0"/>
    <n v="0"/>
    <n v="0"/>
    <n v="0"/>
    <n v="0"/>
    <x v="0"/>
    <n v="0"/>
    <n v="0"/>
    <n v="0"/>
    <n v="0"/>
    <n v="0"/>
    <n v="677"/>
    <s v="Apr 10, 2020"/>
    <x v="8"/>
    <d v="1899-12-30T00:41:31"/>
    <d v="1899-12-30T00:40:55"/>
    <d v="1899-12-30T00:01:22"/>
    <b v="0"/>
    <d v="1899-12-30T00:00:46"/>
    <b v="0"/>
    <n v="118"/>
    <n v="154"/>
    <d v="1899-12-30T00:00:42"/>
    <d v="1899-12-30T00:47:09"/>
  </r>
  <r>
    <n v="870"/>
    <s v="https://www.rev.com/blog/transcripts/united-kingdom-coronavirus-press-conference-transcript-april-10"/>
    <m/>
    <s v="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s v="Dave West"/>
    <s v="Health Service Journal"/>
    <x v="2"/>
    <s v="Specialist"/>
    <s v="Health/Science"/>
    <s v="National"/>
    <s v="UK"/>
    <s v="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n v="0"/>
    <n v="0"/>
    <n v="0"/>
    <n v="0"/>
    <n v="0"/>
    <n v="0"/>
    <x v="2"/>
    <n v="0"/>
    <n v="0"/>
    <n v="0"/>
    <n v="0"/>
    <n v="0"/>
    <n v="867"/>
    <s v="Apr 10, 2020"/>
    <x v="8"/>
    <d v="1899-12-30T00:42:17"/>
    <d v="1899-12-30T00:40:55"/>
    <d v="1899-12-30T00:01:22"/>
    <b v="0"/>
    <d v="1899-12-30T00:00:55"/>
    <b v="0"/>
    <n v="152"/>
    <n v="166"/>
    <d v="1899-12-30T00:00:54"/>
    <d v="1899-12-30T00:47:09"/>
  </r>
  <r>
    <n v="871"/>
    <s v="https://www.rev.com/blog/transcripts/united-kingdom-coronavirus-press-conference-transcript-april-10"/>
    <m/>
    <s v="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s v="Matt Hancock"/>
    <s v="Government"/>
    <x v="0"/>
    <s v="Central govt"/>
    <s v="N/A"/>
    <s v="N/A"/>
    <s v="UK"/>
    <s v="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n v="0"/>
    <n v="0"/>
    <n v="0"/>
    <n v="0"/>
    <n v="0"/>
    <n v="0"/>
    <x v="1"/>
    <n v="0"/>
    <n v="0"/>
    <n v="0"/>
    <n v="0"/>
    <n v="0"/>
    <n v="678"/>
    <s v="Apr 10, 2020"/>
    <x v="8"/>
    <d v="1899-12-30T00:43:12"/>
    <d v="1899-12-30T00:43:12"/>
    <d v="1899-12-30T00:03:57"/>
    <b v="0"/>
    <d v="1899-12-30T00:00:50"/>
    <b v="0"/>
    <n v="118"/>
    <n v="142"/>
    <d v="1899-12-30T00:00:42"/>
    <d v="1899-12-30T00:47:09"/>
  </r>
  <r>
    <n v="872"/>
    <s v="https://www.rev.com/blog/transcripts/united-kingdom-coronavirus-press-conference-transcript-april-10"/>
    <m/>
    <s v="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s v="Professor Jonathan Van-Tam"/>
    <s v="Government"/>
    <x v="0"/>
    <s v="Central govt"/>
    <s v="N/A"/>
    <s v="N/A"/>
    <s v="UK"/>
    <s v="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n v="0"/>
    <n v="0"/>
    <n v="0"/>
    <n v="0"/>
    <n v="0"/>
    <n v="0"/>
    <x v="3"/>
    <n v="0"/>
    <n v="0"/>
    <n v="0"/>
    <n v="0"/>
    <n v="0"/>
    <n v="900"/>
    <s v="Apr 10, 2020"/>
    <x v="8"/>
    <d v="1899-12-30T00:44:02"/>
    <d v="1899-12-30T00:44:02"/>
    <d v="1899-12-30T00:00:00"/>
    <b v="0"/>
    <d v="1899-12-30T00:01:05"/>
    <b v="0"/>
    <n v="148"/>
    <n v="137"/>
    <d v="1899-12-30T00:00:53"/>
    <d v="1899-12-30T00:47:09"/>
  </r>
  <r>
    <n v="873"/>
    <s v="https://www.rev.com/blog/transcripts/united-kingdom-coronavirus-press-conference-transcript-april-10"/>
    <m/>
    <s v="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s v="Matt Hancock"/>
    <s v="Government"/>
    <x v="0"/>
    <s v="Central govt"/>
    <s v="N/A"/>
    <s v="N/A"/>
    <s v="UK"/>
    <s v="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n v="0"/>
    <n v="0"/>
    <n v="0"/>
    <n v="0"/>
    <n v="0"/>
    <n v="0"/>
    <x v="2"/>
    <n v="0"/>
    <n v="0"/>
    <n v="0"/>
    <n v="0"/>
    <n v="0"/>
    <n v="563"/>
    <s v="Apr 10, 2020"/>
    <x v="8"/>
    <d v="1899-12-30T00:45:07"/>
    <d v="1899-12-30T00:45:07"/>
    <d v="1899-12-30T00:02:02"/>
    <b v="0"/>
    <d v="1899-12-30T00:00:47"/>
    <b v="0"/>
    <n v="101"/>
    <n v="129"/>
    <d v="1899-12-30T00:00:36"/>
    <d v="1899-12-30T00:47:09"/>
  </r>
  <r>
    <n v="874"/>
    <s v="https://www.rev.com/blog/transcripts/united-kingdom-coronavirus-press-conference-transcript-april-10"/>
    <m/>
    <s v="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s v="Matt Hancock"/>
    <s v="Government"/>
    <x v="0"/>
    <s v="Central govt"/>
    <s v="N/A"/>
    <s v="N/A"/>
    <s v="UK"/>
    <s v="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n v="0"/>
    <n v="0"/>
    <n v="0"/>
    <n v="0"/>
    <n v="0"/>
    <n v="0"/>
    <x v="2"/>
    <n v="0"/>
    <n v="0"/>
    <n v="0"/>
    <n v="0"/>
    <n v="0"/>
    <n v="384"/>
    <s v="Apr 10, 2020"/>
    <x v="8"/>
    <d v="1899-12-30T00:45:54"/>
    <d v="1899-12-30T00:45:07"/>
    <d v="1899-12-30T00:02:02"/>
    <b v="0"/>
    <d v="1899-12-30T00:00:31"/>
    <b v="0"/>
    <n v="63"/>
    <n v="122"/>
    <d v="1899-12-30T00:00:22"/>
    <d v="1899-12-30T00:47:09"/>
  </r>
  <r>
    <n v="875"/>
    <s v="https://www.rev.com/blog/transcripts/united-kingdom-coronavirus-press-conference-transcript-april-10"/>
    <m/>
    <s v="Ruth May: (46:25);[crosstalk 00:00:46:25]."/>
    <s v="Ruth May"/>
    <s v="NHS England"/>
    <x v="0"/>
    <s v="Health"/>
    <s v="N/A"/>
    <s v="N/A"/>
    <s v="England"/>
    <s v="[crosstalk 0000]."/>
    <n v="0"/>
    <n v="0"/>
    <n v="0"/>
    <n v="0"/>
    <n v="0"/>
    <n v="0"/>
    <x v="1"/>
    <n v="0"/>
    <n v="0"/>
    <n v="0"/>
    <n v="0"/>
    <n v="0"/>
    <n v="42"/>
    <s v="Apr 10, 2020"/>
    <x v="8"/>
    <d v="1899-12-30T00:46:25"/>
    <d v="1899-12-30T00:46:25"/>
    <d v="1899-12-30T00:00:01"/>
    <b v="0"/>
    <d v="1899-12-30T00:00:00"/>
    <b v="0"/>
    <n v="2"/>
    <m/>
    <d v="1899-12-30T00:00:00"/>
    <d v="1899-12-30T00:47:09"/>
  </r>
  <r>
    <n v="876"/>
    <s v="https://www.rev.com/blog/transcripts/united-kingdom-coronavirus-press-conference-transcript-april-10"/>
    <m/>
    <s v="Matt Hancock: (46:25);Yes, of course."/>
    <s v="Matt Hancock"/>
    <s v="Government"/>
    <x v="0"/>
    <s v="Central govt"/>
    <s v="N/A"/>
    <s v="N/A"/>
    <s v="UK"/>
    <s v="Yes, of course."/>
    <n v="0"/>
    <n v="0"/>
    <n v="0"/>
    <n v="0"/>
    <n v="0"/>
    <n v="0"/>
    <x v="1"/>
    <n v="0"/>
    <n v="0"/>
    <n v="0"/>
    <n v="0"/>
    <n v="0"/>
    <n v="37"/>
    <s v="Apr 10, 2020"/>
    <x v="8"/>
    <d v="1899-12-30T00:46:25"/>
    <d v="1899-12-30T00:46:25"/>
    <d v="1899-12-30T00:00:44"/>
    <b v="0"/>
    <d v="1899-12-30T00:00:01"/>
    <b v="0"/>
    <n v="3"/>
    <n v="180"/>
    <d v="1899-12-30T00:00:01"/>
    <d v="1899-12-30T00:47:09"/>
  </r>
  <r>
    <n v="877"/>
    <s v="https://www.rev.com/blog/transcripts/united-kingdom-coronavirus-press-conference-transcript-april-10"/>
    <m/>
    <s v="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s v="Ruth May"/>
    <s v="NHS England"/>
    <x v="0"/>
    <s v="Health"/>
    <s v="N/A"/>
    <s v="N/A"/>
    <s v="England"/>
    <s v="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n v="0"/>
    <n v="0"/>
    <n v="0"/>
    <n v="0"/>
    <n v="0"/>
    <n v="0"/>
    <x v="1"/>
    <n v="0"/>
    <n v="0"/>
    <n v="0"/>
    <n v="0"/>
    <n v="0"/>
    <n v="649"/>
    <s v="Apr 10, 2020"/>
    <x v="8"/>
    <d v="1899-12-30T00:46:26"/>
    <d v="1899-12-30T00:46:26"/>
    <d v="1899-12-30T00:00:00"/>
    <b v="0"/>
    <d v="1899-12-30T00:00:43"/>
    <b v="0"/>
    <n v="111"/>
    <n v="155"/>
    <d v="1899-12-30T00:00:39"/>
    <d v="1899-12-30T00:47:09"/>
  </r>
  <r>
    <n v="878"/>
    <s v="https://www.rev.com/blog/transcripts/united-kingdom-coronavirus-press-conference-transcript-april-10"/>
    <m/>
    <s v="Matt Hancock: (47:09);Okay. Thanks very much. Well, that concludes our press conference today from Downing street with huge thanks to a Deputy Chief Medical Officer, Jonathan Van-Tam and the Chief Nursing Officer, Ruth May. Thanks very much indeed."/>
    <s v="Matt Hancock"/>
    <s v="Government"/>
    <x v="0"/>
    <s v="Central govt"/>
    <s v="N/A"/>
    <s v="N/A"/>
    <s v="UK"/>
    <s v="Okay. Thanks very much. Well, that concludes our press conference today from Downing street with huge thanks to a Deputy Chief Medical Officer, Jonathan Van-Tam and the Chief Nursing Officer, Ruth May. Thanks very much indeed."/>
    <n v="0"/>
    <n v="0"/>
    <n v="0"/>
    <n v="0"/>
    <n v="0"/>
    <n v="0"/>
    <x v="1"/>
    <n v="0"/>
    <n v="0"/>
    <n v="0"/>
    <n v="0"/>
    <n v="0"/>
    <n v="248"/>
    <s v="Apr 10, 2020"/>
    <x v="8"/>
    <d v="1899-12-30T00:47:09"/>
    <d v="1899-12-30T00:47:09"/>
    <d v="1899-12-30T00:00:00"/>
    <b v="0"/>
    <d v="1899-12-30T00:00:12"/>
    <b v="1"/>
    <n v="36"/>
    <m/>
    <d v="1899-12-30T00:00:12"/>
    <d v="1899-12-30T00:47:09"/>
  </r>
  <r>
    <n v="884"/>
    <s v="https://www.rev.com/blog/transcripts/united-kingdom-covid-19-briefing-transcript-april-9"/>
    <m/>
    <s v="Dominic Raab: (00:02);I also want to say big thank you to the carers, the charity workers, all those looking after, or even just keeping an eye on, those in their local neighborhood. You are the lifeline to so many people in our communities."/>
    <s v="Dominic Raab"/>
    <s v="Government"/>
    <x v="0"/>
    <s v="Central govt"/>
    <s v="N/A"/>
    <s v="N/A"/>
    <s v="UK"/>
    <s v="I also want to say big thank you to the carers, the charity workers, all those looking after, or even just keeping an eye on, those in their local neighborhood. You are the lifeline to so many people in our communities."/>
    <n v="0"/>
    <n v="0"/>
    <n v="0"/>
    <n v="0"/>
    <n v="0"/>
    <n v="0"/>
    <x v="1"/>
    <n v="0"/>
    <n v="0"/>
    <n v="0"/>
    <n v="0"/>
    <n v="0"/>
    <n v="241"/>
    <s v="Apr 9, 2020"/>
    <x v="9"/>
    <d v="1899-12-30T00:00:02"/>
    <d v="1899-12-30T00:00:02"/>
    <d v="1899-12-30T00:32:47"/>
    <b v="0"/>
    <d v="1899-12-30T00:00:15"/>
    <b v="0"/>
    <n v="41"/>
    <n v="164"/>
    <d v="1899-12-30T00:00:14"/>
    <d v="1899-12-30T00:32:49"/>
  </r>
  <r>
    <n v="885"/>
    <s v="https://www.rev.com/blog/transcripts/united-kingdom-covid-19-briefing-transcript-april-9"/>
    <m/>
    <s v="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s v="Dominic Raab"/>
    <s v="Government"/>
    <x v="0"/>
    <s v="Central govt"/>
    <s v="N/A"/>
    <s v="N/A"/>
    <s v="UK"/>
    <s v="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n v="0"/>
    <n v="0"/>
    <n v="0"/>
    <n v="0"/>
    <n v="0"/>
    <n v="0"/>
    <x v="1"/>
    <n v="0"/>
    <n v="0"/>
    <n v="0"/>
    <n v="0"/>
    <n v="0"/>
    <n v="364"/>
    <s v="Apr 9, 2020"/>
    <x v="9"/>
    <d v="1899-12-30T00:00:17"/>
    <d v="1899-12-30T00:00:02"/>
    <d v="1899-12-30T00:32:47"/>
    <b v="0"/>
    <d v="1899-12-30T00:00:22"/>
    <b v="0"/>
    <n v="60"/>
    <n v="164"/>
    <d v="1899-12-30T00:00:21"/>
    <d v="1899-12-30T00:32:49"/>
  </r>
  <r>
    <n v="886"/>
    <s v="https://www.rev.com/blog/transcripts/united-kingdom-covid-19-briefing-transcript-april-9"/>
    <m/>
    <s v="Dominic Raab: (00:39);Thank you to the volunteers who have stepped up across the country, whose big-hearted sense of responsibility defines British community spirit at its very best."/>
    <s v="Dominic Raab"/>
    <s v="Government"/>
    <x v="0"/>
    <s v="Central govt"/>
    <s v="N/A"/>
    <s v="N/A"/>
    <s v="UK"/>
    <s v="Thank you to the volunteers who have stepped up across the country, whose big-hearted sense of responsibility defines British community spirit at its very best."/>
    <n v="0"/>
    <n v="0"/>
    <n v="0"/>
    <n v="0"/>
    <n v="0"/>
    <n v="0"/>
    <x v="1"/>
    <n v="0"/>
    <n v="0"/>
    <n v="0"/>
    <n v="0"/>
    <n v="0"/>
    <n v="182"/>
    <s v="Apr 9, 2020"/>
    <x v="9"/>
    <d v="1899-12-30T00:00:39"/>
    <d v="1899-12-30T00:00:02"/>
    <d v="1899-12-30T00:32:47"/>
    <b v="0"/>
    <d v="1899-12-30T00:00:12"/>
    <b v="0"/>
    <n v="25"/>
    <n v="125"/>
    <d v="1899-12-30T00:00:08"/>
    <d v="1899-12-30T00:32:49"/>
  </r>
  <r>
    <n v="887"/>
    <s v="https://www.rev.com/blog/transcripts/united-kingdom-covid-19-briefing-transcript-april-9"/>
    <m/>
    <s v="Dominic Raab: (00:51);A massive thank you to every single person who stayed home to stop this terrible virus from spreading. You’ve helped protect the NHS and you’ve helped to save lives."/>
    <s v="Dominic Raab"/>
    <s v="Government"/>
    <x v="0"/>
    <s v="Central govt"/>
    <s v="N/A"/>
    <s v="N/A"/>
    <s v="UK"/>
    <s v="A massive thank you to every single person who stayed home to stop this terrible virus from spreading. You’ve helped protect the NHS and you’ve helped to save lives."/>
    <n v="0"/>
    <n v="0"/>
    <n v="0"/>
    <n v="0"/>
    <n v="0"/>
    <n v="0"/>
    <x v="0"/>
    <n v="0"/>
    <n v="0"/>
    <n v="0"/>
    <n v="0"/>
    <n v="0"/>
    <n v="187"/>
    <s v="Apr 9, 2020"/>
    <x v="9"/>
    <d v="1899-12-30T00:00:51"/>
    <d v="1899-12-30T00:00:02"/>
    <d v="1899-12-30T00:32:47"/>
    <b v="0"/>
    <d v="1899-12-30T00:00:13"/>
    <b v="0"/>
    <n v="29"/>
    <n v="134"/>
    <d v="1899-12-30T00:00:10"/>
    <d v="1899-12-30T00:32:49"/>
  </r>
  <r>
    <n v="888"/>
    <s v="https://www.rev.com/blog/transcripts/united-kingdom-covid-19-briefing-transcript-april-9"/>
    <m/>
    <s v="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s v="Dominic Raab"/>
    <s v="Government"/>
    <x v="0"/>
    <s v="Central govt"/>
    <s v="N/A"/>
    <s v="N/A"/>
    <s v="UK"/>
    <s v="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n v="0"/>
    <n v="0"/>
    <n v="0"/>
    <n v="0"/>
    <n v="0"/>
    <n v="0"/>
    <x v="1"/>
    <n v="0"/>
    <n v="0"/>
    <n v="0"/>
    <n v="0"/>
    <n v="0"/>
    <n v="329"/>
    <s v="Apr 9, 2020"/>
    <x v="9"/>
    <d v="1899-12-30T00:01:04"/>
    <d v="1899-12-30T00:00:02"/>
    <d v="1899-12-30T00:32:47"/>
    <b v="0"/>
    <d v="1899-12-30T00:00:21"/>
    <b v="0"/>
    <n v="61"/>
    <n v="174"/>
    <d v="1899-12-30T00:00:21"/>
    <d v="1899-12-30T00:32:49"/>
  </r>
  <r>
    <n v="889"/>
    <s v="https://www.rev.com/blog/transcripts/united-kingdom-covid-19-briefing-transcript-april-9"/>
    <m/>
    <s v="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s v="Dominic Raab"/>
    <s v="Government"/>
    <x v="0"/>
    <s v="Central govt"/>
    <s v="N/A"/>
    <s v="N/A"/>
    <s v="UK"/>
    <s v="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n v="0"/>
    <n v="0"/>
    <n v="0"/>
    <n v="0"/>
    <n v="0"/>
    <n v="0"/>
    <x v="1"/>
    <n v="0"/>
    <n v="0"/>
    <n v="0"/>
    <n v="0"/>
    <n v="0"/>
    <n v="455"/>
    <s v="Apr 9, 2020"/>
    <x v="9"/>
    <d v="1899-12-30T00:01:25"/>
    <d v="1899-12-30T00:00:02"/>
    <d v="1899-12-30T00:32:47"/>
    <b v="0"/>
    <d v="1899-12-30T00:00:26"/>
    <b v="0"/>
    <n v="73"/>
    <n v="168"/>
    <d v="1899-12-30T00:00:26"/>
    <d v="1899-12-30T00:32:49"/>
  </r>
  <r>
    <n v="890"/>
    <s v="https://www.rev.com/blog/transcripts/united-kingdom-covid-19-briefing-transcript-april-9"/>
    <m/>
    <s v="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s v="Dominic Raab"/>
    <s v="Government"/>
    <x v="0"/>
    <s v="Central govt"/>
    <s v="N/A"/>
    <s v="N/A"/>
    <s v="UK"/>
    <s v="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n v="0"/>
    <n v="0"/>
    <n v="0"/>
    <n v="0"/>
    <n v="0"/>
    <n v="0"/>
    <x v="1"/>
    <n v="0"/>
    <n v="0"/>
    <n v="1"/>
    <n v="1"/>
    <n v="0"/>
    <n v="593"/>
    <s v="Apr 9, 2020"/>
    <x v="9"/>
    <d v="1899-12-30T00:01:51"/>
    <d v="1899-12-30T00:00:02"/>
    <d v="1899-12-30T00:32:47"/>
    <b v="0"/>
    <d v="1899-12-30T00:00:37"/>
    <b v="0"/>
    <n v="110"/>
    <n v="178"/>
    <d v="1899-12-30T00:00:39"/>
    <d v="1899-12-30T00:32:49"/>
  </r>
  <r>
    <n v="891"/>
    <s v="https://www.rev.com/blog/transcripts/united-kingdom-covid-19-briefing-transcript-april-9"/>
    <m/>
    <s v="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s v="Dominic Raab"/>
    <s v="Government"/>
    <x v="0"/>
    <s v="Central govt"/>
    <s v="N/A"/>
    <s v="N/A"/>
    <s v="UK"/>
    <s v="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n v="0"/>
    <n v="0"/>
    <n v="0"/>
    <n v="0"/>
    <n v="0"/>
    <n v="0"/>
    <x v="1"/>
    <n v="0"/>
    <n v="0"/>
    <n v="0"/>
    <n v="0"/>
    <n v="0"/>
    <n v="830"/>
    <s v="Apr 9, 2020"/>
    <x v="9"/>
    <d v="1899-12-30T00:02:28"/>
    <d v="1899-12-30T00:00:02"/>
    <d v="1899-12-30T00:32:47"/>
    <b v="0"/>
    <d v="1899-12-30T00:00:51"/>
    <b v="0"/>
    <n v="143"/>
    <n v="168"/>
    <d v="1899-12-30T00:00:51"/>
    <d v="1899-12-30T00:32:49"/>
  </r>
  <r>
    <n v="892"/>
    <s v="https://www.rev.com/blog/transcripts/united-kingdom-covid-19-briefing-transcript-april-9"/>
    <m/>
    <s v="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s v="Dominic Raab"/>
    <s v="Government"/>
    <x v="0"/>
    <s v="Central govt"/>
    <s v="N/A"/>
    <s v="N/A"/>
    <s v="UK"/>
    <s v="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n v="0"/>
    <n v="0"/>
    <n v="0"/>
    <n v="0"/>
    <n v="0"/>
    <n v="0"/>
    <x v="1"/>
    <n v="0"/>
    <n v="0"/>
    <n v="1"/>
    <n v="0"/>
    <n v="0"/>
    <n v="346"/>
    <s v="Apr 9, 2020"/>
    <x v="9"/>
    <d v="1899-12-30T00:03:19"/>
    <d v="1899-12-30T00:00:02"/>
    <d v="1899-12-30T00:32:47"/>
    <b v="0"/>
    <d v="1899-12-30T00:00:23"/>
    <b v="0"/>
    <n v="63"/>
    <n v="164"/>
    <d v="1899-12-30T00:00:22"/>
    <d v="1899-12-30T00:32:49"/>
  </r>
  <r>
    <n v="893"/>
    <s v="https://www.rev.com/blog/transcripts/united-kingdom-covid-19-briefing-transcript-april-9"/>
    <m/>
    <s v="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s v="Dominic Raab"/>
    <s v="Government"/>
    <x v="0"/>
    <s v="Central govt"/>
    <s v="N/A"/>
    <s v="N/A"/>
    <s v="UK"/>
    <s v="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n v="0"/>
    <n v="0"/>
    <n v="0"/>
    <n v="0"/>
    <n v="0"/>
    <n v="0"/>
    <x v="0"/>
    <n v="0"/>
    <n v="0"/>
    <n v="0"/>
    <n v="0"/>
    <n v="0"/>
    <n v="1060"/>
    <s v="Apr 9, 2020"/>
    <x v="9"/>
    <d v="1899-12-30T00:03:42"/>
    <d v="1899-12-30T00:00:02"/>
    <d v="1899-12-30T00:32:47"/>
    <b v="0"/>
    <d v="1899-12-30T00:01:10"/>
    <b v="0"/>
    <n v="191"/>
    <n v="164"/>
    <d v="1899-12-30T00:01:08"/>
    <d v="1899-12-30T00:32:49"/>
  </r>
  <r>
    <n v="894"/>
    <s v="https://www.rev.com/blog/transcripts/united-kingdom-covid-19-briefing-transcript-april-9"/>
    <m/>
    <s v="Dominic Raab: (04:52);I will turn to Sir Patrick to give us an update on the very latest data. Sir Patrick, over to you."/>
    <s v="Dominic Raab"/>
    <s v="Government"/>
    <x v="0"/>
    <s v="Central govt"/>
    <s v="N/A"/>
    <s v="N/A"/>
    <s v="UK"/>
    <s v="I will turn to Sir Patrick to give us an update on the very latest data. Sir Patrick, over to you."/>
    <n v="0"/>
    <n v="0"/>
    <n v="0"/>
    <n v="0"/>
    <n v="0"/>
    <n v="0"/>
    <x v="1"/>
    <n v="0"/>
    <n v="0"/>
    <n v="0"/>
    <n v="1"/>
    <n v="0"/>
    <n v="120"/>
    <s v="Apr 9, 2020"/>
    <x v="9"/>
    <d v="1899-12-30T00:04:52"/>
    <d v="1899-12-30T00:00:02"/>
    <d v="1899-12-30T00:32:47"/>
    <b v="0"/>
    <d v="1899-12-30T00:00:05"/>
    <b v="0"/>
    <n v="21"/>
    <n v="252"/>
    <d v="1899-12-30T00:00:07"/>
    <d v="1899-12-30T00:32:49"/>
  </r>
  <r>
    <n v="895"/>
    <s v="https://www.rev.com/blog/transcripts/united-kingdom-covid-19-briefing-transcript-april-9"/>
    <m/>
    <s v="Sir Patrick Vallance: (04:57);Thank you very much."/>
    <s v="Patrick Vallance"/>
    <s v="Government"/>
    <x v="0"/>
    <s v="Central govt"/>
    <s v="N/A"/>
    <s v="N/A"/>
    <s v="UK"/>
    <s v="Thank you very much."/>
    <n v="0"/>
    <n v="0"/>
    <n v="0"/>
    <n v="0"/>
    <n v="0"/>
    <n v="0"/>
    <x v="1"/>
    <n v="0"/>
    <n v="0"/>
    <n v="0"/>
    <n v="0"/>
    <n v="0"/>
    <n v="50"/>
    <s v="Apr 9, 2020"/>
    <x v="9"/>
    <d v="1899-12-30T00:04:57"/>
    <d v="1899-12-30T00:04:57"/>
    <d v="1899-12-30T00:18:35"/>
    <b v="0"/>
    <d v="1899-12-30T00:00:01"/>
    <b v="0"/>
    <n v="4"/>
    <n v="240"/>
    <d v="1899-12-30T00:00:01"/>
    <d v="1899-12-30T00:32:49"/>
  </r>
  <r>
    <n v="896"/>
    <s v="https://www.rev.com/blog/transcripts/united-kingdom-covid-19-briefing-transcript-april-9"/>
    <m/>
    <s v="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s v="Patrick Vallance"/>
    <s v="Government"/>
    <x v="0"/>
    <s v="Central govt"/>
    <s v="N/A"/>
    <s v="N/A"/>
    <s v="UK"/>
    <s v="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n v="0"/>
    <n v="0"/>
    <n v="0"/>
    <n v="0"/>
    <n v="0"/>
    <n v="0"/>
    <x v="1"/>
    <n v="0"/>
    <n v="0"/>
    <n v="0"/>
    <n v="0"/>
    <n v="0"/>
    <n v="973"/>
    <s v="Apr 9, 2020"/>
    <x v="9"/>
    <d v="1899-12-30T00:04:58"/>
    <d v="1899-12-30T00:04:57"/>
    <d v="1899-12-30T00:18:35"/>
    <b v="0"/>
    <d v="1899-12-30T00:01:06"/>
    <b v="0"/>
    <n v="175"/>
    <n v="159"/>
    <d v="1899-12-30T00:01:02"/>
    <d v="1899-12-30T00:32:49"/>
  </r>
  <r>
    <n v="897"/>
    <s v="https://www.rev.com/blog/transcripts/united-kingdom-covid-19-briefing-transcript-april-9"/>
    <m/>
    <s v="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s v="Patrick Vallance"/>
    <s v="Government"/>
    <x v="0"/>
    <s v="Central govt"/>
    <s v="N/A"/>
    <s v="N/A"/>
    <s v="UK"/>
    <s v="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n v="0"/>
    <n v="0"/>
    <n v="0"/>
    <n v="0"/>
    <n v="0"/>
    <n v="4"/>
    <x v="1"/>
    <n v="0"/>
    <n v="0"/>
    <n v="0"/>
    <n v="0"/>
    <n v="0"/>
    <n v="723"/>
    <s v="Apr 9, 2020"/>
    <x v="9"/>
    <d v="1899-12-30T00:06:04"/>
    <d v="1899-12-30T00:04:57"/>
    <d v="1899-12-30T00:18:35"/>
    <b v="0"/>
    <d v="1899-12-30T00:00:49"/>
    <b v="0"/>
    <n v="129"/>
    <n v="158"/>
    <d v="1899-12-30T00:00:46"/>
    <d v="1899-12-30T00:32:49"/>
  </r>
  <r>
    <n v="898"/>
    <s v="https://www.rev.com/blog/transcripts/united-kingdom-covid-19-briefing-transcript-april-9"/>
    <m/>
    <s v="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s v="Patrick Vallance"/>
    <s v="Government"/>
    <x v="0"/>
    <s v="Central govt"/>
    <s v="N/A"/>
    <s v="N/A"/>
    <s v="UK"/>
    <s v="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n v="0"/>
    <n v="0"/>
    <n v="0"/>
    <n v="0"/>
    <n v="0"/>
    <n v="0"/>
    <x v="0"/>
    <n v="0"/>
    <n v="0"/>
    <n v="0"/>
    <n v="0"/>
    <n v="0"/>
    <n v="782"/>
    <s v="Apr 9, 2020"/>
    <x v="9"/>
    <d v="1899-12-30T00:06:53"/>
    <d v="1899-12-30T00:04:57"/>
    <d v="1899-12-30T00:18:35"/>
    <b v="0"/>
    <d v="1899-12-30T00:00:49"/>
    <b v="0"/>
    <n v="139"/>
    <n v="170"/>
    <d v="1899-12-30T00:00:49"/>
    <d v="1899-12-30T00:32:49"/>
  </r>
  <r>
    <n v="899"/>
    <s v="https://www.rev.com/blog/transcripts/united-kingdom-covid-19-briefing-transcript-april-9"/>
    <m/>
    <s v="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s v="Patrick Vallance"/>
    <s v="Government"/>
    <x v="0"/>
    <s v="Central govt"/>
    <s v="N/A"/>
    <s v="N/A"/>
    <s v="UK"/>
    <s v="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n v="0"/>
    <n v="0"/>
    <n v="0"/>
    <n v="0"/>
    <n v="0"/>
    <n v="0"/>
    <x v="1"/>
    <n v="0"/>
    <n v="0"/>
    <n v="0"/>
    <n v="0"/>
    <n v="0"/>
    <n v="486"/>
    <s v="Apr 9, 2020"/>
    <x v="9"/>
    <d v="1899-12-30T00:07:42"/>
    <d v="1899-12-30T00:04:57"/>
    <d v="1899-12-30T00:18:35"/>
    <b v="0"/>
    <d v="1899-12-30T00:00:33"/>
    <b v="0"/>
    <n v="83"/>
    <n v="151"/>
    <d v="1899-12-30T00:00:29"/>
    <d v="1899-12-30T00:32:49"/>
  </r>
  <r>
    <n v="900"/>
    <s v="https://www.rev.com/blog/transcripts/united-kingdom-covid-19-briefing-transcript-april-9"/>
    <m/>
    <s v="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s v="Patrick Vallance"/>
    <s v="Government"/>
    <x v="0"/>
    <s v="Central govt"/>
    <s v="N/A"/>
    <s v="N/A"/>
    <s v="UK"/>
    <s v="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n v="0"/>
    <n v="0"/>
    <n v="0"/>
    <n v="0"/>
    <n v="0"/>
    <n v="1"/>
    <x v="1"/>
    <n v="0"/>
    <n v="0"/>
    <n v="0"/>
    <n v="0"/>
    <n v="0"/>
    <n v="414"/>
    <s v="Apr 9, 2020"/>
    <x v="9"/>
    <d v="1899-12-30T00:08:15"/>
    <d v="1899-12-30T00:04:57"/>
    <d v="1899-12-30T00:18:35"/>
    <b v="0"/>
    <d v="1899-12-30T00:00:24"/>
    <b v="0"/>
    <n v="60"/>
    <n v="150"/>
    <d v="1899-12-30T00:00:21"/>
    <d v="1899-12-30T00:32:49"/>
  </r>
  <r>
    <n v="901"/>
    <s v="https://www.rev.com/blog/transcripts/united-kingdom-covid-19-briefing-transcript-april-9"/>
    <m/>
    <s v="Dominic Raab: (08:39);Thank you, Patrick. Now if we take some questions from the media, I think Hugh Pym from the BBC is first up. Hugh?"/>
    <s v="Dominic Raab"/>
    <s v="Government"/>
    <x v="0"/>
    <s v="Central govt"/>
    <s v="N/A"/>
    <s v="N/A"/>
    <s v="UK"/>
    <s v="Thank you, Patrick. Now if we take some questions from the media, I think Hugh Pym from the BBC is first up. Hugh?"/>
    <n v="0"/>
    <n v="0"/>
    <n v="0"/>
    <n v="0"/>
    <n v="0"/>
    <n v="0"/>
    <x v="1"/>
    <n v="0"/>
    <n v="0"/>
    <n v="0"/>
    <n v="0"/>
    <n v="0"/>
    <n v="136"/>
    <s v="Apr 9, 2020"/>
    <x v="9"/>
    <d v="1899-12-30T00:08:39"/>
    <d v="1899-12-30T00:08:39"/>
    <d v="1899-12-30T00:24:10"/>
    <b v="0"/>
    <d v="1899-12-30T00:00:10"/>
    <b v="0"/>
    <n v="23"/>
    <n v="138"/>
    <d v="1899-12-30T00:00:08"/>
    <d v="1899-12-30T00:32:49"/>
  </r>
  <r>
    <n v="902"/>
    <s v="https://www.rev.com/blog/transcripts/united-kingdom-covid-19-briefing-transcript-april-9"/>
    <m/>
    <s v="Hugh Pym: (08:49);Thank you. We’ve heard some harrowing stories of people dying alone because family can’t be with them for understandable reasons to do with the virus risk. What do you say to the British public about how things will-"/>
    <s v="Hugh Pym"/>
    <s v="BBC News"/>
    <x v="2"/>
    <s v="TV"/>
    <s v="Health/Science"/>
    <s v="National"/>
    <s v="UK"/>
    <s v="Thank you. We’ve heard some harrowing stories of people dying alone because family can’t be with them for understandable reasons to do with the virus risk. What do you say to the British public about how things will-"/>
    <n v="0"/>
    <n v="0"/>
    <n v="0"/>
    <n v="0"/>
    <n v="0"/>
    <n v="0"/>
    <x v="1"/>
    <n v="0"/>
    <n v="0"/>
    <n v="0"/>
    <n v="0"/>
    <n v="0"/>
    <n v="234"/>
    <s v="Apr 9, 2020"/>
    <x v="9"/>
    <d v="1899-12-30T00:08:49"/>
    <d v="1899-12-30T00:08:49"/>
    <d v="1899-12-30T00:01:17"/>
    <b v="0"/>
    <d v="1899-12-30T00:00:14"/>
    <b v="0"/>
    <n v="38"/>
    <n v="163"/>
    <d v="1899-12-30T00:00:13"/>
    <d v="1899-12-30T00:32:49"/>
  </r>
  <r>
    <n v="903"/>
    <s v="https://www.rev.com/blog/transcripts/united-kingdom-covid-19-briefing-transcript-april-9"/>
    <m/>
    <s v="Hugh Pym: (09:03);… develop from here?"/>
    <s v="Hugh Pym"/>
    <s v="BBC News"/>
    <x v="2"/>
    <s v="TV"/>
    <s v="Health/Science"/>
    <s v="National"/>
    <s v="UK"/>
    <s v="… develop from here?"/>
    <n v="0"/>
    <n v="0"/>
    <n v="0"/>
    <n v="0"/>
    <n v="0"/>
    <n v="0"/>
    <x v="1"/>
    <n v="0"/>
    <n v="0"/>
    <n v="0"/>
    <n v="0"/>
    <n v="0"/>
    <n v="38"/>
    <s v="Apr 9, 2020"/>
    <x v="9"/>
    <d v="1899-12-30T00:09:03"/>
    <d v="1899-12-30T00:08:49"/>
    <d v="1899-12-30T00:01:17"/>
    <b v="0"/>
    <d v="1899-12-30T00:00:01"/>
    <b v="0"/>
    <n v="4"/>
    <n v="240"/>
    <d v="1899-12-30T00:00:01"/>
    <d v="1899-12-30T00:32:49"/>
  </r>
  <r>
    <n v="904"/>
    <s v="https://www.rev.com/blog/transcripts/united-kingdom-covid-19-briefing-transcript-april-9"/>
    <m/>
    <s v="Dominic Raab: (09:04);Well, the first thing I would say is thank you for all you’re doing, not just the key workers, as essential as they are and we applaud them for the incredible work they’ve done, but also to every individual who’s followed the advice and the guidance."/>
    <s v="Dominic Raab"/>
    <s v="Government"/>
    <x v="0"/>
    <s v="Central govt"/>
    <s v="N/A"/>
    <s v="N/A"/>
    <s v="UK"/>
    <s v="Well, the first thing I would say is thank you for all you’re doing, not just the key workers, as essential as they are and we applaud them for the incredible work they’ve done, but also to every individual who’s followed the advice and the guidance."/>
    <n v="0"/>
    <n v="0"/>
    <n v="0"/>
    <n v="0"/>
    <n v="0"/>
    <n v="0"/>
    <x v="1"/>
    <n v="0"/>
    <n v="0"/>
    <n v="0"/>
    <n v="0"/>
    <n v="0"/>
    <n v="272"/>
    <s v="Apr 9, 2020"/>
    <x v="9"/>
    <d v="1899-12-30T00:09:04"/>
    <d v="1899-12-30T00:09:04"/>
    <d v="1899-12-30T00:23:45"/>
    <b v="0"/>
    <d v="1899-12-30T00:00:15"/>
    <b v="0"/>
    <n v="46"/>
    <n v="184"/>
    <d v="1899-12-30T00:00:16"/>
    <d v="1899-12-30T00:32:49"/>
  </r>
  <r>
    <n v="905"/>
    <s v="https://www.rev.com/blog/transcripts/united-kingdom-covid-19-briefing-transcript-april-9"/>
    <m/>
    <s v="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s v="Dominic Raab"/>
    <s v="Government"/>
    <x v="0"/>
    <s v="Central govt"/>
    <s v="N/A"/>
    <s v="N/A"/>
    <s v="UK"/>
    <s v="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n v="0"/>
    <n v="0"/>
    <n v="0"/>
    <n v="0"/>
    <n v="0"/>
    <n v="0"/>
    <x v="1"/>
    <n v="0"/>
    <n v="0"/>
    <n v="0"/>
    <n v="0"/>
    <n v="0"/>
    <n v="583"/>
    <s v="Apr 9, 2020"/>
    <x v="9"/>
    <d v="1899-12-30T00:09:19"/>
    <d v="1899-12-30T00:09:04"/>
    <d v="1899-12-30T00:23:45"/>
    <b v="0"/>
    <d v="1899-12-30T00:00:33"/>
    <b v="0"/>
    <n v="103"/>
    <n v="187"/>
    <d v="1899-12-30T00:00:36"/>
    <d v="1899-12-30T00:32:49"/>
  </r>
  <r>
    <n v="906"/>
    <s v="https://www.rev.com/blog/transcripts/united-kingdom-covid-19-briefing-transcript-april-9"/>
    <m/>
    <s v="Dominic Raab: (09:52);We recognize the sacrifices so many people have made. It’s a team effort and as a country we need to be united in this mission. We’ve got to keep it up."/>
    <s v="Dominic Raab"/>
    <s v="Government"/>
    <x v="0"/>
    <s v="Central govt"/>
    <s v="N/A"/>
    <s v="N/A"/>
    <s v="UK"/>
    <s v="We recognize the sacrifices so many people have made. It’s a team effort and as a country we need to be united in this mission. We’ve got to keep it up."/>
    <n v="0"/>
    <n v="0"/>
    <n v="0"/>
    <n v="0"/>
    <n v="0"/>
    <n v="0"/>
    <x v="1"/>
    <n v="0"/>
    <n v="0"/>
    <n v="0"/>
    <n v="0"/>
    <n v="0"/>
    <n v="174"/>
    <s v="Apr 9, 2020"/>
    <x v="9"/>
    <d v="1899-12-30T00:09:52"/>
    <d v="1899-12-30T00:09:04"/>
    <d v="1899-12-30T00:23:45"/>
    <b v="0"/>
    <d v="1899-12-30T00:00:10"/>
    <b v="0"/>
    <n v="31"/>
    <n v="186"/>
    <d v="1899-12-30T00:00:11"/>
    <d v="1899-12-30T00:32:49"/>
  </r>
  <r>
    <n v="907"/>
    <s v="https://www.rev.com/blog/transcripts/united-kingdom-covid-19-briefing-transcript-april-9"/>
    <m/>
    <s v="Dominic Raab: (10:02);Did you want to come back with anything further Hugh?"/>
    <s v="Dominic Raab"/>
    <s v="Government"/>
    <x v="0"/>
    <s v="Central govt"/>
    <s v="N/A"/>
    <s v="N/A"/>
    <s v="UK"/>
    <s v="Did you want to come back with anything further Hugh?"/>
    <n v="0"/>
    <n v="0"/>
    <n v="0"/>
    <n v="0"/>
    <n v="0"/>
    <n v="0"/>
    <x v="1"/>
    <n v="0"/>
    <n v="0"/>
    <n v="0"/>
    <n v="0"/>
    <n v="0"/>
    <n v="75"/>
    <s v="Apr 9, 2020"/>
    <x v="9"/>
    <d v="1899-12-30T00:10:02"/>
    <d v="1899-12-30T00:09:04"/>
    <d v="1899-12-30T00:23:45"/>
    <b v="0"/>
    <d v="1899-12-30T00:00:04"/>
    <b v="0"/>
    <n v="10"/>
    <n v="150"/>
    <d v="1899-12-30T00:00:03"/>
    <d v="1899-12-30T00:32:49"/>
  </r>
  <r>
    <n v="908"/>
    <s v="https://www.rev.com/blog/transcripts/united-kingdom-covid-19-briefing-transcript-april-9"/>
    <m/>
    <s v="Hugh Pym: (10:06);Maybe to Patrick Vallance. A little bit more on the death projections that you have got. I know it’s difficult, but how long and how fast do you expect the deaths to carry on rising?"/>
    <s v="Hugh Pym"/>
    <s v="BBC News"/>
    <x v="2"/>
    <s v="TV"/>
    <s v="Health/Science"/>
    <s v="National"/>
    <s v="UK"/>
    <s v="Maybe to Patrick Vallance. A little bit more on the death projections that you have got. I know it’s difficult, but how long and how fast do you expect the deaths to carry on rising?"/>
    <n v="0"/>
    <n v="0"/>
    <n v="0"/>
    <n v="0"/>
    <n v="0"/>
    <n v="0"/>
    <x v="1"/>
    <n v="0"/>
    <n v="0"/>
    <n v="0"/>
    <n v="0"/>
    <n v="0"/>
    <n v="200"/>
    <s v="Apr 9, 2020"/>
    <x v="9"/>
    <d v="1899-12-30T00:10:06"/>
    <d v="1899-12-30T00:10:06"/>
    <d v="1899-12-30T00:00:00"/>
    <b v="0"/>
    <d v="1899-12-30T00:00:14"/>
    <b v="0"/>
    <n v="35"/>
    <n v="150"/>
    <d v="1899-12-30T00:00:12"/>
    <d v="1899-12-30T00:32:49"/>
  </r>
  <r>
    <n v="909"/>
    <s v="https://www.rev.com/blog/transcripts/united-kingdom-covid-19-briefing-transcript-april-9"/>
    <m/>
    <s v="Patrick Vallance: (10:20);In general, I’d expect the deaths to continue to keep going up for about two weeks after the intensive care picture improves. We’re not there yet in terms of knowing exactly when that will be, but that’s the sort of timeframe I’d expect."/>
    <s v="Patrick Vallance"/>
    <s v="Government"/>
    <x v="0"/>
    <s v="Central govt"/>
    <s v="N/A"/>
    <s v="N/A"/>
    <s v="UK"/>
    <s v="In general, I’d expect the deaths to continue to keep going up for about two weeks after the intensive care picture improves. We’re not there yet in terms of knowing exactly when that will be, but that’s the sort of timeframe I’d expect."/>
    <n v="0"/>
    <n v="0"/>
    <n v="0"/>
    <n v="0"/>
    <n v="0"/>
    <n v="0"/>
    <x v="1"/>
    <n v="0"/>
    <n v="0"/>
    <n v="0"/>
    <n v="0"/>
    <n v="0"/>
    <n v="263"/>
    <s v="Apr 9, 2020"/>
    <x v="9"/>
    <d v="1899-12-30T00:10:20"/>
    <d v="1899-12-30T00:10:20"/>
    <d v="1899-12-30T00:07:31"/>
    <b v="0"/>
    <d v="1899-12-30T00:00:15"/>
    <b v="0"/>
    <n v="43"/>
    <n v="172"/>
    <d v="1899-12-30T00:00:15"/>
    <d v="1899-12-30T00:32:49"/>
  </r>
  <r>
    <n v="910"/>
    <s v="https://www.rev.com/blog/transcripts/united-kingdom-covid-19-briefing-transcript-april-9"/>
    <m/>
    <s v="Dominic Raab: (10:35);Sam Coates from Sky."/>
    <s v="Dominic Raab"/>
    <s v="Government"/>
    <x v="0"/>
    <s v="Central govt"/>
    <s v="N/A"/>
    <s v="N/A"/>
    <s v="UK"/>
    <s v="Sam Coates from Sky."/>
    <n v="0"/>
    <n v="0"/>
    <n v="0"/>
    <n v="0"/>
    <n v="0"/>
    <n v="0"/>
    <x v="1"/>
    <n v="0"/>
    <n v="0"/>
    <n v="0"/>
    <n v="0"/>
    <n v="0"/>
    <n v="42"/>
    <s v="Apr 9, 2020"/>
    <x v="9"/>
    <d v="1899-12-30T00:10:35"/>
    <d v="1899-12-30T00:10:35"/>
    <d v="1899-12-30T00:22:14"/>
    <b v="0"/>
    <d v="1899-12-30T00:00:04"/>
    <b v="0"/>
    <n v="4"/>
    <n v="60"/>
    <d v="1899-12-30T00:00:01"/>
    <d v="1899-12-30T00:32:49"/>
  </r>
  <r>
    <n v="911"/>
    <s v="https://www.rev.com/blog/transcripts/united-kingdom-covid-19-briefing-transcript-april-9"/>
    <m/>
    <s v="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s v="Sam Coates"/>
    <s v="Sky News"/>
    <x v="2"/>
    <s v="TV"/>
    <s v="Politics"/>
    <s v="National"/>
    <s v="UK"/>
    <s v="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n v="0"/>
    <n v="0"/>
    <n v="0"/>
    <n v="0"/>
    <n v="0"/>
    <n v="0"/>
    <x v="1"/>
    <n v="0"/>
    <n v="0"/>
    <n v="0"/>
    <n v="0"/>
    <n v="1"/>
    <n v="380"/>
    <s v="Apr 9, 2020"/>
    <x v="9"/>
    <d v="1899-12-30T00:10:39"/>
    <d v="1899-12-30T00:10:39"/>
    <d v="1899-12-30T00:03:49"/>
    <b v="0"/>
    <d v="1899-12-30T00:00:23"/>
    <b v="0"/>
    <n v="62"/>
    <n v="162"/>
    <d v="1899-12-30T00:00:22"/>
    <d v="1899-12-30T00:32:49"/>
  </r>
  <r>
    <n v="912"/>
    <s v="https://www.rev.com/blog/transcripts/united-kingdom-covid-19-briefing-transcript-april-9"/>
    <m/>
    <s v="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s v="Sam Coates"/>
    <s v="Sky News"/>
    <x v="2"/>
    <s v="TV"/>
    <s v="Politics"/>
    <s v="National"/>
    <s v="UK"/>
    <s v="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n v="0"/>
    <n v="0"/>
    <n v="0"/>
    <n v="0"/>
    <n v="0"/>
    <n v="0"/>
    <x v="1"/>
    <n v="0"/>
    <n v="0"/>
    <n v="0"/>
    <n v="0"/>
    <n v="0"/>
    <n v="311"/>
    <s v="Apr 9, 2020"/>
    <x v="9"/>
    <d v="1899-12-30T00:11:02"/>
    <d v="1899-12-30T00:10:39"/>
    <d v="1899-12-30T00:03:49"/>
    <b v="0"/>
    <d v="1899-12-30T00:00:21"/>
    <b v="0"/>
    <n v="53"/>
    <n v="151"/>
    <d v="1899-12-30T00:00:19"/>
    <d v="1899-12-30T00:32:49"/>
  </r>
  <r>
    <n v="913"/>
    <s v="https://www.rev.com/blog/transcripts/united-kingdom-covid-19-briefing-transcript-april-9"/>
    <m/>
    <s v="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
    <s v="Dominic Raab"/>
    <s v="Government"/>
    <x v="0"/>
    <s v="Central govt"/>
    <s v="N/A"/>
    <s v="N/A"/>
    <s v="UK"/>
    <s v="Thanks Sam. We’ll look, the positive is that I think as we’ve hopefully set out clearly we can show people that all the sacrifices that they’ve been made and all the forbearance that they’ve showed has made a real difference. It has saved lives, it has helped protect the NHS."/>
    <n v="0"/>
    <n v="0"/>
    <n v="0"/>
    <n v="0"/>
    <n v="0"/>
    <n v="0"/>
    <x v="0"/>
    <n v="0"/>
    <n v="0"/>
    <n v="0"/>
    <n v="0"/>
    <n v="0"/>
    <n v="298"/>
    <s v="Apr 9, 2020"/>
    <x v="9"/>
    <d v="1899-12-30T00:11:23"/>
    <d v="1899-12-30T00:11:23"/>
    <d v="1899-12-30T00:21:26"/>
    <b v="0"/>
    <d v="1899-12-30T00:00:15"/>
    <b v="0"/>
    <n v="50"/>
    <n v="200"/>
    <d v="1899-12-30T00:00:17"/>
    <d v="1899-12-30T00:32:49"/>
  </r>
  <r>
    <n v="914"/>
    <s v="https://www.rev.com/blog/transcripts/united-kingdom-covid-19-briefing-transcript-april-9"/>
    <m/>
    <s v="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s v="Dominic Raab"/>
    <s v="Government"/>
    <x v="0"/>
    <s v="Central govt"/>
    <s v="N/A"/>
    <s v="N/A"/>
    <s v="UK"/>
    <s v="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n v="0"/>
    <n v="0"/>
    <n v="0"/>
    <n v="0"/>
    <n v="0"/>
    <n v="0"/>
    <x v="1"/>
    <n v="0"/>
    <n v="0"/>
    <n v="1"/>
    <n v="0"/>
    <n v="0"/>
    <n v="323"/>
    <s v="Apr 9, 2020"/>
    <x v="9"/>
    <d v="1899-12-30T00:11:38"/>
    <d v="1899-12-30T00:11:23"/>
    <d v="1899-12-30T00:21:26"/>
    <b v="0"/>
    <d v="1899-12-30T00:00:18"/>
    <b v="0"/>
    <n v="58"/>
    <n v="193"/>
    <d v="1899-12-30T00:00:20"/>
    <d v="1899-12-30T00:32:49"/>
  </r>
  <r>
    <n v="915"/>
    <s v="https://www.rev.com/blog/transcripts/united-kingdom-covid-19-briefing-transcript-april-9"/>
    <m/>
    <s v="Dominic Raab: (11:56);[inaudible 00:11:56] Patrick?"/>
    <s v="Dominic Raab"/>
    <s v="Government"/>
    <x v="0"/>
    <s v="Central govt"/>
    <s v="N/A"/>
    <s v="N/A"/>
    <s v="UK"/>
    <s v="[inaudible 00] Patrick?"/>
    <n v="0"/>
    <n v="0"/>
    <n v="0"/>
    <n v="0"/>
    <n v="0"/>
    <n v="0"/>
    <x v="1"/>
    <n v="0"/>
    <n v="0"/>
    <n v="0"/>
    <n v="0"/>
    <n v="0"/>
    <n v="51"/>
    <s v="Apr 9, 2020"/>
    <x v="9"/>
    <d v="1899-12-30T00:11:56"/>
    <d v="1899-12-30T00:11:23"/>
    <d v="1899-12-30T00:21:26"/>
    <b v="0"/>
    <d v="1899-12-30T00:00:00"/>
    <b v="0"/>
    <n v="3"/>
    <m/>
    <d v="1899-12-30T00:00:01"/>
    <d v="1899-12-30T00:32:49"/>
  </r>
  <r>
    <n v="916"/>
    <s v="https://www.rev.com/blog/transcripts/united-kingdom-covid-19-briefing-transcript-april-9"/>
    <m/>
    <s v="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s v="Chris Whitty"/>
    <s v="Department of Health and Social Care (DHSC)"/>
    <x v="0"/>
    <s v="Health"/>
    <s v="N/A"/>
    <s v="N/A"/>
    <s v="England"/>
    <s v="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n v="0"/>
    <n v="0"/>
    <n v="0"/>
    <n v="0"/>
    <n v="0"/>
    <n v="0"/>
    <x v="1"/>
    <n v="0"/>
    <n v="0"/>
    <n v="0"/>
    <n v="0"/>
    <n v="0"/>
    <n v="553"/>
    <s v="Apr 9, 2020"/>
    <x v="9"/>
    <d v="1899-12-30T00:11:56"/>
    <d v="1899-12-30T00:11:56"/>
    <d v="1899-12-30T00:19:54"/>
    <b v="0"/>
    <d v="1899-12-30T00:00:35"/>
    <b v="0"/>
    <n v="98"/>
    <n v="168"/>
    <d v="1899-12-30T00:00:35"/>
    <d v="1899-12-30T00:32:49"/>
  </r>
  <r>
    <n v="917"/>
    <s v="https://www.rev.com/blog/transcripts/united-kingdom-covid-19-briefing-transcript-april-9"/>
    <m/>
    <s v="Chris Whitty: (12:31);That has only happened because of what everybody has done, what we’ve all done in terms of staying at home and only going out for work, exercise and critical shopping and medical care."/>
    <s v="Chris Whitty"/>
    <s v="Department of Health and Social Care (DHSC)"/>
    <x v="0"/>
    <s v="Health"/>
    <s v="N/A"/>
    <s v="N/A"/>
    <s v="England"/>
    <s v="That has only happened because of what everybody has done, what we’ve all done in terms of staying at home and only going out for work, exercise and critical shopping and medical care."/>
    <n v="0"/>
    <n v="0"/>
    <n v="0"/>
    <n v="0"/>
    <n v="0"/>
    <n v="0"/>
    <x v="1"/>
    <n v="0"/>
    <n v="0"/>
    <n v="0"/>
    <n v="0"/>
    <n v="0"/>
    <n v="206"/>
    <s v="Apr 9, 2020"/>
    <x v="9"/>
    <d v="1899-12-30T00:12:31"/>
    <d v="1899-12-30T00:11:56"/>
    <d v="1899-12-30T00:19:54"/>
    <b v="0"/>
    <d v="1899-12-30T00:00:13"/>
    <b v="0"/>
    <n v="33"/>
    <n v="152"/>
    <d v="1899-12-30T00:00:11"/>
    <d v="1899-12-30T00:32:49"/>
  </r>
  <r>
    <n v="918"/>
    <s v="https://www.rev.com/blog/transcripts/united-kingdom-covid-19-briefing-transcript-april-9"/>
    <m/>
    <s v="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s v="Chris Whitty"/>
    <s v="Department of Health and Social Care (DHSC)"/>
    <x v="0"/>
    <s v="Health"/>
    <s v="N/A"/>
    <s v="N/A"/>
    <s v="England"/>
    <s v="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n v="0"/>
    <n v="0"/>
    <n v="0"/>
    <n v="0"/>
    <n v="0"/>
    <n v="0"/>
    <x v="0"/>
    <n v="0"/>
    <n v="0"/>
    <n v="0"/>
    <n v="0"/>
    <n v="0"/>
    <n v="675"/>
    <s v="Apr 9, 2020"/>
    <x v="9"/>
    <d v="1899-12-30T00:12:44"/>
    <d v="1899-12-30T00:11:56"/>
    <d v="1899-12-30T00:19:54"/>
    <b v="0"/>
    <d v="1899-12-30T00:00:40"/>
    <b v="0"/>
    <n v="114"/>
    <n v="171"/>
    <d v="1899-12-30T00:00:40"/>
    <d v="1899-12-30T00:32:49"/>
  </r>
  <r>
    <n v="919"/>
    <s v="https://www.rev.com/blog/transcripts/united-kingdom-covid-19-briefing-transcript-april-9"/>
    <m/>
    <s v="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s v="Chris Whitty"/>
    <s v="Department of Health and Social Care (DHSC)"/>
    <x v="0"/>
    <s v="Health"/>
    <s v="N/A"/>
    <s v="N/A"/>
    <s v="England"/>
    <s v="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n v="0"/>
    <n v="0"/>
    <n v="0"/>
    <n v="0"/>
    <n v="0"/>
    <n v="0"/>
    <x v="0"/>
    <n v="0"/>
    <n v="0"/>
    <n v="0"/>
    <n v="0"/>
    <n v="0"/>
    <n v="512"/>
    <s v="Apr 9, 2020"/>
    <x v="9"/>
    <d v="1899-12-30T00:13:24"/>
    <d v="1899-12-30T00:11:56"/>
    <d v="1899-12-30T00:19:54"/>
    <b v="0"/>
    <d v="1899-12-30T00:00:28"/>
    <b v="0"/>
    <n v="96"/>
    <n v="206"/>
    <d v="1899-12-30T00:00:34"/>
    <d v="1899-12-30T00:32:49"/>
  </r>
  <r>
    <n v="920"/>
    <s v="https://www.rev.com/blog/transcripts/united-kingdom-covid-19-briefing-transcript-april-9"/>
    <m/>
    <s v="Patrick Vallance: (13:52);If I can also come in, if I may?"/>
    <s v="Patrick Vallance"/>
    <s v="Government"/>
    <x v="0"/>
    <s v="Central govt"/>
    <s v="N/A"/>
    <s v="N/A"/>
    <s v="UK"/>
    <s v="If I can also come in, if I may?"/>
    <n v="0"/>
    <n v="0"/>
    <n v="0"/>
    <n v="0"/>
    <n v="0"/>
    <n v="0"/>
    <x v="1"/>
    <n v="0"/>
    <n v="0"/>
    <n v="0"/>
    <n v="0"/>
    <n v="0"/>
    <n v="58"/>
    <s v="Apr 9, 2020"/>
    <x v="9"/>
    <d v="1899-12-30T00:13:52"/>
    <d v="1899-12-30T00:13:52"/>
    <d v="1899-12-30T00:03:59"/>
    <b v="0"/>
    <d v="1899-12-30T00:00:02"/>
    <b v="0"/>
    <n v="9"/>
    <n v="270"/>
    <d v="1899-12-30T00:00:03"/>
    <d v="1899-12-30T00:32:49"/>
  </r>
  <r>
    <n v="921"/>
    <s v="https://www.rev.com/blog/transcripts/united-kingdom-covid-19-briefing-transcript-april-9"/>
    <m/>
    <s v="Sam Coates: (13:54);Please."/>
    <s v="Sam Coates"/>
    <s v="Sky News"/>
    <x v="2"/>
    <s v="TV"/>
    <s v="Politics"/>
    <s v="National"/>
    <s v="UK"/>
    <s v="Please."/>
    <n v="0"/>
    <n v="0"/>
    <n v="0"/>
    <n v="0"/>
    <n v="0"/>
    <n v="0"/>
    <x v="1"/>
    <n v="0"/>
    <n v="0"/>
    <n v="0"/>
    <n v="0"/>
    <n v="0"/>
    <n v="27"/>
    <s v="Apr 9, 2020"/>
    <x v="9"/>
    <d v="1899-12-30T00:13:54"/>
    <d v="1899-12-30T00:13:54"/>
    <d v="1899-12-30T00:00:34"/>
    <b v="0"/>
    <d v="1899-12-30T00:00:00"/>
    <b v="0"/>
    <n v="1"/>
    <m/>
    <d v="1899-12-30T00:00:00"/>
    <d v="1899-12-30T00:32:49"/>
  </r>
  <r>
    <n v="922"/>
    <s v="https://www.rev.com/blog/transcripts/united-kingdom-covid-19-briefing-transcript-april-9"/>
    <m/>
    <s v="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s v="Patrick Vallance"/>
    <s v="Government"/>
    <x v="0"/>
    <s v="Central govt"/>
    <s v="N/A"/>
    <s v="N/A"/>
    <s v="UK"/>
    <s v="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n v="0"/>
    <n v="0"/>
    <n v="0"/>
    <n v="0"/>
    <n v="0"/>
    <n v="0"/>
    <x v="1"/>
    <n v="0"/>
    <n v="0"/>
    <n v="0"/>
    <n v="0"/>
    <n v="0"/>
    <n v="588"/>
    <s v="Apr 9, 2020"/>
    <x v="9"/>
    <d v="1899-12-30T00:13:54"/>
    <d v="1899-12-30T00:13:54"/>
    <d v="1899-12-30T00:03:57"/>
    <b v="0"/>
    <d v="1899-12-30T00:00:31"/>
    <b v="0"/>
    <n v="101"/>
    <n v="195"/>
    <d v="1899-12-30T00:00:36"/>
    <d v="1899-12-30T00:32:49"/>
  </r>
  <r>
    <n v="923"/>
    <s v="https://www.rev.com/blog/transcripts/united-kingdom-covid-19-briefing-transcript-april-9"/>
    <m/>
    <s v="Dominic Raab: (14:25);Sam did you want to follow up?"/>
    <s v="Dominic Raab"/>
    <s v="Government"/>
    <x v="0"/>
    <s v="Central govt"/>
    <s v="N/A"/>
    <s v="N/A"/>
    <s v="UK"/>
    <s v="Sam did you want to follow up?"/>
    <n v="0"/>
    <n v="0"/>
    <n v="0"/>
    <n v="0"/>
    <n v="0"/>
    <n v="0"/>
    <x v="1"/>
    <n v="0"/>
    <n v="0"/>
    <n v="0"/>
    <n v="0"/>
    <n v="0"/>
    <n v="52"/>
    <s v="Apr 9, 2020"/>
    <x v="9"/>
    <d v="1899-12-30T00:14:25"/>
    <d v="1899-12-30T00:14:25"/>
    <d v="1899-12-30T00:18:24"/>
    <b v="0"/>
    <d v="1899-12-30T00:00:03"/>
    <b v="0"/>
    <n v="7"/>
    <n v="140"/>
    <d v="1899-12-30T00:00:02"/>
    <d v="1899-12-30T00:32:49"/>
  </r>
  <r>
    <n v="924"/>
    <s v="https://www.rev.com/blog/transcripts/united-kingdom-covid-19-briefing-transcript-april-9"/>
    <m/>
    <s v="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s v="Sam Coates"/>
    <s v="Sky News"/>
    <x v="2"/>
    <s v="TV"/>
    <s v="Politics"/>
    <s v="National"/>
    <s v="UK"/>
    <s v="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n v="0"/>
    <n v="0"/>
    <n v="0"/>
    <n v="0"/>
    <n v="0"/>
    <n v="0"/>
    <x v="1"/>
    <n v="0"/>
    <n v="0"/>
    <n v="0"/>
    <n v="0"/>
    <n v="1"/>
    <n v="347"/>
    <s v="Apr 9, 2020"/>
    <x v="9"/>
    <d v="1899-12-30T00:14:28"/>
    <d v="1899-12-30T00:14:28"/>
    <d v="1899-12-30T00:00:00"/>
    <b v="0"/>
    <d v="1899-12-30T00:00:19"/>
    <b v="0"/>
    <n v="59"/>
    <n v="186"/>
    <d v="1899-12-30T00:00:21"/>
    <d v="1899-12-30T00:32:49"/>
  </r>
  <r>
    <n v="925"/>
    <s v="https://www.rev.com/blog/transcripts/united-kingdom-covid-19-briefing-transcript-april-9"/>
    <m/>
    <s v="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s v="Dominic Raab"/>
    <s v="Government"/>
    <x v="0"/>
    <s v="Central govt"/>
    <s v="N/A"/>
    <s v="N/A"/>
    <s v="UK"/>
    <s v="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n v="0"/>
    <n v="0"/>
    <n v="0"/>
    <n v="0"/>
    <n v="0"/>
    <n v="0"/>
    <x v="1"/>
    <n v="0"/>
    <n v="1"/>
    <n v="1"/>
    <n v="0"/>
    <n v="0"/>
    <n v="658"/>
    <s v="Apr 9, 2020"/>
    <x v="9"/>
    <d v="1899-12-30T00:14:47"/>
    <d v="1899-12-30T00:14:47"/>
    <d v="1899-12-30T00:18:02"/>
    <b v="0"/>
    <d v="1899-12-30T00:00:36"/>
    <b v="0"/>
    <n v="123"/>
    <n v="205"/>
    <d v="1899-12-30T00:00:44"/>
    <d v="1899-12-30T00:32:49"/>
  </r>
  <r>
    <n v="926"/>
    <s v="https://www.rev.com/blog/transcripts/united-kingdom-covid-19-briefing-transcript-april-9"/>
    <m/>
    <s v="Dominic Raab: (15:23);I think that’s the most important thing right now."/>
    <s v="Dominic Raab"/>
    <s v="Government"/>
    <x v="0"/>
    <s v="Central govt"/>
    <s v="N/A"/>
    <s v="N/A"/>
    <s v="UK"/>
    <s v="I think that’s the most important thing right now."/>
    <n v="0"/>
    <n v="0"/>
    <n v="0"/>
    <n v="0"/>
    <n v="0"/>
    <n v="0"/>
    <x v="1"/>
    <n v="0"/>
    <n v="0"/>
    <n v="0"/>
    <n v="0"/>
    <n v="0"/>
    <n v="72"/>
    <s v="Apr 9, 2020"/>
    <x v="9"/>
    <d v="1899-12-30T00:15:23"/>
    <d v="1899-12-30T00:14:47"/>
    <d v="1899-12-30T00:18:02"/>
    <b v="0"/>
    <d v="1899-12-30T00:00:03"/>
    <b v="0"/>
    <n v="9"/>
    <n v="180"/>
    <d v="1899-12-30T00:00:03"/>
    <d v="1899-12-30T00:32:49"/>
  </r>
  <r>
    <n v="927"/>
    <s v="https://www.rev.com/blog/transcripts/united-kingdom-covid-19-briefing-transcript-april-9"/>
    <m/>
    <s v="Dominic Raab: (15:26);Hannah Miller from ITV Granada."/>
    <s v="Dominic Raab"/>
    <s v="Government"/>
    <x v="0"/>
    <s v="Central govt"/>
    <s v="N/A"/>
    <s v="N/A"/>
    <s v="UK"/>
    <s v="Hannah Miller from ITV Granada."/>
    <n v="0"/>
    <n v="0"/>
    <n v="0"/>
    <n v="0"/>
    <n v="0"/>
    <n v="0"/>
    <x v="1"/>
    <n v="0"/>
    <n v="0"/>
    <n v="0"/>
    <n v="0"/>
    <n v="0"/>
    <n v="53"/>
    <s v="Apr 9, 2020"/>
    <x v="9"/>
    <d v="1899-12-30T00:15:26"/>
    <d v="1899-12-30T00:14:47"/>
    <d v="1899-12-30T00:18:02"/>
    <b v="0"/>
    <d v="1899-12-30T00:00:04"/>
    <b v="0"/>
    <n v="5"/>
    <n v="75"/>
    <d v="1899-12-30T00:00:01"/>
    <d v="1899-12-30T00:32:49"/>
  </r>
  <r>
    <n v="928"/>
    <s v="https://www.rev.com/blog/transcripts/united-kingdom-covid-19-briefing-transcript-april-9"/>
    <m/>
    <s v="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
    <s v="Hannah Miller"/>
    <s v="ITV Granada Reports"/>
    <x v="2"/>
    <s v="TV"/>
    <s v="Politics"/>
    <s v="Regional"/>
    <s v="North West"/>
    <s v="Thank you, Foreign Secretary. Two questions for you. Today, Greater Manchester police revealed that last weekend they received reports of more than a thousand gatherings. How can they possibly be expected to police that when around a fifth of their staff are not in work?"/>
    <n v="0"/>
    <n v="0"/>
    <n v="0"/>
    <n v="0"/>
    <n v="0"/>
    <n v="0"/>
    <x v="1"/>
    <n v="0"/>
    <n v="0"/>
    <n v="0"/>
    <n v="0"/>
    <n v="0"/>
    <n v="294"/>
    <s v="Apr 9, 2020"/>
    <x v="9"/>
    <d v="1899-12-30T00:15:30"/>
    <d v="1899-12-30T00:15:30"/>
    <d v="1899-12-30T00:01:47"/>
    <b v="0"/>
    <d v="1899-12-30T00:00:14"/>
    <b v="0"/>
    <n v="45"/>
    <n v="193"/>
    <d v="1899-12-30T00:00:16"/>
    <d v="1899-12-30T00:32:49"/>
  </r>
  <r>
    <n v="929"/>
    <s v="https://www.rev.com/blog/transcripts/united-kingdom-covid-19-briefing-transcript-april-9"/>
    <m/>
    <s v="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s v="Hannah Miller"/>
    <s v="ITV Granada Reports"/>
    <x v="2"/>
    <s v="TV"/>
    <s v="Politics"/>
    <s v="Regional"/>
    <s v="North West"/>
    <s v="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n v="0"/>
    <n v="0"/>
    <n v="0"/>
    <n v="0"/>
    <n v="0"/>
    <n v="0"/>
    <x v="1"/>
    <n v="0"/>
    <n v="0"/>
    <n v="0"/>
    <n v="0"/>
    <n v="0"/>
    <n v="372"/>
    <s v="Apr 9, 2020"/>
    <x v="9"/>
    <d v="1899-12-30T00:15:44"/>
    <d v="1899-12-30T00:15:30"/>
    <d v="1899-12-30T00:01:47"/>
    <b v="0"/>
    <d v="1899-12-30T00:00:22"/>
    <b v="0"/>
    <n v="60"/>
    <n v="164"/>
    <d v="1899-12-30T00:00:21"/>
    <d v="1899-12-30T00:32:49"/>
  </r>
  <r>
    <n v="930"/>
    <s v="https://www.rev.com/blog/transcripts/united-kingdom-covid-19-briefing-transcript-april-9"/>
    <m/>
    <s v="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s v="Dominic Raab"/>
    <s v="Government"/>
    <x v="0"/>
    <s v="Central govt"/>
    <s v="N/A"/>
    <s v="N/A"/>
    <s v="UK"/>
    <s v="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n v="0"/>
    <n v="0"/>
    <n v="0"/>
    <n v="0"/>
    <n v="0"/>
    <n v="0"/>
    <x v="1"/>
    <n v="0"/>
    <n v="0"/>
    <n v="0"/>
    <n v="0"/>
    <n v="0"/>
    <n v="515"/>
    <s v="Apr 9, 2020"/>
    <x v="9"/>
    <d v="1899-12-30T00:16:06"/>
    <d v="1899-12-30T00:16:06"/>
    <d v="1899-12-30T00:16:43"/>
    <b v="0"/>
    <d v="1899-12-30T00:00:26"/>
    <b v="0"/>
    <n v="89"/>
    <n v="205"/>
    <d v="1899-12-30T00:00:31"/>
    <d v="1899-12-30T00:32:49"/>
  </r>
  <r>
    <n v="931"/>
    <s v="https://www.rev.com/blog/transcripts/united-kingdom-covid-19-briefing-transcript-april-9"/>
    <m/>
    <s v="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s v="Dominic Raab"/>
    <s v="Government"/>
    <x v="0"/>
    <s v="Central govt"/>
    <s v="N/A"/>
    <s v="N/A"/>
    <s v="UK"/>
    <s v="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n v="0"/>
    <n v="0"/>
    <n v="0"/>
    <n v="0"/>
    <n v="0"/>
    <n v="0"/>
    <x v="2"/>
    <n v="0"/>
    <n v="0"/>
    <n v="0"/>
    <n v="0"/>
    <n v="0"/>
    <n v="716"/>
    <s v="Apr 9, 2020"/>
    <x v="9"/>
    <d v="1899-12-30T00:16:32"/>
    <d v="1899-12-30T00:16:06"/>
    <d v="1899-12-30T00:16:43"/>
    <b v="0"/>
    <d v="1899-12-30T00:00:43"/>
    <b v="0"/>
    <n v="128"/>
    <n v="179"/>
    <d v="1899-12-30T00:00:45"/>
    <d v="1899-12-30T00:32:49"/>
  </r>
  <r>
    <n v="932"/>
    <s v="https://www.rev.com/blog/transcripts/united-kingdom-covid-19-briefing-transcript-april-9"/>
    <m/>
    <s v="Dominic Raab: (17:15);Did you want to come back again?"/>
    <s v="Dominic Raab"/>
    <s v="Government"/>
    <x v="0"/>
    <s v="Central govt"/>
    <s v="N/A"/>
    <s v="N/A"/>
    <s v="UK"/>
    <s v="Did you want to come back again?"/>
    <n v="0"/>
    <n v="0"/>
    <n v="0"/>
    <n v="0"/>
    <n v="0"/>
    <n v="0"/>
    <x v="1"/>
    <n v="0"/>
    <n v="0"/>
    <n v="0"/>
    <n v="0"/>
    <n v="0"/>
    <n v="54"/>
    <s v="Apr 9, 2020"/>
    <x v="9"/>
    <d v="1899-12-30T00:17:15"/>
    <d v="1899-12-30T00:16:06"/>
    <d v="1899-12-30T00:16:43"/>
    <b v="0"/>
    <d v="1899-12-30T00:00:02"/>
    <b v="0"/>
    <n v="7"/>
    <n v="210"/>
    <d v="1899-12-30T00:00:02"/>
    <d v="1899-12-30T00:32:49"/>
  </r>
  <r>
    <n v="933"/>
    <s v="https://www.rev.com/blog/transcripts/united-kingdom-covid-19-briefing-transcript-april-9"/>
    <m/>
    <s v="Hannah Miller: (17:17);Thank you. Yeah, thanks. Just on the furloughing and guidance around people with disabilities. Do you accept that the guidance around social distancing for people with disabilities perhaps needs to be looked at in a bit more detail?"/>
    <s v="Hannah Miller"/>
    <s v="ITV Granada Reports"/>
    <x v="2"/>
    <s v="TV"/>
    <s v="Politics"/>
    <s v="Regional"/>
    <s v="North West"/>
    <s v="Thank you. Yeah, thanks. Just on the furloughing and guidance around people with disabilities. Do you accept that the guidance around social distancing for people with disabilities perhaps needs to be looked at in a bit more detail?"/>
    <n v="0"/>
    <n v="0"/>
    <n v="0"/>
    <n v="0"/>
    <n v="0"/>
    <n v="0"/>
    <x v="1"/>
    <n v="0"/>
    <n v="0"/>
    <n v="0"/>
    <n v="0"/>
    <n v="0"/>
    <n v="255"/>
    <s v="Apr 9, 2020"/>
    <x v="9"/>
    <d v="1899-12-30T00:17:17"/>
    <d v="1899-12-30T00:17:17"/>
    <d v="1899-12-30T00:00:00"/>
    <b v="0"/>
    <d v="1899-12-30T00:00:14"/>
    <b v="0"/>
    <n v="38"/>
    <n v="163"/>
    <d v="1899-12-30T00:00:13"/>
    <d v="1899-12-30T00:32:49"/>
  </r>
  <r>
    <n v="934"/>
    <s v="https://www.rev.com/blog/transcripts/united-kingdom-covid-19-briefing-transcript-april-9"/>
    <m/>
    <s v="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s v="Patrick Vallance"/>
    <s v="Government"/>
    <x v="0"/>
    <s v="Central govt"/>
    <s v="N/A"/>
    <s v="N/A"/>
    <s v="UK"/>
    <s v="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n v="0"/>
    <n v="0"/>
    <n v="0"/>
    <n v="0"/>
    <n v="0"/>
    <n v="0"/>
    <x v="1"/>
    <n v="0"/>
    <n v="0"/>
    <n v="0"/>
    <n v="0"/>
    <n v="0"/>
    <n v="423"/>
    <s v="Apr 9, 2020"/>
    <x v="9"/>
    <d v="1899-12-30T00:17:31"/>
    <d v="1899-12-30T00:17:31"/>
    <d v="1899-12-30T00:00:20"/>
    <b v="0"/>
    <d v="1899-12-30T00:00:20"/>
    <b v="0"/>
    <n v="74"/>
    <n v="222"/>
    <d v="1899-12-30T00:00:26"/>
    <d v="1899-12-30T00:32:49"/>
  </r>
  <r>
    <n v="935"/>
    <s v="https://www.rev.com/blog/transcripts/united-kingdom-covid-19-briefing-transcript-april-9"/>
    <m/>
    <s v="Patrick Vallance: (17:51);Ben Kentish from LBC."/>
    <s v="Patrick Vallance"/>
    <s v="Government"/>
    <x v="0"/>
    <s v="Central govt"/>
    <s v="N/A"/>
    <s v="N/A"/>
    <s v="UK"/>
    <s v="Ben Kentish from LBC."/>
    <n v="0"/>
    <n v="0"/>
    <n v="0"/>
    <n v="0"/>
    <n v="0"/>
    <n v="0"/>
    <x v="1"/>
    <n v="0"/>
    <n v="0"/>
    <n v="0"/>
    <n v="0"/>
    <n v="0"/>
    <n v="47"/>
    <s v="Apr 9, 2020"/>
    <x v="9"/>
    <d v="1899-12-30T00:17:51"/>
    <d v="1899-12-30T00:17:31"/>
    <d v="1899-12-30T00:00:20"/>
    <b v="0"/>
    <d v="1899-12-30T00:00:04"/>
    <b v="0"/>
    <n v="4"/>
    <n v="60"/>
    <d v="1899-12-30T00:00:01"/>
    <d v="1899-12-30T00:32:49"/>
  </r>
  <r>
    <n v="936"/>
    <s v="https://www.rev.com/blog/transcripts/united-kingdom-covid-19-briefing-transcript-april-9"/>
    <m/>
    <s v="Ben Kentish: (17:55);Thank you, Foreign Secretary. You talked about the sacrifices that NHS workers are making, and we’re hearing more stories of that today. People losing their lives."/>
    <s v="Ben Kentish"/>
    <s v="LBC"/>
    <x v="2"/>
    <s v="Radio"/>
    <s v="Politics"/>
    <s v="Regional"/>
    <s v="London"/>
    <s v="Thank you, Foreign Secretary. You talked about the sacrifices that NHS workers are making, and we’re hearing more stories of that today. People losing their lives."/>
    <n v="0"/>
    <n v="0"/>
    <n v="0"/>
    <n v="0"/>
    <n v="0"/>
    <n v="0"/>
    <x v="0"/>
    <n v="0"/>
    <n v="0"/>
    <n v="0"/>
    <n v="0"/>
    <n v="0"/>
    <n v="184"/>
    <s v="Apr 9, 2020"/>
    <x v="9"/>
    <d v="1899-12-30T00:17:55"/>
    <d v="1899-12-30T00:17:55"/>
    <d v="1899-12-30T00:02:36"/>
    <b v="0"/>
    <d v="1899-12-30T00:00:08"/>
    <b v="0"/>
    <n v="26"/>
    <n v="195"/>
    <d v="1899-12-30T00:00:09"/>
    <d v="1899-12-30T00:32:49"/>
  </r>
  <r>
    <n v="937"/>
    <s v="https://www.rev.com/blog/transcripts/united-kingdom-covid-19-briefing-transcript-april-9"/>
    <m/>
    <s v="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s v="Ben Kentish"/>
    <s v="LBC"/>
    <x v="2"/>
    <s v="Radio"/>
    <s v="Politics"/>
    <s v="Regional"/>
    <s v="London"/>
    <s v="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n v="0"/>
    <n v="0"/>
    <n v="0"/>
    <n v="0"/>
    <n v="0"/>
    <n v="0"/>
    <x v="1"/>
    <n v="0"/>
    <n v="0"/>
    <n v="0"/>
    <n v="0"/>
    <n v="0"/>
    <n v="422"/>
    <s v="Apr 9, 2020"/>
    <x v="9"/>
    <d v="1899-12-30T00:18:03"/>
    <d v="1899-12-30T00:17:55"/>
    <d v="1899-12-30T00:02:36"/>
    <b v="0"/>
    <d v="1899-12-30T00:00:24"/>
    <b v="0"/>
    <n v="73"/>
    <n v="183"/>
    <d v="1899-12-30T00:00:26"/>
    <d v="1899-12-30T00:32:49"/>
  </r>
  <r>
    <n v="938"/>
    <s v="https://www.rev.com/blog/transcripts/united-kingdom-covid-19-briefing-transcript-april-9"/>
    <m/>
    <s v="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s v="Ben Kentish"/>
    <s v="LBC"/>
    <x v="2"/>
    <s v="Radio"/>
    <s v="Politics"/>
    <s v="Regional"/>
    <s v="London"/>
    <s v="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n v="0"/>
    <n v="0"/>
    <n v="0"/>
    <n v="0"/>
    <n v="0"/>
    <n v="0"/>
    <x v="1"/>
    <n v="0"/>
    <n v="0"/>
    <n v="0"/>
    <n v="1"/>
    <n v="0"/>
    <n v="471"/>
    <s v="Apr 9, 2020"/>
    <x v="9"/>
    <d v="1899-12-30T00:18:27"/>
    <d v="1899-12-30T00:17:55"/>
    <d v="1899-12-30T00:02:36"/>
    <b v="0"/>
    <d v="1899-12-30T00:00:28"/>
    <b v="0"/>
    <n v="84"/>
    <n v="180"/>
    <d v="1899-12-30T00:00:30"/>
    <d v="1899-12-30T00:32:49"/>
  </r>
  <r>
    <n v="939"/>
    <s v="https://www.rev.com/blog/transcripts/united-kingdom-covid-19-briefing-transcript-april-9"/>
    <m/>
    <s v="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s v="Dominic Raab"/>
    <s v="Government"/>
    <x v="0"/>
    <s v="Central govt"/>
    <s v="N/A"/>
    <s v="N/A"/>
    <s v="UK"/>
    <s v="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n v="0"/>
    <n v="0"/>
    <n v="0"/>
    <n v="0"/>
    <n v="0"/>
    <n v="0"/>
    <x v="1"/>
    <n v="0"/>
    <n v="0"/>
    <n v="0"/>
    <n v="0"/>
    <n v="0"/>
    <n v="517"/>
    <s v="Apr 9, 2020"/>
    <x v="9"/>
    <d v="1899-12-30T00:18:55"/>
    <d v="1899-12-30T00:18:55"/>
    <d v="1899-12-30T00:13:54"/>
    <b v="0"/>
    <d v="1899-12-30T00:00:27"/>
    <b v="0"/>
    <n v="86"/>
    <n v="191"/>
    <d v="1899-12-30T00:00:30"/>
    <d v="1899-12-30T00:32:49"/>
  </r>
  <r>
    <n v="940"/>
    <s v="https://www.rev.com/blog/transcripts/united-kingdom-covid-19-briefing-transcript-april-9"/>
    <m/>
    <s v="Dominic Raab: (19:22);I’ll be taking part in the Clap for Carers this evening. You’re right, there will be a moment where we look at how we formally recognize all of those on the front line who have done so much to pull us through this very difficult period for our country."/>
    <s v="Dominic Raab"/>
    <s v="Government"/>
    <x v="0"/>
    <s v="Central govt"/>
    <s v="N/A"/>
    <s v="N/A"/>
    <s v="UK"/>
    <s v="I’ll be taking part in the Clap for Carers this evening. You’re right, there will be a moment where we look at how we formally recognize all of those on the front line who have done so much to pull us through this very difficult period for our country."/>
    <n v="0"/>
    <n v="0"/>
    <n v="0"/>
    <n v="0"/>
    <n v="0"/>
    <n v="0"/>
    <x v="1"/>
    <n v="0"/>
    <n v="0"/>
    <n v="0"/>
    <n v="0"/>
    <n v="0"/>
    <n v="274"/>
    <s v="Apr 9, 2020"/>
    <x v="9"/>
    <d v="1899-12-30T00:19:22"/>
    <d v="1899-12-30T00:18:55"/>
    <d v="1899-12-30T00:13:54"/>
    <b v="0"/>
    <d v="1899-12-30T00:00:14"/>
    <b v="0"/>
    <n v="49"/>
    <n v="210"/>
    <d v="1899-12-30T00:00:17"/>
    <d v="1899-12-30T00:32:49"/>
  </r>
  <r>
    <n v="941"/>
    <s v="https://www.rev.com/blog/transcripts/united-kingdom-covid-19-briefing-transcript-april-9"/>
    <m/>
    <s v="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
    <s v="Patrick Vallance"/>
    <s v="Government"/>
    <x v="0"/>
    <s v="Central govt"/>
    <s v="N/A"/>
    <s v="N/A"/>
    <s v="UK"/>
    <s v="On the surveillance test, [inaudible 001937] the antibody test. The first thing to say is that these tests are difficult to get right. Across the world, people are trying to get really specific and sensitive tests on this, and that’s a lot of collaboration across the world to do that."/>
    <n v="0"/>
    <n v="0"/>
    <n v="0"/>
    <n v="0"/>
    <n v="0"/>
    <n v="0"/>
    <x v="1"/>
    <n v="0"/>
    <n v="0"/>
    <n v="0"/>
    <n v="4"/>
    <n v="0"/>
    <n v="317"/>
    <s v="Apr 9, 2020"/>
    <x v="9"/>
    <d v="1899-12-30T00:19:36"/>
    <d v="1899-12-30T00:19:36"/>
    <d v="1899-12-30T00:03:56"/>
    <b v="0"/>
    <d v="1899-12-30T00:00:14"/>
    <b v="0"/>
    <n v="50"/>
    <n v="214"/>
    <d v="1899-12-30T00:00:17"/>
    <d v="1899-12-30T00:32:49"/>
  </r>
  <r>
    <n v="942"/>
    <s v="https://www.rev.com/blog/transcripts/united-kingdom-covid-19-briefing-transcript-april-9"/>
    <m/>
    <s v="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s v="Patrick Vallance"/>
    <s v="Government"/>
    <x v="0"/>
    <s v="Central govt"/>
    <s v="N/A"/>
    <s v="N/A"/>
    <s v="UK"/>
    <s v="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n v="0"/>
    <n v="0"/>
    <n v="0"/>
    <n v="0"/>
    <n v="0"/>
    <n v="0"/>
    <x v="1"/>
    <n v="0"/>
    <n v="0"/>
    <n v="0"/>
    <n v="0"/>
    <n v="0"/>
    <n v="501"/>
    <s v="Apr 9, 2020"/>
    <x v="9"/>
    <d v="1899-12-30T00:19:50"/>
    <d v="1899-12-30T00:19:36"/>
    <d v="1899-12-30T00:03:56"/>
    <b v="0"/>
    <d v="1899-12-30T00:00:25"/>
    <b v="0"/>
    <n v="80"/>
    <n v="192"/>
    <d v="1899-12-30T00:00:28"/>
    <d v="1899-12-30T00:32:49"/>
  </r>
  <r>
    <n v="943"/>
    <s v="https://www.rev.com/blog/transcripts/united-kingdom-covid-19-briefing-transcript-april-9"/>
    <m/>
    <s v="Sir Patrick Vallance: (20:15);In terms of how many people would you expect to get this before a vaccine or treatment comes along, I think the processes that we’ve got in place are clearly to suppress the number. The idea is to try to keep that number as low as possible."/>
    <s v="Patrick Vallance"/>
    <s v="Government"/>
    <x v="0"/>
    <s v="Central govt"/>
    <s v="N/A"/>
    <s v="N/A"/>
    <s v="UK"/>
    <s v="In terms of how many people would you expect to get this before a vaccine or treatment comes along, I think the processes that we’ve got in place are clearly to suppress the number. The idea is to try to keep that number as low as possible."/>
    <n v="0"/>
    <n v="0"/>
    <n v="0"/>
    <n v="0"/>
    <n v="0"/>
    <n v="0"/>
    <x v="1"/>
    <n v="0"/>
    <n v="0"/>
    <n v="0"/>
    <n v="0"/>
    <n v="0"/>
    <n v="270"/>
    <s v="Apr 9, 2020"/>
    <x v="9"/>
    <d v="1899-12-30T00:20:15"/>
    <d v="1899-12-30T00:19:36"/>
    <d v="1899-12-30T00:03:56"/>
    <b v="0"/>
    <d v="1899-12-30T00:00:13"/>
    <b v="0"/>
    <n v="47"/>
    <n v="217"/>
    <d v="1899-12-30T00:00:16"/>
    <d v="1899-12-30T00:32:49"/>
  </r>
  <r>
    <n v="944"/>
    <s v="https://www.rev.com/blog/transcripts/united-kingdom-covid-19-briefing-transcript-april-9"/>
    <m/>
    <s v="Dominic Raab: (20:28);Did you want to come back on any of that, Ben?"/>
    <s v="Dominic Raab"/>
    <s v="Government"/>
    <x v="0"/>
    <s v="Central govt"/>
    <s v="N/A"/>
    <s v="N/A"/>
    <s v="UK"/>
    <s v="Did you want to come back on any of that, Ben?"/>
    <n v="0"/>
    <n v="0"/>
    <n v="0"/>
    <n v="0"/>
    <n v="0"/>
    <n v="0"/>
    <x v="1"/>
    <n v="0"/>
    <n v="0"/>
    <n v="0"/>
    <n v="0"/>
    <n v="0"/>
    <n v="68"/>
    <s v="Apr 9, 2020"/>
    <x v="9"/>
    <d v="1899-12-30T00:20:28"/>
    <d v="1899-12-30T00:20:28"/>
    <d v="1899-12-30T00:12:21"/>
    <b v="0"/>
    <d v="1899-12-30T00:00:03"/>
    <b v="0"/>
    <n v="11"/>
    <n v="220"/>
    <d v="1899-12-30T00:00:03"/>
    <d v="1899-12-30T00:32:49"/>
  </r>
  <r>
    <n v="945"/>
    <s v="https://www.rev.com/blog/transcripts/united-kingdom-covid-19-briefing-transcript-april-9"/>
    <m/>
    <s v="Ben Kentish: (20:31);If I may, Foreign Secretary, you said there would be a time to reward NHS workers. I wonder if you might just [inaudible 00:20:37] on a personal level, what form you think that should take?"/>
    <s v="Ben Kentish"/>
    <s v="LBC"/>
    <x v="2"/>
    <s v="Radio"/>
    <s v="Politics"/>
    <s v="Regional"/>
    <s v="London"/>
    <s v="If I may, Foreign Secretary, you said there would be a time to reward NHS workers. I wonder if you might just [inaudible 002037] on a personal level, what form you think that should take?"/>
    <n v="0"/>
    <n v="0"/>
    <n v="0"/>
    <n v="0"/>
    <n v="0"/>
    <n v="0"/>
    <x v="0"/>
    <n v="0"/>
    <n v="0"/>
    <n v="0"/>
    <n v="0"/>
    <n v="0"/>
    <n v="210"/>
    <s v="Apr 9, 2020"/>
    <x v="9"/>
    <d v="1899-12-30T00:20:31"/>
    <d v="1899-12-30T00:20:31"/>
    <d v="1899-12-30T00:00:00"/>
    <b v="0"/>
    <d v="1899-12-30T00:00:09"/>
    <b v="0"/>
    <n v="35"/>
    <n v="233"/>
    <d v="1899-12-30T00:00:12"/>
    <d v="1899-12-30T00:32:49"/>
  </r>
  <r>
    <n v="946"/>
    <s v="https://www.rev.com/blog/transcripts/united-kingdom-covid-19-briefing-transcript-april-9"/>
    <m/>
    <s v="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s v="Dominic Raab"/>
    <s v="Government"/>
    <x v="0"/>
    <s v="Central govt"/>
    <s v="N/A"/>
    <s v="N/A"/>
    <s v="UK"/>
    <s v="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n v="0"/>
    <n v="0"/>
    <n v="0"/>
    <n v="0"/>
    <n v="0"/>
    <n v="0"/>
    <x v="1"/>
    <n v="0"/>
    <n v="2"/>
    <n v="0"/>
    <n v="0"/>
    <n v="0"/>
    <n v="636"/>
    <s v="Apr 9, 2020"/>
    <x v="9"/>
    <d v="1899-12-30T00:20:40"/>
    <d v="1899-12-30T00:20:40"/>
    <d v="1899-12-30T00:12:09"/>
    <b v="0"/>
    <d v="1899-12-30T00:00:35"/>
    <b v="0"/>
    <n v="115"/>
    <n v="197"/>
    <d v="1899-12-30T00:00:41"/>
    <d v="1899-12-30T00:32:49"/>
  </r>
  <r>
    <n v="947"/>
    <s v="https://www.rev.com/blog/transcripts/united-kingdom-covid-19-briefing-transcript-april-9"/>
    <m/>
    <s v="Dominic Raab: (21:15);Oliver Wright, from The Times."/>
    <s v="Dominic Raab"/>
    <s v="Government"/>
    <x v="0"/>
    <s v="Central govt"/>
    <s v="N/A"/>
    <s v="N/A"/>
    <s v="UK"/>
    <s v="Oliver Wright, from The Times."/>
    <n v="0"/>
    <n v="0"/>
    <n v="0"/>
    <n v="0"/>
    <n v="0"/>
    <n v="0"/>
    <x v="1"/>
    <n v="0"/>
    <n v="0"/>
    <n v="0"/>
    <n v="0"/>
    <n v="0"/>
    <n v="52"/>
    <s v="Apr 9, 2020"/>
    <x v="9"/>
    <d v="1899-12-30T00:21:15"/>
    <d v="1899-12-30T00:20:40"/>
    <d v="1899-12-30T00:12:09"/>
    <b v="0"/>
    <d v="1899-12-30T00:00:02"/>
    <b v="0"/>
    <n v="5"/>
    <n v="150"/>
    <d v="1899-12-30T00:00:01"/>
    <d v="1899-12-30T00:32:49"/>
  </r>
  <r>
    <n v="948"/>
    <s v="https://www.rev.com/blog/transcripts/united-kingdom-covid-19-briefing-transcript-april-9"/>
    <m/>
    <s v="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s v="Oliver Wright"/>
    <s v="The Times"/>
    <x v="2"/>
    <s v="Newspaper"/>
    <s v="Politics"/>
    <s v="National"/>
    <s v="UK"/>
    <s v="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n v="0"/>
    <n v="0"/>
    <n v="0"/>
    <n v="0"/>
    <n v="1"/>
    <n v="0"/>
    <x v="0"/>
    <n v="0"/>
    <n v="0"/>
    <n v="0"/>
    <n v="0"/>
    <n v="0"/>
    <n v="404"/>
    <s v="Apr 9, 2020"/>
    <x v="9"/>
    <d v="1899-12-30T00:21:17"/>
    <d v="1899-12-30T00:21:17"/>
    <d v="1899-12-30T00:02:45"/>
    <b v="0"/>
    <d v="1899-12-30T00:00:25"/>
    <b v="0"/>
    <n v="68"/>
    <n v="163"/>
    <d v="1899-12-30T00:00:24"/>
    <d v="1899-12-30T00:32:49"/>
  </r>
  <r>
    <n v="949"/>
    <s v="https://www.rev.com/blog/transcripts/united-kingdom-covid-19-briefing-transcript-april-9"/>
    <m/>
    <s v="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s v="Oliver Wright"/>
    <s v="The Times"/>
    <x v="2"/>
    <s v="Newspaper"/>
    <s v="Politics"/>
    <s v="National"/>
    <s v="UK"/>
    <s v="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n v="0"/>
    <n v="0"/>
    <n v="0"/>
    <n v="0"/>
    <n v="0"/>
    <n v="0"/>
    <x v="1"/>
    <n v="0"/>
    <n v="0"/>
    <n v="0"/>
    <n v="0"/>
    <n v="1"/>
    <n v="419"/>
    <s v="Apr 9, 2020"/>
    <x v="9"/>
    <d v="1899-12-30T00:21:42"/>
    <d v="1899-12-30T00:21:17"/>
    <d v="1899-12-30T00:02:45"/>
    <b v="0"/>
    <d v="1899-12-30T00:00:28"/>
    <b v="0"/>
    <n v="69"/>
    <n v="148"/>
    <d v="1899-12-30T00:00:24"/>
    <d v="1899-12-30T00:32:49"/>
  </r>
  <r>
    <n v="950"/>
    <s v="https://www.rev.com/blog/transcripts/united-kingdom-covid-19-briefing-transcript-april-9"/>
    <m/>
    <s v="Dominic Raab: (22:10);You can go first, Chris."/>
    <s v="Dominic Raab"/>
    <s v="Government"/>
    <x v="0"/>
    <s v="Central govt"/>
    <s v="N/A"/>
    <s v="N/A"/>
    <s v="UK"/>
    <s v="You can go first, Chris."/>
    <n v="0"/>
    <n v="0"/>
    <n v="0"/>
    <n v="0"/>
    <n v="0"/>
    <n v="0"/>
    <x v="1"/>
    <n v="0"/>
    <n v="0"/>
    <n v="0"/>
    <n v="0"/>
    <n v="0"/>
    <n v="46"/>
    <s v="Apr 9, 2020"/>
    <x v="9"/>
    <d v="1899-12-30T00:22:10"/>
    <d v="1899-12-30T00:22:10"/>
    <d v="1899-12-30T00:10:39"/>
    <b v="0"/>
    <d v="1899-12-30T00:00:00"/>
    <b v="0"/>
    <n v="5"/>
    <m/>
    <d v="1899-12-30T00:00:01"/>
    <d v="1899-12-30T00:32:49"/>
  </r>
  <r>
    <n v="951"/>
    <s v="https://www.rev.com/blog/transcripts/united-kingdom-covid-19-briefing-transcript-april-9"/>
    <m/>
    <s v="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s v="Chris Whitty"/>
    <s v="Department of Health and Social Care (DHSC)"/>
    <x v="0"/>
    <s v="Health"/>
    <s v="N/A"/>
    <s v="N/A"/>
    <s v="England"/>
    <s v="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n v="0"/>
    <n v="0"/>
    <n v="0"/>
    <n v="0"/>
    <n v="0"/>
    <n v="1"/>
    <x v="3"/>
    <n v="0"/>
    <n v="0"/>
    <n v="0"/>
    <n v="1"/>
    <n v="0"/>
    <n v="655"/>
    <s v="Apr 9, 2020"/>
    <x v="9"/>
    <d v="1899-12-30T00:22:10"/>
    <d v="1899-12-30T00:22:10"/>
    <d v="1899-12-30T00:09:40"/>
    <b v="0"/>
    <d v="1899-12-30T00:00:40"/>
    <b v="0"/>
    <n v="115"/>
    <n v="173"/>
    <d v="1899-12-30T00:00:41"/>
    <d v="1899-12-30T00:32:49"/>
  </r>
  <r>
    <n v="952"/>
    <s v="https://www.rev.com/blog/transcripts/united-kingdom-covid-19-briefing-transcript-april-9"/>
    <m/>
    <s v="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s v="Chris Whitty"/>
    <s v="Department of Health and Social Care (DHSC)"/>
    <x v="0"/>
    <s v="Health"/>
    <s v="N/A"/>
    <s v="N/A"/>
    <s v="England"/>
    <s v="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n v="0"/>
    <n v="0"/>
    <n v="0"/>
    <n v="0"/>
    <n v="0"/>
    <n v="1"/>
    <x v="0"/>
    <n v="0"/>
    <n v="0"/>
    <n v="0"/>
    <n v="1"/>
    <n v="0"/>
    <n v="707"/>
    <s v="Apr 9, 2020"/>
    <x v="9"/>
    <d v="1899-12-30T00:22:50"/>
    <d v="1899-12-30T00:22:10"/>
    <d v="1899-12-30T00:09:40"/>
    <b v="0"/>
    <d v="1899-12-30T00:00:42"/>
    <b v="0"/>
    <n v="123"/>
    <n v="176"/>
    <d v="1899-12-30T00:00:44"/>
    <d v="1899-12-30T00:32:49"/>
  </r>
  <r>
    <n v="953"/>
    <s v="https://www.rev.com/blog/transcripts/united-kingdom-covid-19-briefing-transcript-april-9"/>
    <m/>
    <s v="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s v="Patrick Vallance"/>
    <s v="Government"/>
    <x v="0"/>
    <s v="Central govt"/>
    <s v="N/A"/>
    <s v="N/A"/>
    <s v="UK"/>
    <s v="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n v="0"/>
    <n v="0"/>
    <n v="0"/>
    <n v="0"/>
    <n v="0"/>
    <n v="0"/>
    <x v="1"/>
    <n v="0"/>
    <n v="0"/>
    <n v="0"/>
    <n v="0"/>
    <n v="0"/>
    <n v="614"/>
    <s v="Apr 9, 2020"/>
    <x v="9"/>
    <d v="1899-12-30T00:23:32"/>
    <d v="1899-12-30T00:23:32"/>
    <d v="1899-12-30T00:00:00"/>
    <b v="1"/>
    <d v="1899-12-30T00:00:28"/>
    <b v="0"/>
    <n v="108"/>
    <n v="231"/>
    <d v="1899-12-30T00:00:38"/>
    <d v="1899-12-30T00:32:49"/>
  </r>
  <r>
    <n v="954"/>
    <s v="https://www.rev.com/blog/transcripts/united-kingdom-covid-19-briefing-transcript-april-9"/>
    <m/>
    <s v="Dominic Raab: (24:00);Do you want to come back on any of that? No?"/>
    <s v="Dominic Raab"/>
    <s v="Government"/>
    <x v="0"/>
    <s v="Central govt"/>
    <s v="N/A"/>
    <s v="N/A"/>
    <s v="UK"/>
    <s v="Do you want to come back on any of that? No?"/>
    <n v="0"/>
    <n v="0"/>
    <n v="0"/>
    <n v="0"/>
    <n v="0"/>
    <n v="0"/>
    <x v="1"/>
    <n v="0"/>
    <n v="0"/>
    <n v="0"/>
    <n v="0"/>
    <n v="0"/>
    <n v="66"/>
    <s v="Apr 9, 2020"/>
    <x v="9"/>
    <d v="1899-12-30T00:24:00"/>
    <d v="1899-12-30T00:24:00"/>
    <d v="1899-12-30T00:08:49"/>
    <b v="0"/>
    <d v="1899-12-30T00:00:02"/>
    <b v="0"/>
    <n v="11"/>
    <n v="330"/>
    <d v="1899-12-30T00:00:03"/>
    <d v="1899-12-30T00:32:49"/>
  </r>
  <r>
    <n v="955"/>
    <s v="https://www.rev.com/blog/transcripts/united-kingdom-covid-19-briefing-transcript-april-9"/>
    <m/>
    <s v="Oliver Wright: (24:02);Just would like to ask you, Mr. Raab, if it’s possible, have you managed to have any contact with the Prime Minister since you took over his responsibilities, at all?"/>
    <s v="Oliver Wright"/>
    <s v="The Times"/>
    <x v="2"/>
    <s v="Newspaper"/>
    <s v="Politics"/>
    <s v="National"/>
    <s v="UK"/>
    <s v="Just would like to ask you, Mr. Raab, if it’s possible, have you managed to have any contact with the Prime Minister since you took over his responsibilities, at all?"/>
    <n v="0"/>
    <n v="0"/>
    <n v="0"/>
    <n v="0"/>
    <n v="0"/>
    <n v="0"/>
    <x v="1"/>
    <n v="0"/>
    <n v="0"/>
    <n v="0"/>
    <n v="0"/>
    <n v="0"/>
    <n v="189"/>
    <s v="Apr 9, 2020"/>
    <x v="9"/>
    <d v="1899-12-30T00:24:02"/>
    <d v="1899-12-30T00:24:02"/>
    <d v="1899-12-30T00:00:00"/>
    <b v="0"/>
    <d v="1899-12-30T00:00:08"/>
    <b v="0"/>
    <n v="30"/>
    <n v="225"/>
    <d v="1899-12-30T00:00:10"/>
    <d v="1899-12-30T00:32:49"/>
  </r>
  <r>
    <n v="956"/>
    <s v="https://www.rev.com/blog/transcripts/united-kingdom-covid-19-briefing-transcript-april-9"/>
    <m/>
    <s v="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s v="Dominic Raab"/>
    <s v="Government"/>
    <x v="0"/>
    <s v="Central govt"/>
    <s v="N/A"/>
    <s v="N/A"/>
    <s v="UK"/>
    <s v="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n v="0"/>
    <n v="0"/>
    <n v="0"/>
    <n v="0"/>
    <n v="0"/>
    <n v="0"/>
    <x v="1"/>
    <n v="0"/>
    <n v="1"/>
    <n v="0"/>
    <n v="0"/>
    <n v="0"/>
    <n v="356"/>
    <s v="Apr 9, 2020"/>
    <x v="9"/>
    <d v="1899-12-30T00:24:10"/>
    <d v="1899-12-30T00:24:10"/>
    <d v="1899-12-30T00:08:39"/>
    <b v="0"/>
    <d v="1899-12-30T00:00:22"/>
    <b v="0"/>
    <n v="59"/>
    <n v="161"/>
    <d v="1899-12-30T00:00:21"/>
    <d v="1899-12-30T00:32:49"/>
  </r>
  <r>
    <n v="957"/>
    <s v="https://www.rev.com/blog/transcripts/united-kingdom-covid-19-briefing-transcript-april-9"/>
    <m/>
    <s v="Dominic Raab: (24:32);George Parker from the FT."/>
    <s v="Dominic Raab"/>
    <s v="Government"/>
    <x v="0"/>
    <s v="Central govt"/>
    <s v="N/A"/>
    <s v="N/A"/>
    <s v="UK"/>
    <s v="George Parker from the FT."/>
    <n v="0"/>
    <n v="0"/>
    <n v="0"/>
    <n v="0"/>
    <n v="0"/>
    <n v="0"/>
    <x v="1"/>
    <n v="0"/>
    <n v="0"/>
    <n v="0"/>
    <n v="0"/>
    <n v="0"/>
    <n v="48"/>
    <s v="Apr 9, 2020"/>
    <x v="9"/>
    <d v="1899-12-30T00:24:32"/>
    <d v="1899-12-30T00:24:10"/>
    <d v="1899-12-30T00:08:39"/>
    <b v="0"/>
    <d v="1899-12-30T00:00:01"/>
    <b v="0"/>
    <n v="5"/>
    <n v="300"/>
    <d v="1899-12-30T00:00:01"/>
    <d v="1899-12-30T00:32:49"/>
  </r>
  <r>
    <n v="958"/>
    <s v="https://www.rev.com/blog/transcripts/united-kingdom-covid-19-briefing-transcript-april-9"/>
    <m/>
    <s v="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s v="George Parker"/>
    <s v="Financial Times"/>
    <x v="2"/>
    <s v="Specialist"/>
    <s v="Politics"/>
    <s v="National"/>
    <s v="UK"/>
    <s v="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n v="0"/>
    <n v="0"/>
    <n v="0"/>
    <n v="0"/>
    <n v="0"/>
    <n v="0"/>
    <x v="1"/>
    <n v="1"/>
    <n v="0"/>
    <n v="0"/>
    <n v="1"/>
    <n v="0"/>
    <n v="757"/>
    <s v="Apr 9, 2020"/>
    <x v="9"/>
    <d v="1899-12-30T00:24:33"/>
    <d v="1899-12-30T00:24:33"/>
    <d v="1899-12-30T00:02:06"/>
    <b v="0"/>
    <d v="1899-12-30T00:00:46"/>
    <b v="0"/>
    <n v="120"/>
    <n v="157"/>
    <d v="1899-12-30T00:00:43"/>
    <d v="1899-12-30T00:32:49"/>
  </r>
  <r>
    <n v="959"/>
    <s v="https://www.rev.com/blog/transcripts/united-kingdom-covid-19-briefing-transcript-april-9"/>
    <m/>
    <s v="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s v="Dominic Raab"/>
    <s v="Government"/>
    <x v="0"/>
    <s v="Central govt"/>
    <s v="N/A"/>
    <s v="N/A"/>
    <s v="UK"/>
    <s v="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n v="0"/>
    <n v="0"/>
    <n v="0"/>
    <n v="0"/>
    <n v="0"/>
    <n v="0"/>
    <x v="1"/>
    <n v="0"/>
    <n v="0"/>
    <n v="0"/>
    <n v="0"/>
    <n v="0"/>
    <n v="603"/>
    <s v="Apr 9, 2020"/>
    <x v="9"/>
    <d v="1899-12-30T00:25:19"/>
    <d v="1899-12-30T00:25:19"/>
    <d v="1899-12-30T00:07:30"/>
    <b v="0"/>
    <d v="1899-12-30T00:00:31"/>
    <b v="0"/>
    <n v="101"/>
    <n v="195"/>
    <d v="1899-12-30T00:00:36"/>
    <d v="1899-12-30T00:32:49"/>
  </r>
  <r>
    <n v="960"/>
    <s v="https://www.rev.com/blog/transcripts/united-kingdom-covid-19-briefing-transcript-april-9"/>
    <m/>
    <s v="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s v="Chris Whitty"/>
    <s v="Department of Health and Social Care (DHSC)"/>
    <x v="0"/>
    <s v="Health"/>
    <s v="N/A"/>
    <s v="N/A"/>
    <s v="England"/>
    <s v="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n v="0"/>
    <n v="0"/>
    <n v="0"/>
    <n v="1"/>
    <n v="0"/>
    <n v="0"/>
    <x v="1"/>
    <n v="0"/>
    <n v="0"/>
    <n v="0"/>
    <n v="5"/>
    <n v="0"/>
    <n v="376"/>
    <s v="Apr 9, 2020"/>
    <x v="9"/>
    <d v="1899-12-30T00:25:50"/>
    <d v="1899-12-30T00:25:50"/>
    <d v="1899-12-30T00:06:00"/>
    <b v="0"/>
    <d v="1899-12-30T00:00:19"/>
    <b v="0"/>
    <n v="64"/>
    <n v="202"/>
    <d v="1899-12-30T00:00:22"/>
    <d v="1899-12-30T00:32:49"/>
  </r>
  <r>
    <n v="961"/>
    <s v="https://www.rev.com/blog/transcripts/united-kingdom-covid-19-briefing-transcript-april-9"/>
    <m/>
    <s v="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
    <s v="Chris Whitty"/>
    <s v="Department of Health and Social Care (DHSC)"/>
    <x v="0"/>
    <s v="Health"/>
    <s v="N/A"/>
    <s v="N/A"/>
    <s v="England"/>
    <s v="The whole process is going up every single day this month. I expect to see an increase in the number of tests that go out and the number of results that come back, including Thermo Fisher, but not only Thermo Fisher. There are quite a few other groups who are involved in this."/>
    <n v="0"/>
    <n v="0"/>
    <n v="0"/>
    <n v="0"/>
    <n v="0"/>
    <n v="0"/>
    <x v="1"/>
    <n v="0"/>
    <n v="0"/>
    <n v="0"/>
    <n v="1"/>
    <n v="0"/>
    <n v="299"/>
    <s v="Apr 9, 2020"/>
    <x v="9"/>
    <d v="1899-12-30T00:26:09"/>
    <d v="1899-12-30T00:25:50"/>
    <d v="1899-12-30T00:06:00"/>
    <b v="0"/>
    <d v="1899-12-30T00:00:15"/>
    <b v="0"/>
    <n v="53"/>
    <n v="212"/>
    <d v="1899-12-30T00:00:19"/>
    <d v="1899-12-30T00:32:49"/>
  </r>
  <r>
    <n v="962"/>
    <s v="https://www.rev.com/blog/transcripts/united-kingdom-covid-19-briefing-transcript-april-9"/>
    <m/>
    <s v="Dominic Raab: (26:24);Did you want to follow up there, George?"/>
    <s v="Dominic Raab"/>
    <s v="Government"/>
    <x v="0"/>
    <s v="Central govt"/>
    <s v="N/A"/>
    <s v="N/A"/>
    <s v="UK"/>
    <s v="Did you want to follow up there, George?"/>
    <n v="0"/>
    <n v="0"/>
    <n v="0"/>
    <n v="0"/>
    <n v="0"/>
    <n v="0"/>
    <x v="1"/>
    <n v="0"/>
    <n v="0"/>
    <n v="0"/>
    <n v="0"/>
    <n v="0"/>
    <n v="62"/>
    <s v="Apr 9, 2020"/>
    <x v="9"/>
    <d v="1899-12-30T00:26:24"/>
    <d v="1899-12-30T00:26:24"/>
    <d v="1899-12-30T00:06:25"/>
    <b v="0"/>
    <d v="1899-12-30T00:00:02"/>
    <b v="0"/>
    <n v="8"/>
    <n v="240"/>
    <d v="1899-12-30T00:00:02"/>
    <d v="1899-12-30T00:32:49"/>
  </r>
  <r>
    <n v="963"/>
    <s v="https://www.rev.com/blog/transcripts/united-kingdom-covid-19-briefing-transcript-april-9"/>
    <m/>
    <s v="George Parker: (26:26);Yeah, just a very quick one to Sir Chris Whitty. I mean, doesn’t this really reflect the fact that the problem lies in our laboratories, and not through any, for example, shortage of chemicals, which is something that Michael Gove said last week?"/>
    <s v="George Parker"/>
    <s v="Financial Times"/>
    <x v="2"/>
    <s v="Specialist"/>
    <s v="Politics"/>
    <s v="National"/>
    <s v="UK"/>
    <s v="Yeah, just a very quick one to Sir Chris Whitty. I mean, doesn’t this really reflect the fact that the problem lies in our laboratories, and not through any, for example, shortage of chemicals, which is something that Michael Gove said last week?"/>
    <n v="0"/>
    <n v="0"/>
    <n v="0"/>
    <n v="0"/>
    <n v="0"/>
    <n v="0"/>
    <x v="1"/>
    <n v="0"/>
    <n v="0"/>
    <n v="0"/>
    <n v="0"/>
    <n v="0"/>
    <n v="269"/>
    <s v="Apr 9, 2020"/>
    <x v="9"/>
    <d v="1899-12-30T00:26:26"/>
    <d v="1899-12-30T00:26:26"/>
    <d v="1899-12-30T00:00:13"/>
    <b v="0"/>
    <d v="1899-12-30T00:00:13"/>
    <b v="0"/>
    <n v="43"/>
    <n v="198"/>
    <d v="1899-12-30T00:00:15"/>
    <d v="1899-12-30T00:32:49"/>
  </r>
  <r>
    <n v="964"/>
    <s v="https://www.rev.com/blog/transcripts/united-kingdom-covid-19-briefing-transcript-april-9"/>
    <m/>
    <s v="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s v="George Parker"/>
    <s v="Financial Times"/>
    <x v="2"/>
    <s v="Specialist"/>
    <s v="Politics"/>
    <s v="National"/>
    <s v="UK"/>
    <s v="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n v="0"/>
    <n v="0"/>
    <n v="0"/>
    <n v="0"/>
    <n v="0"/>
    <n v="0"/>
    <x v="1"/>
    <n v="0"/>
    <n v="0"/>
    <n v="0"/>
    <n v="0"/>
    <n v="0"/>
    <n v="378"/>
    <s v="Apr 9, 2020"/>
    <x v="9"/>
    <d v="1899-12-30T00:26:39"/>
    <d v="1899-12-30T00:26:26"/>
    <d v="1899-12-30T00:00:13"/>
    <b v="0"/>
    <d v="1899-12-30T00:00:18"/>
    <b v="0"/>
    <n v="62"/>
    <n v="207"/>
    <d v="1899-12-30T00:00:22"/>
    <d v="1899-12-30T00:32:49"/>
  </r>
  <r>
    <n v="965"/>
    <s v="https://www.rev.com/blog/transcripts/united-kingdom-covid-19-briefing-transcript-april-9"/>
    <m/>
    <s v="Dominic Raab: (26:57);Well, I think the whole point is not to make assumptions, but to be guided by the evidence when we’ve got it. I don’t know, Chris, what do want to…"/>
    <s v="Dominic Raab"/>
    <s v="Government"/>
    <x v="0"/>
    <s v="Central govt"/>
    <s v="N/A"/>
    <s v="N/A"/>
    <s v="UK"/>
    <s v="Well, I think the whole point is not to make assumptions, but to be guided by the evidence when we’ve got it. I don’t know, Chris, what do want to…"/>
    <n v="0"/>
    <n v="0"/>
    <n v="0"/>
    <n v="0"/>
    <n v="0"/>
    <n v="0"/>
    <x v="1"/>
    <n v="0"/>
    <n v="0"/>
    <n v="0"/>
    <n v="0"/>
    <n v="0"/>
    <n v="169"/>
    <s v="Apr 9, 2020"/>
    <x v="9"/>
    <d v="1899-12-30T00:26:57"/>
    <d v="1899-12-30T00:26:57"/>
    <d v="1899-12-30T00:05:52"/>
    <b v="0"/>
    <d v="1899-12-30T00:00:06"/>
    <b v="0"/>
    <n v="30"/>
    <n v="300"/>
    <d v="1899-12-30T00:00:10"/>
    <d v="1899-12-30T00:32:49"/>
  </r>
  <r>
    <n v="966"/>
    <s v="https://www.rev.com/blog/transcripts/united-kingdom-covid-19-briefing-transcript-april-9"/>
    <m/>
    <s v="Dominic Raab: (27:03);[crosstalk 00:27:03]"/>
    <s v="Dominic Raab"/>
    <s v="Government"/>
    <x v="0"/>
    <s v="Central govt"/>
    <s v="N/A"/>
    <s v="N/A"/>
    <s v="UK"/>
    <s v="[crosstalk 00]"/>
    <n v="0"/>
    <n v="0"/>
    <n v="0"/>
    <n v="0"/>
    <n v="0"/>
    <n v="0"/>
    <x v="1"/>
    <n v="0"/>
    <n v="0"/>
    <n v="0"/>
    <n v="0"/>
    <n v="0"/>
    <n v="42"/>
    <s v="Apr 9, 2020"/>
    <x v="9"/>
    <d v="1899-12-30T00:27:03"/>
    <d v="1899-12-30T00:26:57"/>
    <d v="1899-12-30T00:05:52"/>
    <b v="0"/>
    <d v="1899-12-30T00:00:00"/>
    <b v="0"/>
    <n v="2"/>
    <m/>
    <d v="1899-12-30T00:00:00"/>
    <d v="1899-12-30T00:32:49"/>
  </r>
  <r>
    <n v="967"/>
    <s v="https://www.rev.com/blog/transcripts/united-kingdom-covid-19-briefing-transcript-april-9"/>
    <m/>
    <s v="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s v="Chris Whitty"/>
    <s v="Department of Health and Social Care (DHSC)"/>
    <x v="0"/>
    <s v="Health"/>
    <s v="N/A"/>
    <s v="N/A"/>
    <s v="England"/>
    <s v="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n v="0"/>
    <n v="0"/>
    <n v="0"/>
    <n v="0"/>
    <n v="0"/>
    <n v="0"/>
    <x v="1"/>
    <n v="1"/>
    <n v="0"/>
    <n v="0"/>
    <n v="2"/>
    <n v="0"/>
    <n v="436"/>
    <s v="Apr 9, 2020"/>
    <x v="9"/>
    <d v="1899-12-30T00:27:03"/>
    <d v="1899-12-30T00:27:03"/>
    <d v="1899-12-30T00:04:47"/>
    <b v="0"/>
    <d v="1899-12-30T00:00:26"/>
    <b v="0"/>
    <n v="80"/>
    <n v="185"/>
    <d v="1899-12-30T00:00:28"/>
    <d v="1899-12-30T00:32:49"/>
  </r>
  <r>
    <n v="968"/>
    <s v="https://www.rev.com/blog/transcripts/united-kingdom-covid-19-briefing-transcript-april-9"/>
    <m/>
    <s v="Dominic Raab: (27:29);Thanks, George. Hugo Guy from The Eye."/>
    <s v="Dominic Raab"/>
    <s v="Government"/>
    <x v="0"/>
    <s v="Central govt"/>
    <s v="N/A"/>
    <s v="N/A"/>
    <s v="UK"/>
    <s v="Thanks, George. Hugo Guy from The Eye."/>
    <n v="0"/>
    <n v="0"/>
    <n v="0"/>
    <n v="0"/>
    <n v="0"/>
    <n v="0"/>
    <x v="1"/>
    <n v="0"/>
    <n v="0"/>
    <n v="0"/>
    <n v="0"/>
    <n v="0"/>
    <n v="60"/>
    <s v="Apr 9, 2020"/>
    <x v="9"/>
    <d v="1899-12-30T00:27:29"/>
    <d v="1899-12-30T00:27:29"/>
    <d v="1899-12-30T00:05:20"/>
    <b v="0"/>
    <d v="1899-12-30T00:00:05"/>
    <b v="0"/>
    <n v="7"/>
    <n v="84"/>
    <d v="1899-12-30T00:00:02"/>
    <d v="1899-12-30T00:32:49"/>
  </r>
  <r>
    <n v="969"/>
    <s v="https://www.rev.com/blog/transcripts/united-kingdom-covid-19-briefing-transcript-april-9"/>
    <m/>
    <s v="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s v="Hugo Gye"/>
    <s v="The i Paper"/>
    <x v="2"/>
    <s v="Newspaper"/>
    <s v="Politics"/>
    <s v="National"/>
    <s v="UK"/>
    <s v="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n v="0"/>
    <n v="0"/>
    <n v="0"/>
    <n v="0"/>
    <n v="0"/>
    <n v="0"/>
    <x v="1"/>
    <n v="0"/>
    <n v="0"/>
    <n v="0"/>
    <n v="0"/>
    <n v="1"/>
    <n v="464"/>
    <s v="Apr 9, 2020"/>
    <x v="9"/>
    <d v="1899-12-30T00:27:34"/>
    <d v="1899-12-30T00:27:34"/>
    <d v="1899-12-30T00:02:18"/>
    <b v="0"/>
    <d v="1899-12-30T00:00:30"/>
    <b v="0"/>
    <n v="79"/>
    <n v="158"/>
    <d v="1899-12-30T00:00:28"/>
    <d v="1899-12-30T00:32:49"/>
  </r>
  <r>
    <n v="970"/>
    <s v="https://www.rev.com/blog/transcripts/united-kingdom-covid-19-briefing-transcript-april-9"/>
    <m/>
    <s v="Hugo Guy: (28:04);And Sir Patrick, can I just ask, as you pointed out, the mass surveillance testing results are not yet available. Do you have any estimate at all for how many people in the UK have probably been infected with coronavirus, or are we just still flying blind on that one?"/>
    <s v="Hugo Gye"/>
    <s v="The i Paper"/>
    <x v="2"/>
    <s v="Newspaper"/>
    <s v="Politics"/>
    <s v="National"/>
    <s v="UK"/>
    <s v="And Sir Patrick, can I just ask, as you pointed out, the mass surveillance testing results are not yet available. Do you have any estimate at all for how many people in the UK have probably been infected with coronavirus, or are we just still flying blind on that one?"/>
    <n v="0"/>
    <n v="0"/>
    <n v="0"/>
    <n v="0"/>
    <n v="0"/>
    <n v="0"/>
    <x v="1"/>
    <n v="0"/>
    <n v="0"/>
    <n v="0"/>
    <n v="1"/>
    <n v="0"/>
    <n v="286"/>
    <s v="Apr 9, 2020"/>
    <x v="9"/>
    <d v="1899-12-30T00:28:04"/>
    <d v="1899-12-30T00:27:34"/>
    <d v="1899-12-30T00:02:18"/>
    <b v="0"/>
    <d v="1899-12-30T00:00:26"/>
    <b v="0"/>
    <n v="50"/>
    <n v="115"/>
    <d v="1899-12-30T00:00:17"/>
    <d v="1899-12-30T00:32:49"/>
  </r>
  <r>
    <n v="971"/>
    <s v="https://www.rev.com/blog/transcripts/united-kingdom-covid-19-briefing-transcript-april-9"/>
    <m/>
    <s v="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s v="Dominic Raab"/>
    <s v="Government"/>
    <x v="0"/>
    <s v="Central govt"/>
    <s v="N/A"/>
    <s v="N/A"/>
    <s v="UK"/>
    <s v="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n v="0"/>
    <n v="0"/>
    <n v="0"/>
    <n v="0"/>
    <n v="0"/>
    <n v="0"/>
    <x v="1"/>
    <n v="0"/>
    <n v="0"/>
    <n v="0"/>
    <n v="0"/>
    <n v="0"/>
    <n v="505"/>
    <s v="Apr 9, 2020"/>
    <x v="9"/>
    <d v="1899-12-30T00:28:30"/>
    <d v="1899-12-30T00:28:30"/>
    <d v="1899-12-30T00:04:19"/>
    <b v="0"/>
    <d v="1899-12-30T00:00:27"/>
    <b v="0"/>
    <n v="81"/>
    <n v="180"/>
    <d v="1899-12-30T00:00:29"/>
    <d v="1899-12-30T00:32:49"/>
  </r>
  <r>
    <n v="972"/>
    <s v="https://www.rev.com/blog/transcripts/united-kingdom-covid-19-briefing-transcript-april-9"/>
    <m/>
    <s v="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s v="Patrick Vallance"/>
    <s v="Government"/>
    <x v="0"/>
    <s v="Central govt"/>
    <s v="N/A"/>
    <s v="N/A"/>
    <s v="UK"/>
    <s v="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n v="0"/>
    <n v="0"/>
    <n v="0"/>
    <n v="0"/>
    <n v="0"/>
    <n v="0"/>
    <x v="1"/>
    <n v="0"/>
    <n v="0"/>
    <n v="0"/>
    <n v="2"/>
    <n v="0"/>
    <n v="439"/>
    <s v="Apr 9, 2020"/>
    <x v="9"/>
    <d v="1899-12-30T00:28:57"/>
    <d v="1899-12-30T00:28:57"/>
    <d v="1899-12-30T00:03:42"/>
    <b v="0"/>
    <d v="1899-12-30T00:00:25"/>
    <b v="0"/>
    <n v="80"/>
    <n v="192"/>
    <d v="1899-12-30T00:00:28"/>
    <d v="1899-12-30T00:32:49"/>
  </r>
  <r>
    <n v="973"/>
    <s v="https://www.rev.com/blog/transcripts/united-kingdom-covid-19-briefing-transcript-april-9"/>
    <m/>
    <s v="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s v="Patrick Vallance"/>
    <s v="Government"/>
    <x v="0"/>
    <s v="Central govt"/>
    <s v="N/A"/>
    <s v="N/A"/>
    <s v="UK"/>
    <s v="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n v="0"/>
    <n v="0"/>
    <n v="0"/>
    <n v="0"/>
    <n v="0"/>
    <n v="0"/>
    <x v="1"/>
    <n v="0"/>
    <n v="0"/>
    <n v="0"/>
    <n v="1"/>
    <n v="0"/>
    <n v="523"/>
    <s v="Apr 9, 2020"/>
    <x v="9"/>
    <d v="1899-12-30T00:29:22"/>
    <d v="1899-12-30T00:28:57"/>
    <d v="1899-12-30T00:03:42"/>
    <b v="0"/>
    <d v="1899-12-30T00:00:27"/>
    <b v="0"/>
    <n v="91"/>
    <n v="202"/>
    <d v="1899-12-30T00:00:32"/>
    <d v="1899-12-30T00:32:49"/>
  </r>
  <r>
    <n v="974"/>
    <s v="https://www.rev.com/blog/transcripts/united-kingdom-covid-19-briefing-transcript-april-9"/>
    <m/>
    <s v="Dominic Raab: (29:49);Would you like a supplementary there, Hugo?"/>
    <s v="Dominic Raab"/>
    <s v="Government"/>
    <x v="0"/>
    <s v="Central govt"/>
    <s v="N/A"/>
    <s v="N/A"/>
    <s v="UK"/>
    <s v="Would you like a supplementary there, Hugo?"/>
    <n v="0"/>
    <n v="0"/>
    <n v="0"/>
    <n v="0"/>
    <n v="0"/>
    <n v="0"/>
    <x v="1"/>
    <n v="1"/>
    <n v="0"/>
    <n v="0"/>
    <n v="0"/>
    <n v="0"/>
    <n v="65"/>
    <s v="Apr 9, 2020"/>
    <x v="9"/>
    <d v="1899-12-30T00:29:49"/>
    <d v="1899-12-30T00:29:49"/>
    <d v="1899-12-30T00:03:00"/>
    <b v="0"/>
    <d v="1899-12-30T00:00:03"/>
    <b v="0"/>
    <n v="7"/>
    <n v="140"/>
    <d v="1899-12-30T00:00:02"/>
    <d v="1899-12-30T00:32:49"/>
  </r>
  <r>
    <n v="975"/>
    <s v="https://www.rev.com/blog/transcripts/united-kingdom-covid-19-briefing-transcript-april-9"/>
    <m/>
    <s v="Hugo Guy: (29:52);Well, yeah. Can I just clarify, Sir Patrick? Appreciate the picture is still unclear, but you would expect it to be, for example, well under 10%, probably, of people in the UK have been infected, by comparison to the situation in other countries? Is that fair enough?"/>
    <s v="Hugo Gye"/>
    <s v="The i Paper"/>
    <x v="2"/>
    <s v="Newspaper"/>
    <s v="Politics"/>
    <s v="National"/>
    <s v="UK"/>
    <s v="Well, yeah. Can I just clarify, Sir Patrick? Appreciate the picture is still unclear, but you would expect it to be, for example, well under 10%, probably, of people in the UK have been infected, by comparison to the situation in other countries? Is that fair enough?"/>
    <n v="0"/>
    <n v="0"/>
    <n v="0"/>
    <n v="0"/>
    <n v="0"/>
    <n v="0"/>
    <x v="1"/>
    <n v="0"/>
    <n v="0"/>
    <n v="0"/>
    <n v="0"/>
    <n v="0"/>
    <n v="285"/>
    <s v="Apr 9, 2020"/>
    <x v="9"/>
    <d v="1899-12-30T00:29:52"/>
    <d v="1899-12-30T00:29:52"/>
    <d v="1899-12-30T00:00:00"/>
    <b v="0"/>
    <d v="1899-12-30T00:00:17"/>
    <b v="0"/>
    <n v="47"/>
    <n v="166"/>
    <d v="1899-12-30T00:00:16"/>
    <d v="1899-12-30T00:32:49"/>
  </r>
  <r>
    <n v="976"/>
    <s v="https://www.rev.com/blog/transcripts/united-kingdom-covid-19-briefing-transcript-april-9"/>
    <m/>
    <s v="Sir Patrick: (30:09);I can’t tell you what the answer’s going to be. We need to do the experiment, find out the answer. But from what I’ve seen from other places, it’s mainly single-digit numbers, and it could be a bit higher in some places."/>
    <s v="Patrick Vallance"/>
    <s v="Government"/>
    <x v="0"/>
    <s v="Central govt"/>
    <s v="N/A"/>
    <s v="N/A"/>
    <s v="UK"/>
    <s v="I can’t tell you what the answer’s going to be. We need to do the experiment, find out the answer. But from what I’ve seen from other places, it’s mainly single-digit numbers, and it could be a bit higher in some places."/>
    <n v="0"/>
    <n v="0"/>
    <n v="0"/>
    <n v="0"/>
    <n v="0"/>
    <n v="0"/>
    <x v="1"/>
    <n v="0"/>
    <n v="0"/>
    <n v="0"/>
    <n v="0"/>
    <n v="0"/>
    <n v="241"/>
    <s v="Apr 9, 2020"/>
    <x v="9"/>
    <d v="1899-12-30T00:30:09"/>
    <d v="1899-12-30T00:30:09"/>
    <d v="1899-12-30T00:02:30"/>
    <b v="0"/>
    <d v="1899-12-30T00:00:11"/>
    <b v="0"/>
    <n v="42"/>
    <n v="229"/>
    <d v="1899-12-30T00:00:15"/>
    <d v="1899-12-30T00:32:49"/>
  </r>
  <r>
    <n v="977"/>
    <s v="https://www.rev.com/blog/transcripts/united-kingdom-covid-19-briefing-transcript-april-9"/>
    <m/>
    <s v="Dominic Raab: (30:20);Andrew MacAskill from Reuters."/>
    <s v="Dominic Raab"/>
    <s v="Government"/>
    <x v="0"/>
    <s v="Central govt"/>
    <s v="N/A"/>
    <s v="N/A"/>
    <s v="UK"/>
    <s v="Andrew MacAskill from Reuters."/>
    <n v="0"/>
    <n v="0"/>
    <n v="0"/>
    <n v="0"/>
    <n v="0"/>
    <n v="0"/>
    <x v="1"/>
    <n v="0"/>
    <n v="0"/>
    <n v="0"/>
    <n v="0"/>
    <n v="0"/>
    <n v="52"/>
    <s v="Apr 9, 2020"/>
    <x v="9"/>
    <d v="1899-12-30T00:30:20"/>
    <d v="1899-12-30T00:30:20"/>
    <d v="1899-12-30T00:02:29"/>
    <b v="0"/>
    <d v="1899-12-30T00:00:04"/>
    <b v="0"/>
    <n v="4"/>
    <n v="60"/>
    <d v="1899-12-30T00:00:01"/>
    <d v="1899-12-30T00:32:49"/>
  </r>
  <r>
    <n v="978"/>
    <s v="https://www.rev.com/blog/transcripts/united-kingdom-covid-19-briefing-transcript-april-9"/>
    <m/>
    <s v="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s v="Andrew MacAskill"/>
    <s v="Reuters"/>
    <x v="2"/>
    <s v="Agency"/>
    <s v="General"/>
    <s v="National"/>
    <s v="International"/>
    <s v="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n v="0"/>
    <n v="1"/>
    <n v="0"/>
    <n v="0"/>
    <n v="0"/>
    <n v="0"/>
    <x v="1"/>
    <n v="0"/>
    <n v="0"/>
    <n v="0"/>
    <n v="2"/>
    <n v="1"/>
    <n v="488"/>
    <s v="Apr 9, 2020"/>
    <x v="9"/>
    <d v="1899-12-30T00:30:24"/>
    <d v="1899-12-30T00:30:24"/>
    <d v="1899-12-30T00:02:01"/>
    <b v="0"/>
    <d v="1899-12-30T00:00:28"/>
    <b v="0"/>
    <n v="79"/>
    <n v="169"/>
    <d v="1899-12-30T00:00:28"/>
    <d v="1899-12-30T00:32:49"/>
  </r>
  <r>
    <n v="979"/>
    <s v="https://www.rev.com/blog/transcripts/united-kingdom-covid-19-briefing-transcript-april-9"/>
    <m/>
    <s v="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s v="Patrick Vallance"/>
    <s v="Government"/>
    <x v="0"/>
    <s v="Central govt"/>
    <s v="N/A"/>
    <s v="N/A"/>
    <s v="UK"/>
    <s v="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n v="0"/>
    <n v="0"/>
    <n v="0"/>
    <n v="0"/>
    <n v="0"/>
    <n v="0"/>
    <x v="1"/>
    <n v="0"/>
    <n v="0"/>
    <n v="0"/>
    <n v="0"/>
    <n v="1"/>
    <n v="991"/>
    <s v="Apr 9, 2020"/>
    <x v="9"/>
    <d v="1899-12-30T00:30:52"/>
    <d v="1899-12-30T00:30:52"/>
    <d v="1899-12-30T00:01:47"/>
    <b v="0"/>
    <d v="1899-12-30T00:00:58"/>
    <b v="0"/>
    <n v="175"/>
    <n v="181"/>
    <d v="1899-12-30T00:01:02"/>
    <d v="1899-12-30T00:32:49"/>
  </r>
  <r>
    <n v="980"/>
    <s v="https://www.rev.com/blog/transcripts/united-kingdom-covid-19-briefing-transcript-april-9"/>
    <m/>
    <s v="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s v="Chris Whitty"/>
    <s v="Department of Health and Social Care (DHSC)"/>
    <x v="0"/>
    <s v="Health"/>
    <s v="N/A"/>
    <s v="N/A"/>
    <s v="England"/>
    <s v="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n v="0"/>
    <n v="0"/>
    <n v="0"/>
    <n v="1"/>
    <n v="0"/>
    <n v="0"/>
    <x v="1"/>
    <n v="0"/>
    <n v="0"/>
    <n v="0"/>
    <n v="4"/>
    <n v="0"/>
    <n v="630"/>
    <s v="Apr 9, 2020"/>
    <x v="9"/>
    <d v="1899-12-30T00:31:50"/>
    <d v="1899-12-30T00:31:50"/>
    <d v="1899-12-30T00:00:00"/>
    <b v="0"/>
    <d v="1899-12-30T00:00:32"/>
    <b v="0"/>
    <n v="112"/>
    <n v="210"/>
    <d v="1899-12-30T00:00:40"/>
    <d v="1899-12-30T00:32:49"/>
  </r>
  <r>
    <n v="981"/>
    <s v="https://www.rev.com/blog/transcripts/united-kingdom-covid-19-briefing-transcript-april-9"/>
    <m/>
    <s v="Dominic Raab: (32:22);Andrew, would you like a final question?"/>
    <s v="Dominic Raab"/>
    <s v="Government"/>
    <x v="0"/>
    <s v="Central govt"/>
    <s v="N/A"/>
    <s v="N/A"/>
    <s v="UK"/>
    <s v="Andrew, would you like a final question?"/>
    <n v="0"/>
    <n v="0"/>
    <n v="0"/>
    <n v="0"/>
    <n v="0"/>
    <n v="0"/>
    <x v="1"/>
    <n v="0"/>
    <n v="0"/>
    <n v="0"/>
    <n v="0"/>
    <n v="0"/>
    <n v="62"/>
    <s v="Apr 9, 2020"/>
    <x v="9"/>
    <d v="1899-12-30T00:32:22"/>
    <d v="1899-12-30T00:32:22"/>
    <d v="1899-12-30T00:00:27"/>
    <b v="0"/>
    <d v="1899-12-30T00:00:03"/>
    <b v="0"/>
    <n v="7"/>
    <n v="140"/>
    <d v="1899-12-30T00:00:02"/>
    <d v="1899-12-30T00:32:49"/>
  </r>
  <r>
    <n v="982"/>
    <s v="https://www.rev.com/blog/transcripts/united-kingdom-covid-19-briefing-transcript-april-9"/>
    <m/>
    <s v="Andrew MacAskill: (32:25);Yeah, just to follow up on that point, we were told by … This is to Sir Patrick. John Edmunds told us that neither him or Neil Ferguson carried out any modeling for the lockdown until March. I’m just wondering why there’s that discrepancy there."/>
    <s v="Andrew MacAskill"/>
    <s v="Reuters"/>
    <x v="2"/>
    <s v="Agency"/>
    <s v="General"/>
    <s v="National"/>
    <s v="International"/>
    <s v="Yeah, just to follow up on that point, we were told by … This is to Sir Patrick. John Edmunds told us that neither him or Neil Ferguson carried out any modeling for the lockdown until March. I’m just wondering why there’s that discrepancy there."/>
    <n v="0"/>
    <n v="0"/>
    <n v="0"/>
    <n v="0"/>
    <n v="0"/>
    <n v="0"/>
    <x v="1"/>
    <n v="0"/>
    <n v="0"/>
    <n v="0"/>
    <n v="0"/>
    <n v="1"/>
    <n v="271"/>
    <s v="Apr 9, 2020"/>
    <x v="9"/>
    <d v="1899-12-30T00:32:25"/>
    <d v="1899-12-30T00:32:25"/>
    <d v="1899-12-30T00:00:00"/>
    <b v="0"/>
    <d v="1899-12-30T00:00:14"/>
    <b v="0"/>
    <n v="45"/>
    <n v="193"/>
    <d v="1899-12-30T00:00:16"/>
    <d v="1899-12-30T00:32:49"/>
  </r>
  <r>
    <n v="983"/>
    <s v="https://www.rev.com/blog/transcripts/united-kingdom-covid-19-briefing-transcript-april-9"/>
    <m/>
    <s v="Sir Patrick: (32:39);Well, I don’t know exactly what John said to you and what he didn’t say to you. I know what happened, and I’ve just told you what happened. The modeling came in from a variety of sources."/>
    <s v="Patrick Vallance"/>
    <s v="Government"/>
    <x v="0"/>
    <s v="Central govt"/>
    <s v="N/A"/>
    <s v="N/A"/>
    <s v="UK"/>
    <s v="Well, I don’t know exactly what John said to you and what he didn’t say to you. I know what happened, and I’ve just told you what happened. The modeling came in from a variety of sources."/>
    <n v="0"/>
    <n v="0"/>
    <n v="0"/>
    <n v="0"/>
    <n v="0"/>
    <n v="0"/>
    <x v="1"/>
    <n v="0"/>
    <n v="0"/>
    <n v="0"/>
    <n v="0"/>
    <n v="0"/>
    <n v="208"/>
    <s v="Apr 9, 2020"/>
    <x v="9"/>
    <d v="1899-12-30T00:32:39"/>
    <d v="1899-12-30T00:32:39"/>
    <d v="1899-12-30T00:00:00"/>
    <b v="0"/>
    <d v="1899-12-30T00:00:10"/>
    <b v="0"/>
    <n v="37"/>
    <n v="222"/>
    <d v="1899-12-30T00:00:13"/>
    <d v="1899-12-30T00:32:49"/>
  </r>
  <r>
    <n v="984"/>
    <s v="https://www.rev.com/blog/transcripts/united-kingdom-covid-19-briefing-transcript-april-9"/>
    <m/>
    <s v="Dominic Raab: (32:49);Thanks, Andrew. Thank you all very much."/>
    <s v="Dominic Raab"/>
    <s v="Government"/>
    <x v="0"/>
    <s v="Central govt"/>
    <s v="N/A"/>
    <s v="N/A"/>
    <s v="UK"/>
    <s v="Thanks, Andrew. Thank you all very much."/>
    <n v="0"/>
    <n v="0"/>
    <n v="0"/>
    <n v="0"/>
    <n v="0"/>
    <n v="0"/>
    <x v="1"/>
    <n v="0"/>
    <n v="0"/>
    <n v="0"/>
    <n v="0"/>
    <n v="0"/>
    <n v="62"/>
    <s v="Apr 9, 2020"/>
    <x v="9"/>
    <d v="1899-12-30T00:32:49"/>
    <d v="1899-12-30T00:32:49"/>
    <d v="1899-12-30T00:00:00"/>
    <b v="0"/>
    <d v="1899-12-30T00:00:02"/>
    <b v="1"/>
    <n v="7"/>
    <m/>
    <d v="1899-12-30T00:00:02"/>
    <d v="1899-12-30T00:32:49"/>
  </r>
  <r>
    <n v="989"/>
    <s v="https://www.rev.com/blog/transcripts/boris-johnson-coronavirus-speech-transcript-announces-uk-lockdown-you-must-stay-at-home"/>
    <m/>
    <s v="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s v="Boris Johnson"/>
    <s v="Government"/>
    <x v="0"/>
    <s v="Central govt"/>
    <s v="N/A"/>
    <s v="N/A"/>
    <s v="UK"/>
    <s v="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n v="0"/>
    <n v="0"/>
    <n v="0"/>
    <n v="0"/>
    <n v="0"/>
    <n v="0"/>
    <x v="1"/>
    <n v="0"/>
    <n v="0"/>
    <n v="0"/>
    <n v="1"/>
    <n v="0"/>
    <n v="423"/>
    <s v="Mar 23, 2020"/>
    <x v="10"/>
    <d v="1899-12-30T00:00:16"/>
    <d v="1899-12-30T00:00:16"/>
    <d v="1899-12-30T00:05:09"/>
    <b v="0"/>
    <d v="1899-12-30T00:00:27"/>
    <b v="0"/>
    <n v="74"/>
    <n v="164"/>
    <d v="1899-12-30T00:00:26"/>
    <d v="1899-12-30T00:05:25"/>
  </r>
  <r>
    <n v="990"/>
    <s v="https://www.rev.com/blog/transcripts/boris-johnson-coronavirus-speech-transcript-announces-uk-lockdown-you-must-stay-at-home"/>
    <m/>
    <s v="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s v="Boris Johnson"/>
    <s v="Government"/>
    <x v="0"/>
    <s v="Central govt"/>
    <s v="N/A"/>
    <s v="N/A"/>
    <s v="UK"/>
    <s v="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n v="0"/>
    <n v="0"/>
    <n v="0"/>
    <n v="0"/>
    <n v="0"/>
    <n v="1"/>
    <x v="2"/>
    <n v="0"/>
    <n v="0"/>
    <n v="0"/>
    <n v="0"/>
    <n v="0"/>
    <n v="988"/>
    <s v="Mar 23, 2020"/>
    <x v="10"/>
    <d v="1899-12-30T00:00:43"/>
    <d v="1899-12-30T00:00:16"/>
    <d v="1899-12-30T00:05:09"/>
    <b v="0"/>
    <d v="1899-12-30T00:01:13"/>
    <b v="0"/>
    <n v="175"/>
    <n v="144"/>
    <d v="1899-12-30T00:01:02"/>
    <d v="1899-12-30T00:05:25"/>
  </r>
  <r>
    <n v="991"/>
    <s v="https://www.rev.com/blog/transcripts/boris-johnson-coronavirus-speech-transcript-announces-uk-lockdown-you-must-stay-at-home"/>
    <m/>
    <s v="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s v="Boris Johnson"/>
    <s v="Government"/>
    <x v="0"/>
    <s v="Central govt"/>
    <s v="N/A"/>
    <s v="N/A"/>
    <s v="UK"/>
    <s v="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n v="0"/>
    <n v="0"/>
    <n v="0"/>
    <n v="0"/>
    <n v="0"/>
    <n v="0"/>
    <x v="1"/>
    <n v="0"/>
    <n v="0"/>
    <n v="0"/>
    <n v="0"/>
    <n v="0"/>
    <n v="1040"/>
    <s v="Mar 23, 2020"/>
    <x v="10"/>
    <d v="1899-12-30T00:01:56"/>
    <d v="1899-12-30T00:00:16"/>
    <d v="1899-12-30T00:05:09"/>
    <b v="0"/>
    <d v="1899-12-30T00:01:16"/>
    <b v="0"/>
    <n v="183"/>
    <n v="144"/>
    <d v="1899-12-30T00:01:05"/>
    <d v="1899-12-30T00:05:25"/>
  </r>
  <r>
    <n v="992"/>
    <s v="https://www.rev.com/blog/transcripts/boris-johnson-coronavirus-speech-transcript-announces-uk-lockdown-you-must-stay-at-home"/>
    <m/>
    <s v="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s v="Boris Johnson"/>
    <s v="Government"/>
    <x v="0"/>
    <s v="Central govt"/>
    <s v="N/A"/>
    <s v="N/A"/>
    <s v="UK"/>
    <s v="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n v="0"/>
    <n v="0"/>
    <n v="0"/>
    <n v="0"/>
    <n v="0"/>
    <n v="0"/>
    <x v="1"/>
    <n v="0"/>
    <n v="0"/>
    <n v="0"/>
    <n v="0"/>
    <n v="0"/>
    <n v="699"/>
    <s v="Mar 23, 2020"/>
    <x v="10"/>
    <d v="1899-12-30T00:03:12"/>
    <d v="1899-12-30T00:00:16"/>
    <d v="1899-12-30T00:05:09"/>
    <b v="0"/>
    <d v="1899-12-30T00:00:53"/>
    <b v="0"/>
    <n v="101"/>
    <n v="114"/>
    <d v="1899-12-30T00:00:36"/>
    <d v="1899-12-30T00:05:25"/>
  </r>
  <r>
    <n v="993"/>
    <s v="https://www.rev.com/blog/transcripts/boris-johnson-coronavirus-speech-transcript-announces-uk-lockdown-you-must-stay-at-home"/>
    <m/>
    <s v="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s v="Boris Johnson"/>
    <s v="Government"/>
    <x v="0"/>
    <s v="Central govt"/>
    <s v="N/A"/>
    <s v="N/A"/>
    <s v="UK"/>
    <s v="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n v="1"/>
    <n v="0"/>
    <n v="0"/>
    <n v="0"/>
    <n v="0"/>
    <n v="0"/>
    <x v="1"/>
    <n v="0"/>
    <n v="0"/>
    <n v="0"/>
    <n v="0"/>
    <n v="0"/>
    <n v="592"/>
    <s v="Mar 23, 2020"/>
    <x v="10"/>
    <d v="1899-12-30T00:04:05"/>
    <d v="1899-12-30T00:00:16"/>
    <d v="1899-12-30T00:05:09"/>
    <b v="0"/>
    <d v="1899-12-30T00:00:47"/>
    <b v="0"/>
    <n v="105"/>
    <n v="134"/>
    <d v="1899-12-30T00:00:37"/>
    <d v="1899-12-30T00:05:25"/>
  </r>
  <r>
    <n v="994"/>
    <s v="https://www.rev.com/blog/transcripts/boris-johnson-coronavirus-speech-transcript-announces-uk-lockdown-you-must-stay-at-home"/>
    <m/>
    <s v="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s v="Boris Johnson"/>
    <s v="Government"/>
    <x v="0"/>
    <s v="Central govt"/>
    <s v="N/A"/>
    <s v="N/A"/>
    <s v="UK"/>
    <s v="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n v="0"/>
    <n v="0"/>
    <n v="0"/>
    <n v="0"/>
    <n v="0"/>
    <n v="0"/>
    <x v="0"/>
    <n v="0"/>
    <n v="0"/>
    <n v="0"/>
    <n v="1"/>
    <n v="0"/>
    <n v="472"/>
    <s v="Mar 23, 2020"/>
    <x v="10"/>
    <d v="1899-12-30T00:04:52"/>
    <d v="1899-12-30T00:00:16"/>
    <d v="1899-12-30T00:05:09"/>
    <b v="0"/>
    <d v="1899-12-30T00:00:33"/>
    <b v="0"/>
    <n v="80"/>
    <n v="145"/>
    <d v="1899-12-30T00:00:28"/>
    <d v="1899-12-30T00:05:25"/>
  </r>
  <r>
    <n v="995"/>
    <s v="https://www.rev.com/blog/transcripts/boris-johnson-coronavirus-speech-transcript-announces-uk-lockdown-you-must-stay-at-home"/>
    <m/>
    <s v="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s v="Boris Johnson"/>
    <s v="Government"/>
    <x v="0"/>
    <s v="Central govt"/>
    <s v="N/A"/>
    <s v="N/A"/>
    <s v="UK"/>
    <s v="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n v="0"/>
    <n v="0"/>
    <n v="0"/>
    <n v="0"/>
    <n v="0"/>
    <n v="0"/>
    <x v="2"/>
    <n v="0"/>
    <n v="0"/>
    <n v="0"/>
    <n v="0"/>
    <n v="0"/>
    <n v="797"/>
    <s v="Mar 23, 2020"/>
    <x v="10"/>
    <d v="1899-12-30T00:05:25"/>
    <d v="1899-12-30T00:00:16"/>
    <d v="1899-12-30T00:05:09"/>
    <b v="0"/>
    <d v="1899-12-30T00:00:53"/>
    <b v="1"/>
    <n v="149"/>
    <m/>
    <d v="1899-12-30T00:00:53"/>
    <d v="1899-12-30T00:05:25"/>
  </r>
  <r>
    <n v="1000"/>
    <s v="https://www.rev.com/blog/transcripts/boris-johnson-uk-coronavirus-briefing-transcript-march-22-warns-italy-style-lockdown-is-possible"/>
    <m/>
    <s v="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s v="Boris Johnson"/>
    <s v="Government"/>
    <x v="0"/>
    <s v="Central govt"/>
    <s v="N/A"/>
    <s v="N/A"/>
    <s v="UK"/>
    <s v="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n v="0"/>
    <n v="0"/>
    <n v="1"/>
    <n v="0"/>
    <n v="0"/>
    <n v="0"/>
    <x v="0"/>
    <n v="0"/>
    <n v="0"/>
    <n v="0"/>
    <n v="0"/>
    <n v="0"/>
    <n v="908"/>
    <s v="Mar 22, 2020"/>
    <x v="11"/>
    <d v="1899-12-30T00:01:54"/>
    <d v="1899-12-30T00:00:16"/>
    <d v="1899-12-30T00:44:51"/>
    <b v="0"/>
    <d v="1899-12-30T00:01:04"/>
    <b v="0"/>
    <n v="155"/>
    <n v="145"/>
    <d v="1899-12-30T00:00:55"/>
    <d v="1899-12-30T00:45:07"/>
  </r>
  <r>
    <n v="1001"/>
    <s v="https://www.rev.com/blog/transcripts/boris-johnson-uk-coronavirus-briefing-transcript-march-22-warns-italy-style-lockdown-is-possible"/>
    <m/>
    <s v="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s v="Boris Johnson"/>
    <s v="Government"/>
    <x v="0"/>
    <s v="Central govt"/>
    <s v="N/A"/>
    <s v="N/A"/>
    <s v="UK"/>
    <s v="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n v="1"/>
    <n v="0"/>
    <n v="0"/>
    <n v="0"/>
    <n v="0"/>
    <n v="0"/>
    <x v="1"/>
    <n v="0"/>
    <n v="0"/>
    <n v="0"/>
    <n v="0"/>
    <n v="0"/>
    <n v="944"/>
    <s v="Mar 22, 2020"/>
    <x v="11"/>
    <d v="1899-12-30T00:02:58"/>
    <d v="1899-12-30T00:00:16"/>
    <d v="1899-12-30T00:44:51"/>
    <b v="0"/>
    <d v="1899-12-30T00:01:08"/>
    <b v="0"/>
    <n v="164"/>
    <n v="145"/>
    <d v="1899-12-30T00:00:58"/>
    <d v="1899-12-30T00:45:07"/>
  </r>
  <r>
    <n v="1002"/>
    <s v="https://www.rev.com/blog/transcripts/boris-johnson-uk-coronavirus-briefing-transcript-march-22-warns-italy-style-lockdown-is-possible"/>
    <m/>
    <s v="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s v="Boris Johnson"/>
    <s v="Government"/>
    <x v="0"/>
    <s v="Central govt"/>
    <s v="N/A"/>
    <s v="N/A"/>
    <s v="UK"/>
    <s v="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n v="0"/>
    <n v="0"/>
    <n v="0"/>
    <n v="0"/>
    <n v="0"/>
    <n v="0"/>
    <x v="1"/>
    <n v="0"/>
    <n v="0"/>
    <n v="0"/>
    <n v="0"/>
    <n v="0"/>
    <n v="941"/>
    <s v="Mar 22, 2020"/>
    <x v="11"/>
    <d v="1899-12-30T00:04:06"/>
    <d v="1899-12-30T00:00:16"/>
    <d v="1899-12-30T00:44:51"/>
    <b v="0"/>
    <d v="1899-12-30T00:01:14"/>
    <b v="0"/>
    <n v="177"/>
    <n v="144"/>
    <d v="1899-12-30T00:01:03"/>
    <d v="1899-12-30T00:45:07"/>
  </r>
  <r>
    <n v="1003"/>
    <s v="https://www.rev.com/blog/transcripts/boris-johnson-uk-coronavirus-briefing-transcript-march-22-warns-italy-style-lockdown-is-possible"/>
    <m/>
    <s v="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s v="Boris Johnson"/>
    <s v="Government"/>
    <x v="0"/>
    <s v="Central govt"/>
    <s v="N/A"/>
    <s v="N/A"/>
    <s v="UK"/>
    <s v="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n v="0"/>
    <n v="0"/>
    <n v="0"/>
    <n v="0"/>
    <n v="0"/>
    <n v="0"/>
    <x v="1"/>
    <n v="0"/>
    <n v="0"/>
    <n v="0"/>
    <n v="0"/>
    <n v="0"/>
    <n v="669"/>
    <s v="Mar 22, 2020"/>
    <x v="11"/>
    <d v="1899-12-30T00:05:20"/>
    <d v="1899-12-30T00:00:16"/>
    <d v="1899-12-30T00:44:51"/>
    <b v="0"/>
    <d v="1899-12-30T00:00:55"/>
    <b v="0"/>
    <n v="110"/>
    <n v="120"/>
    <d v="1899-12-30T00:00:39"/>
    <d v="1899-12-30T00:45:07"/>
  </r>
  <r>
    <n v="1004"/>
    <s v="https://www.rev.com/blog/transcripts/boris-johnson-uk-coronavirus-briefing-transcript-march-22-warns-italy-style-lockdown-is-possible"/>
    <m/>
    <s v="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s v="Boris Johnson"/>
    <s v="Government"/>
    <x v="0"/>
    <s v="Central govt"/>
    <s v="N/A"/>
    <s v="N/A"/>
    <s v="UK"/>
    <s v="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n v="0"/>
    <n v="0"/>
    <n v="0"/>
    <n v="0"/>
    <n v="0"/>
    <n v="0"/>
    <x v="0"/>
    <n v="0"/>
    <n v="0"/>
    <n v="0"/>
    <n v="0"/>
    <n v="0"/>
    <n v="482"/>
    <s v="Mar 22, 2020"/>
    <x v="11"/>
    <d v="1899-12-30T00:06:15"/>
    <d v="1899-12-30T00:00:16"/>
    <d v="1899-12-30T00:44:51"/>
    <b v="0"/>
    <d v="1899-12-30T00:00:35"/>
    <b v="0"/>
    <n v="87"/>
    <n v="149"/>
    <d v="1899-12-30T00:00:31"/>
    <d v="1899-12-30T00:45:07"/>
  </r>
  <r>
    <n v="1005"/>
    <s v="https://www.rev.com/blog/transcripts/boris-johnson-uk-coronavirus-briefing-transcript-march-22-warns-italy-style-lockdown-is-possible"/>
    <m/>
    <s v="Boris Johnson: (06:50);So, next Robert Jenrick to outline the shielding measures that we’re going to be bringing forward in the next few days. Robert."/>
    <s v="Boris Johnson"/>
    <s v="Government"/>
    <x v="0"/>
    <s v="Central govt"/>
    <s v="N/A"/>
    <s v="N/A"/>
    <s v="UK"/>
    <s v="So, next Robert Jenrick to outline the shielding measures that we’re going to be bringing forward in the next few days. Robert."/>
    <n v="0"/>
    <n v="0"/>
    <n v="0"/>
    <n v="0"/>
    <n v="0"/>
    <n v="0"/>
    <x v="1"/>
    <n v="0"/>
    <n v="0"/>
    <n v="0"/>
    <n v="0"/>
    <n v="0"/>
    <n v="150"/>
    <s v="Mar 22, 2020"/>
    <x v="11"/>
    <d v="1899-12-30T00:06:50"/>
    <d v="1899-12-30T00:00:16"/>
    <d v="1899-12-30T00:44:51"/>
    <b v="0"/>
    <d v="1899-12-30T00:00:10"/>
    <b v="0"/>
    <n v="22"/>
    <n v="132"/>
    <d v="1899-12-30T00:00:07"/>
    <d v="1899-12-30T00:45:07"/>
  </r>
  <r>
    <n v="1006"/>
    <s v="https://www.rev.com/blog/transcripts/boris-johnson-uk-coronavirus-briefing-transcript-march-22-warns-italy-style-lockdown-is-possible"/>
    <m/>
    <s v="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s v="Robert Jenrick"/>
    <s v="Government"/>
    <x v="0"/>
    <s v="Central govt"/>
    <s v="N/A"/>
    <s v="N/A"/>
    <s v="UK"/>
    <s v="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n v="0"/>
    <n v="0"/>
    <n v="0"/>
    <n v="0"/>
    <n v="0"/>
    <n v="1"/>
    <x v="6"/>
    <n v="0"/>
    <n v="0"/>
    <n v="0"/>
    <n v="0"/>
    <n v="0"/>
    <n v="1653"/>
    <s v="Mar 22, 2020"/>
    <x v="11"/>
    <d v="1899-12-30T00:07:00"/>
    <d v="1899-12-30T00:07:00"/>
    <d v="1899-12-30T00:36:05"/>
    <b v="0"/>
    <d v="1899-12-30T00:02:07"/>
    <b v="0"/>
    <n v="291"/>
    <n v="137"/>
    <d v="1899-12-30T00:01:44"/>
    <d v="1899-12-30T00:45:07"/>
  </r>
  <r>
    <n v="1007"/>
    <s v="https://www.rev.com/blog/transcripts/boris-johnson-uk-coronavirus-briefing-transcript-march-22-warns-italy-style-lockdown-is-possible"/>
    <m/>
    <s v="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s v="Robert Jenrick"/>
    <s v="Government"/>
    <x v="0"/>
    <s v="Central govt"/>
    <s v="N/A"/>
    <s v="N/A"/>
    <s v="UK"/>
    <s v="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n v="0"/>
    <n v="0"/>
    <n v="0"/>
    <n v="0"/>
    <n v="0"/>
    <n v="0"/>
    <x v="0"/>
    <n v="1"/>
    <n v="0"/>
    <n v="0"/>
    <n v="0"/>
    <n v="0"/>
    <n v="1006"/>
    <s v="Mar 22, 2020"/>
    <x v="11"/>
    <d v="1899-12-30T00:09:07"/>
    <d v="1899-12-30T00:07:00"/>
    <d v="1899-12-30T00:36:05"/>
    <b v="0"/>
    <d v="1899-12-30T00:01:15"/>
    <b v="0"/>
    <n v="179"/>
    <n v="143"/>
    <d v="1899-12-30T00:01:04"/>
    <d v="1899-12-30T00:45:07"/>
  </r>
  <r>
    <n v="1008"/>
    <s v="https://www.rev.com/blog/transcripts/boris-johnson-uk-coronavirus-briefing-transcript-march-22-warns-italy-style-lockdown-is-possible"/>
    <m/>
    <s v="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s v="Robert Jenrick"/>
    <s v="Government"/>
    <x v="0"/>
    <s v="Central govt"/>
    <s v="N/A"/>
    <s v="N/A"/>
    <s v="UK"/>
    <s v="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n v="0"/>
    <n v="0"/>
    <n v="0"/>
    <n v="0"/>
    <n v="0"/>
    <n v="0"/>
    <x v="1"/>
    <n v="0"/>
    <n v="0"/>
    <n v="0"/>
    <n v="0"/>
    <n v="0"/>
    <n v="936"/>
    <s v="Mar 22, 2020"/>
    <x v="11"/>
    <d v="1899-12-30T00:10:22"/>
    <d v="1899-12-30T00:07:00"/>
    <d v="1899-12-30T00:36:05"/>
    <b v="0"/>
    <d v="1899-12-30T00:01:10"/>
    <b v="0"/>
    <n v="149"/>
    <n v="128"/>
    <d v="1899-12-30T00:00:53"/>
    <d v="1899-12-30T00:45:07"/>
  </r>
  <r>
    <n v="1009"/>
    <s v="https://www.rev.com/blog/transcripts/boris-johnson-uk-coronavirus-briefing-transcript-march-22-warns-italy-style-lockdown-is-possible"/>
    <m/>
    <s v="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s v="Robert Jenrick"/>
    <s v="Government"/>
    <x v="0"/>
    <s v="Central govt"/>
    <s v="N/A"/>
    <s v="N/A"/>
    <s v="UK"/>
    <s v="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n v="0"/>
    <n v="0"/>
    <n v="0"/>
    <n v="0"/>
    <n v="0"/>
    <n v="0"/>
    <x v="1"/>
    <n v="0"/>
    <n v="0"/>
    <n v="0"/>
    <n v="0"/>
    <n v="0"/>
    <n v="508"/>
    <s v="Mar 22, 2020"/>
    <x v="11"/>
    <d v="1899-12-30T00:11:32"/>
    <d v="1899-12-30T00:07:00"/>
    <d v="1899-12-30T00:36:05"/>
    <b v="0"/>
    <d v="1899-12-30T00:00:31"/>
    <b v="0"/>
    <n v="79"/>
    <n v="153"/>
    <d v="1899-12-30T00:00:28"/>
    <d v="1899-12-30T00:45:07"/>
  </r>
  <r>
    <n v="1010"/>
    <s v="https://www.rev.com/blog/transcripts/boris-johnson-uk-coronavirus-briefing-transcript-march-22-warns-italy-style-lockdown-is-possible"/>
    <m/>
    <s v="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s v="Robert Jenrick"/>
    <s v="Government"/>
    <x v="0"/>
    <s v="Central govt"/>
    <s v="N/A"/>
    <s v="N/A"/>
    <s v="UK"/>
    <s v="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n v="0"/>
    <n v="0"/>
    <n v="0"/>
    <n v="0"/>
    <n v="0"/>
    <n v="0"/>
    <x v="1"/>
    <n v="0"/>
    <n v="0"/>
    <n v="0"/>
    <n v="0"/>
    <n v="0"/>
    <n v="509"/>
    <s v="Mar 22, 2020"/>
    <x v="11"/>
    <d v="1899-12-30T00:12:03"/>
    <d v="1899-12-30T00:07:00"/>
    <d v="1899-12-30T00:36:05"/>
    <b v="0"/>
    <d v="1899-12-30T00:00:34"/>
    <b v="0"/>
    <n v="91"/>
    <n v="161"/>
    <d v="1899-12-30T00:00:32"/>
    <d v="1899-12-30T00:45:07"/>
  </r>
  <r>
    <n v="1011"/>
    <s v="https://www.rev.com/blog/transcripts/boris-johnson-uk-coronavirus-briefing-transcript-march-22-warns-italy-style-lockdown-is-possible"/>
    <m/>
    <s v="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s v="Robert Jenrick"/>
    <s v="Government"/>
    <x v="0"/>
    <s v="Central govt"/>
    <s v="N/A"/>
    <s v="N/A"/>
    <s v="UK"/>
    <s v="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n v="0"/>
    <n v="0"/>
    <n v="0"/>
    <n v="0"/>
    <n v="0"/>
    <n v="0"/>
    <x v="1"/>
    <n v="0"/>
    <n v="0"/>
    <n v="0"/>
    <n v="0"/>
    <n v="0"/>
    <n v="415"/>
    <s v="Mar 22, 2020"/>
    <x v="11"/>
    <d v="1899-12-30T00:12:37"/>
    <d v="1899-12-30T00:07:00"/>
    <d v="1899-12-30T00:36:05"/>
    <b v="0"/>
    <d v="1899-12-30T00:00:32"/>
    <b v="0"/>
    <n v="72"/>
    <n v="135"/>
    <d v="1899-12-30T00:00:25"/>
    <d v="1899-12-30T00:45:07"/>
  </r>
  <r>
    <n v="1012"/>
    <s v="https://www.rev.com/blog/transcripts/boris-johnson-uk-coronavirus-briefing-transcript-march-22-warns-italy-style-lockdown-is-possible"/>
    <m/>
    <s v="Boris Johnson: (13:09);Thanks Robert. Jenny, is there anything you want to add?"/>
    <s v="Boris Johnson"/>
    <s v="Government"/>
    <x v="0"/>
    <s v="Central govt"/>
    <s v="N/A"/>
    <s v="N/A"/>
    <s v="UK"/>
    <s v="Thanks Robert. Jenny, is there anything you want to add?"/>
    <n v="0"/>
    <n v="0"/>
    <n v="0"/>
    <n v="0"/>
    <n v="0"/>
    <n v="0"/>
    <x v="1"/>
    <n v="0"/>
    <n v="0"/>
    <n v="0"/>
    <n v="0"/>
    <n v="0"/>
    <n v="79"/>
    <s v="Mar 22, 2020"/>
    <x v="11"/>
    <d v="1899-12-30T00:13:09"/>
    <d v="1899-12-30T00:13:09"/>
    <d v="1899-12-30T00:31:58"/>
    <b v="0"/>
    <d v="1899-12-30T00:00:02"/>
    <b v="0"/>
    <n v="10"/>
    <n v="300"/>
    <d v="1899-12-30T00:00:03"/>
    <d v="1899-12-30T00:45:07"/>
  </r>
  <r>
    <n v="1013"/>
    <s v="https://www.rev.com/blog/transcripts/boris-johnson-uk-coronavirus-briefing-transcript-march-22-warns-italy-style-lockdown-is-possible"/>
    <m/>
    <s v="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s v="Dr. Jenny Harries"/>
    <s v="Department of Health and Social Care (DHSC)"/>
    <x v="0"/>
    <s v="Health"/>
    <s v="N/A"/>
    <s v="N/A"/>
    <s v="England"/>
    <s v="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n v="0"/>
    <n v="0"/>
    <n v="0"/>
    <n v="0"/>
    <n v="0"/>
    <n v="0"/>
    <x v="0"/>
    <n v="0"/>
    <n v="0"/>
    <n v="0"/>
    <n v="0"/>
    <n v="0"/>
    <n v="581"/>
    <s v="Mar 22, 2020"/>
    <x v="11"/>
    <d v="1899-12-30T00:13:11"/>
    <d v="1899-12-30T00:13:11"/>
    <d v="1899-12-30T00:29:05"/>
    <b v="0"/>
    <d v="1899-12-30T00:00:35"/>
    <b v="0"/>
    <n v="97"/>
    <n v="166"/>
    <d v="1899-12-30T00:00:34"/>
    <d v="1899-12-30T00:45:07"/>
  </r>
  <r>
    <n v="1014"/>
    <s v="https://www.rev.com/blog/transcripts/boris-johnson-uk-coronavirus-briefing-transcript-march-22-warns-italy-style-lockdown-is-possible"/>
    <m/>
    <s v="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s v="Dr. Jenny Harries"/>
    <s v="Department of Health and Social Care (DHSC)"/>
    <x v="0"/>
    <s v="Health"/>
    <s v="N/A"/>
    <s v="N/A"/>
    <s v="England"/>
    <s v="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n v="0"/>
    <n v="0"/>
    <n v="0"/>
    <n v="0"/>
    <n v="0"/>
    <n v="0"/>
    <x v="1"/>
    <n v="0"/>
    <n v="0"/>
    <n v="0"/>
    <n v="0"/>
    <n v="0"/>
    <n v="475"/>
    <s v="Mar 22, 2020"/>
    <x v="11"/>
    <d v="1899-12-30T00:13:46"/>
    <d v="1899-12-30T00:13:11"/>
    <d v="1899-12-30T00:29:05"/>
    <b v="0"/>
    <d v="1899-12-30T00:00:31"/>
    <b v="0"/>
    <n v="85"/>
    <n v="165"/>
    <d v="1899-12-30T00:00:30"/>
    <d v="1899-12-30T00:45:07"/>
  </r>
  <r>
    <n v="1015"/>
    <s v="https://www.rev.com/blog/transcripts/boris-johnson-uk-coronavirus-briefing-transcript-march-22-warns-italy-style-lockdown-is-possible"/>
    <m/>
    <s v="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s v="Dr. Jenny Harries"/>
    <s v="Department of Health and Social Care (DHSC)"/>
    <x v="0"/>
    <s v="Health"/>
    <s v="N/A"/>
    <s v="N/A"/>
    <s v="England"/>
    <s v="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n v="0"/>
    <n v="0"/>
    <n v="0"/>
    <n v="0"/>
    <n v="0"/>
    <n v="0"/>
    <x v="1"/>
    <n v="0"/>
    <n v="0"/>
    <n v="0"/>
    <n v="0"/>
    <n v="0"/>
    <n v="506"/>
    <s v="Mar 22, 2020"/>
    <x v="11"/>
    <d v="1899-12-30T00:14:17"/>
    <d v="1899-12-30T00:13:11"/>
    <d v="1899-12-30T00:29:05"/>
    <b v="0"/>
    <d v="1899-12-30T00:00:30"/>
    <b v="0"/>
    <n v="91"/>
    <n v="182"/>
    <d v="1899-12-30T00:00:32"/>
    <d v="1899-12-30T00:45:07"/>
  </r>
  <r>
    <n v="1016"/>
    <s v="https://www.rev.com/blog/transcripts/boris-johnson-uk-coronavirus-briefing-transcript-march-22-warns-italy-style-lockdown-is-possible"/>
    <m/>
    <s v="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s v="Dr. Jenny Harries"/>
    <s v="Department of Health and Social Care (DHSC)"/>
    <x v="0"/>
    <s v="Health"/>
    <s v="N/A"/>
    <s v="N/A"/>
    <s v="England"/>
    <s v="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n v="0"/>
    <n v="0"/>
    <n v="0"/>
    <n v="0"/>
    <n v="0"/>
    <n v="0"/>
    <x v="1"/>
    <n v="0"/>
    <n v="0"/>
    <n v="0"/>
    <n v="0"/>
    <n v="0"/>
    <n v="629"/>
    <s v="Mar 22, 2020"/>
    <x v="11"/>
    <d v="1899-12-30T00:14:47"/>
    <d v="1899-12-30T00:13:11"/>
    <d v="1899-12-30T00:29:05"/>
    <b v="0"/>
    <d v="1899-12-30T00:00:38"/>
    <b v="0"/>
    <n v="109"/>
    <n v="172"/>
    <d v="1899-12-30T00:00:39"/>
    <d v="1899-12-30T00:45:07"/>
  </r>
  <r>
    <n v="1017"/>
    <s v="https://www.rev.com/blog/transcripts/boris-johnson-uk-coronavirus-briefing-transcript-march-22-warns-italy-style-lockdown-is-possible"/>
    <m/>
    <s v="Boris Johnson: (15:25);Thanks very much. Jenny. Let’s go to some questions now please. Vicki Young, BBC."/>
    <s v="Boris Johnson"/>
    <s v="Government"/>
    <x v="0"/>
    <s v="Central govt"/>
    <s v="N/A"/>
    <s v="N/A"/>
    <s v="UK"/>
    <s v="Thanks very much. Jenny. Let’s go to some questions now please. Vicki Young, BBC."/>
    <n v="0"/>
    <n v="0"/>
    <n v="0"/>
    <n v="0"/>
    <n v="0"/>
    <n v="0"/>
    <x v="1"/>
    <n v="0"/>
    <n v="0"/>
    <n v="0"/>
    <n v="0"/>
    <n v="0"/>
    <n v="104"/>
    <s v="Mar 22, 2020"/>
    <x v="11"/>
    <d v="1899-12-30T00:15:25"/>
    <d v="1899-12-30T00:15:25"/>
    <d v="1899-12-30T00:29:42"/>
    <b v="0"/>
    <d v="1899-12-30T00:00:07"/>
    <b v="0"/>
    <n v="14"/>
    <n v="120"/>
    <d v="1899-12-30T00:00:05"/>
    <d v="1899-12-30T00:45:07"/>
  </r>
  <r>
    <n v="1018"/>
    <s v="https://www.rev.com/blog/transcripts/boris-johnson-uk-coronavirus-briefing-transcript-march-22-warns-italy-style-lockdown-is-possible"/>
    <m/>
    <s v="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s v="Vicki Young"/>
    <s v="BBC News"/>
    <x v="2"/>
    <s v="TV"/>
    <s v="Politics"/>
    <s v="National"/>
    <s v="UK"/>
    <s v="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n v="0"/>
    <n v="0"/>
    <n v="0"/>
    <n v="0"/>
    <n v="0"/>
    <n v="0"/>
    <x v="0"/>
    <n v="0"/>
    <n v="0"/>
    <n v="0"/>
    <n v="0"/>
    <n v="0"/>
    <n v="510"/>
    <s v="Mar 22, 2020"/>
    <x v="11"/>
    <d v="1899-12-30T00:15:32"/>
    <d v="1899-12-30T00:15:32"/>
    <d v="1899-12-30T00:00:00"/>
    <b v="0"/>
    <d v="1899-12-30T00:00:28"/>
    <b v="0"/>
    <n v="85"/>
    <n v="182"/>
    <d v="1899-12-30T00:00:30"/>
    <d v="1899-12-30T00:45:07"/>
  </r>
  <r>
    <n v="1019"/>
    <s v="https://www.rev.com/blog/transcripts/boris-johnson-uk-coronavirus-briefing-transcript-march-22-warns-italy-style-lockdown-is-possible"/>
    <m/>
    <s v="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s v="Boris Johnson"/>
    <s v="Government"/>
    <x v="0"/>
    <s v="Central govt"/>
    <s v="N/A"/>
    <s v="N/A"/>
    <s v="UK"/>
    <s v="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n v="0"/>
    <n v="0"/>
    <n v="0"/>
    <n v="0"/>
    <n v="0"/>
    <n v="0"/>
    <x v="1"/>
    <n v="0"/>
    <n v="0"/>
    <n v="0"/>
    <n v="0"/>
    <n v="0"/>
    <n v="524"/>
    <s v="Mar 22, 2020"/>
    <x v="11"/>
    <d v="1899-12-30T00:16:00"/>
    <d v="1899-12-30T00:16:00"/>
    <d v="1899-12-30T00:29:07"/>
    <b v="0"/>
    <d v="1899-12-30T00:00:37"/>
    <b v="0"/>
    <n v="83"/>
    <n v="135"/>
    <d v="1899-12-30T00:00:29"/>
    <d v="1899-12-30T00:45:07"/>
  </r>
  <r>
    <n v="1020"/>
    <s v="https://www.rev.com/blog/transcripts/boris-johnson-uk-coronavirus-briefing-transcript-march-22-warns-italy-style-lockdown-is-possible"/>
    <m/>
    <s v="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s v="Boris Johnson"/>
    <s v="Government"/>
    <x v="0"/>
    <s v="Central govt"/>
    <s v="N/A"/>
    <s v="N/A"/>
    <s v="UK"/>
    <s v="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n v="0"/>
    <n v="0"/>
    <n v="0"/>
    <n v="0"/>
    <n v="0"/>
    <n v="0"/>
    <x v="1"/>
    <n v="0"/>
    <n v="0"/>
    <n v="0"/>
    <n v="0"/>
    <n v="0"/>
    <n v="480"/>
    <s v="Mar 22, 2020"/>
    <x v="11"/>
    <d v="1899-12-30T00:16:37"/>
    <d v="1899-12-30T00:16:00"/>
    <d v="1899-12-30T00:29:07"/>
    <b v="0"/>
    <d v="1899-12-30T00:00:34"/>
    <b v="0"/>
    <n v="84"/>
    <n v="148"/>
    <d v="1899-12-30T00:00:30"/>
    <d v="1899-12-30T00:45:07"/>
  </r>
  <r>
    <n v="1021"/>
    <s v="https://www.rev.com/blog/transcripts/boris-johnson-uk-coronavirus-briefing-transcript-march-22-warns-italy-style-lockdown-is-possible"/>
    <m/>
    <s v="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s v="Boris Johnson"/>
    <s v="Government"/>
    <x v="0"/>
    <s v="Central govt"/>
    <s v="N/A"/>
    <s v="N/A"/>
    <s v="UK"/>
    <s v="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n v="0"/>
    <n v="0"/>
    <n v="0"/>
    <n v="0"/>
    <n v="0"/>
    <n v="0"/>
    <x v="1"/>
    <n v="0"/>
    <n v="0"/>
    <n v="0"/>
    <n v="0"/>
    <n v="0"/>
    <n v="614"/>
    <s v="Mar 22, 2020"/>
    <x v="11"/>
    <d v="1899-12-30T00:17:11"/>
    <d v="1899-12-30T00:16:00"/>
    <d v="1899-12-30T00:29:07"/>
    <b v="0"/>
    <d v="1899-12-30T00:00:40"/>
    <b v="0"/>
    <n v="104"/>
    <n v="156"/>
    <d v="1899-12-30T00:00:37"/>
    <d v="1899-12-30T00:45:07"/>
  </r>
  <r>
    <n v="1022"/>
    <s v="https://www.rev.com/blog/transcripts/boris-johnson-uk-coronavirus-briefing-transcript-march-22-warns-italy-style-lockdown-is-possible"/>
    <m/>
    <s v="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s v="Sam Coates"/>
    <s v="Sky News"/>
    <x v="2"/>
    <s v="TV"/>
    <s v="Politics"/>
    <s v="National"/>
    <s v="UK"/>
    <s v=",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n v="1"/>
    <n v="0"/>
    <n v="0"/>
    <n v="0"/>
    <n v="0"/>
    <n v="0"/>
    <x v="1"/>
    <n v="1"/>
    <n v="0"/>
    <n v="0"/>
    <n v="0"/>
    <n v="0"/>
    <n v="431"/>
    <s v="Mar 22, 2020"/>
    <x v="11"/>
    <d v="1899-12-30T00:17:51"/>
    <d v="1899-12-30T00:17:51"/>
    <d v="1899-12-30T00:01:16"/>
    <b v="0"/>
    <d v="1899-12-30T00:00:23"/>
    <b v="0"/>
    <n v="69"/>
    <n v="180"/>
    <d v="1899-12-30T00:00:24"/>
    <d v="1899-12-30T00:45:07"/>
  </r>
  <r>
    <n v="1023"/>
    <s v="https://www.rev.com/blog/transcripts/boris-johnson-uk-coronavirus-briefing-transcript-march-22-warns-italy-style-lockdown-is-possible"/>
    <m/>
    <s v="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s v="Sam Coates"/>
    <s v="Sky News"/>
    <x v="2"/>
    <s v="TV"/>
    <s v="Politics"/>
    <s v="National"/>
    <s v="UK"/>
    <s v="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n v="0"/>
    <n v="0"/>
    <n v="0"/>
    <n v="0"/>
    <n v="0"/>
    <n v="0"/>
    <x v="1"/>
    <n v="0"/>
    <n v="1"/>
    <n v="0"/>
    <n v="0"/>
    <n v="0"/>
    <n v="431"/>
    <s v="Mar 22, 2020"/>
    <x v="11"/>
    <d v="1899-12-30T00:18:14"/>
    <d v="1899-12-30T00:17:51"/>
    <d v="1899-12-30T00:01:16"/>
    <b v="0"/>
    <d v="1899-12-30T00:00:26"/>
    <b v="0"/>
    <n v="77"/>
    <n v="178"/>
    <d v="1899-12-30T00:00:27"/>
    <d v="1899-12-30T00:45:07"/>
  </r>
  <r>
    <n v="1024"/>
    <s v="https://www.rev.com/blog/transcripts/boris-johnson-uk-coronavirus-briefing-transcript-march-22-warns-italy-style-lockdown-is-possible"/>
    <m/>
    <s v="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s v="Sam Coates"/>
    <s v="Sky News"/>
    <x v="2"/>
    <s v="TV"/>
    <s v="Politics"/>
    <s v="National"/>
    <s v="UK"/>
    <s v="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n v="0"/>
    <n v="0"/>
    <n v="0"/>
    <n v="0"/>
    <n v="0"/>
    <n v="0"/>
    <x v="1"/>
    <n v="0"/>
    <n v="0"/>
    <n v="0"/>
    <n v="0"/>
    <n v="0"/>
    <n v="427"/>
    <s v="Mar 22, 2020"/>
    <x v="11"/>
    <d v="1899-12-30T00:18:40"/>
    <d v="1899-12-30T00:17:51"/>
    <d v="1899-12-30T00:01:16"/>
    <b v="0"/>
    <d v="1899-12-30T00:00:27"/>
    <b v="0"/>
    <n v="68"/>
    <n v="151"/>
    <d v="1899-12-30T00:00:24"/>
    <d v="1899-12-30T00:45:07"/>
  </r>
  <r>
    <n v="1025"/>
    <s v="https://www.rev.com/blog/transcripts/boris-johnson-uk-coronavirus-briefing-transcript-march-22-warns-italy-style-lockdown-is-possible"/>
    <m/>
    <s v="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s v="Sam Coates"/>
    <s v="Sky News"/>
    <x v="2"/>
    <s v="TV"/>
    <s v="Politics"/>
    <s v="National"/>
    <s v="UK"/>
    <s v="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n v="0"/>
    <n v="0"/>
    <n v="0"/>
    <n v="0"/>
    <n v="0"/>
    <n v="0"/>
    <x v="1"/>
    <n v="0"/>
    <n v="0"/>
    <n v="0"/>
    <n v="0"/>
    <n v="0"/>
    <n v="374"/>
    <s v="Mar 22, 2020"/>
    <x v="11"/>
    <d v="1899-12-30T00:19:07"/>
    <d v="1899-12-30T00:17:51"/>
    <d v="1899-12-30T00:01:16"/>
    <b v="0"/>
    <d v="1899-12-30T00:00:27"/>
    <b v="0"/>
    <n v="60"/>
    <n v="133"/>
    <d v="1899-12-30T00:00:21"/>
    <d v="1899-12-30T00:45:07"/>
  </r>
  <r>
    <n v="1026"/>
    <s v="https://www.rev.com/blog/transcripts/boris-johnson-uk-coronavirus-briefing-transcript-march-22-warns-italy-style-lockdown-is-possible"/>
    <m/>
    <s v="Boris Johnson: (19:34);You’ll go."/>
    <s v="Boris Johnson"/>
    <s v="Government"/>
    <x v="0"/>
    <s v="Central govt"/>
    <s v="N/A"/>
    <s v="N/A"/>
    <s v="UK"/>
    <s v="You’ll go."/>
    <n v="0"/>
    <n v="0"/>
    <n v="0"/>
    <n v="0"/>
    <n v="0"/>
    <n v="0"/>
    <x v="1"/>
    <n v="0"/>
    <n v="0"/>
    <n v="0"/>
    <n v="0"/>
    <n v="0"/>
    <n v="33"/>
    <s v="Mar 22, 2020"/>
    <x v="11"/>
    <d v="1899-12-30T00:19:34"/>
    <d v="1899-12-30T00:19:34"/>
    <d v="1899-12-30T00:25:33"/>
    <b v="0"/>
    <d v="1899-12-30T00:00:00"/>
    <b v="0"/>
    <n v="2"/>
    <m/>
    <d v="1899-12-30T00:00:00"/>
    <d v="1899-12-30T00:45:07"/>
  </r>
  <r>
    <n v="1027"/>
    <s v="https://www.rev.com/blog/transcripts/boris-johnson-uk-coronavirus-briefing-transcript-march-22-warns-italy-style-lockdown-is-possible"/>
    <m/>
    <s v="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s v="Robert Jenrick"/>
    <s v="Government"/>
    <x v="0"/>
    <s v="Central govt"/>
    <s v="N/A"/>
    <s v="N/A"/>
    <s v="UK"/>
    <s v="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n v="0"/>
    <n v="0"/>
    <n v="0"/>
    <n v="0"/>
    <n v="0"/>
    <n v="0"/>
    <x v="0"/>
    <n v="1"/>
    <n v="0"/>
    <n v="0"/>
    <n v="0"/>
    <n v="0"/>
    <n v="528"/>
    <s v="Mar 22, 2020"/>
    <x v="11"/>
    <d v="1899-12-30T00:19:34"/>
    <d v="1899-12-30T00:19:34"/>
    <d v="1899-12-30T00:23:31"/>
    <b v="0"/>
    <d v="1899-12-30T00:00:33"/>
    <b v="0"/>
    <n v="89"/>
    <n v="162"/>
    <d v="1899-12-30T00:00:31"/>
    <d v="1899-12-30T00:45:07"/>
  </r>
  <r>
    <n v="1028"/>
    <s v="https://www.rev.com/blog/transcripts/boris-johnson-uk-coronavirus-briefing-transcript-march-22-warns-italy-style-lockdown-is-possible"/>
    <m/>
    <s v="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s v="Robert Jenrick"/>
    <s v="Government"/>
    <x v="0"/>
    <s v="Central govt"/>
    <s v="N/A"/>
    <s v="N/A"/>
    <s v="UK"/>
    <s v="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n v="0"/>
    <n v="0"/>
    <n v="0"/>
    <n v="0"/>
    <n v="0"/>
    <n v="0"/>
    <x v="1"/>
    <n v="1"/>
    <n v="0"/>
    <n v="0"/>
    <n v="0"/>
    <n v="0"/>
    <n v="593"/>
    <s v="Mar 22, 2020"/>
    <x v="11"/>
    <d v="1899-12-30T00:20:07"/>
    <d v="1899-12-30T00:19:34"/>
    <d v="1899-12-30T00:23:31"/>
    <b v="0"/>
    <d v="1899-12-30T00:00:33"/>
    <b v="0"/>
    <n v="99"/>
    <n v="180"/>
    <d v="1899-12-30T00:00:35"/>
    <d v="1899-12-30T00:45:07"/>
  </r>
  <r>
    <n v="1029"/>
    <s v="https://www.rev.com/blog/transcripts/boris-johnson-uk-coronavirus-briefing-transcript-march-22-warns-italy-style-lockdown-is-possible"/>
    <m/>
    <s v="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s v="Robert Jenrick"/>
    <s v="Government"/>
    <x v="0"/>
    <s v="Central govt"/>
    <s v="N/A"/>
    <s v="N/A"/>
    <s v="UK"/>
    <s v="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n v="0"/>
    <n v="0"/>
    <n v="0"/>
    <n v="0"/>
    <n v="0"/>
    <n v="0"/>
    <x v="1"/>
    <n v="0"/>
    <n v="0"/>
    <n v="0"/>
    <n v="0"/>
    <n v="0"/>
    <n v="653"/>
    <s v="Mar 22, 2020"/>
    <x v="11"/>
    <d v="1899-12-30T00:20:40"/>
    <d v="1899-12-30T00:19:34"/>
    <d v="1899-12-30T00:23:31"/>
    <b v="0"/>
    <d v="1899-12-30T00:00:38"/>
    <b v="0"/>
    <n v="111"/>
    <n v="175"/>
    <d v="1899-12-30T00:00:39"/>
    <d v="1899-12-30T00:45:07"/>
  </r>
  <r>
    <n v="1030"/>
    <s v="https://www.rev.com/blog/transcripts/boris-johnson-uk-coronavirus-briefing-transcript-march-22-warns-italy-style-lockdown-is-possible"/>
    <m/>
    <s v="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s v="Boris Johnson"/>
    <s v="Government"/>
    <x v="0"/>
    <s v="Central govt"/>
    <s v="N/A"/>
    <s v="N/A"/>
    <s v="UK"/>
    <s v="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n v="0"/>
    <n v="0"/>
    <n v="0"/>
    <n v="0"/>
    <n v="0"/>
    <n v="0"/>
    <x v="1"/>
    <n v="0"/>
    <n v="0"/>
    <n v="0"/>
    <n v="0"/>
    <n v="0"/>
    <n v="497"/>
    <s v="Mar 22, 2020"/>
    <x v="11"/>
    <d v="1899-12-30T00:21:18"/>
    <d v="1899-12-30T00:21:18"/>
    <d v="1899-12-30T00:23:49"/>
    <b v="0"/>
    <d v="1899-12-30T00:00:37"/>
    <b v="0"/>
    <n v="80"/>
    <n v="130"/>
    <d v="1899-12-30T00:00:28"/>
    <d v="1899-12-30T00:45:07"/>
  </r>
  <r>
    <n v="1031"/>
    <s v="https://www.rev.com/blog/transcripts/boris-johnson-uk-coronavirus-briefing-transcript-march-22-warns-italy-style-lockdown-is-possible"/>
    <m/>
    <s v="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s v="Boris Johnson"/>
    <s v="Government"/>
    <x v="0"/>
    <s v="Central govt"/>
    <s v="N/A"/>
    <s v="N/A"/>
    <s v="UK"/>
    <s v="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n v="0"/>
    <n v="0"/>
    <n v="0"/>
    <n v="0"/>
    <n v="0"/>
    <n v="0"/>
    <x v="0"/>
    <n v="0"/>
    <n v="0"/>
    <n v="0"/>
    <n v="0"/>
    <n v="0"/>
    <n v="393"/>
    <s v="Mar 22, 2020"/>
    <x v="11"/>
    <d v="1899-12-30T00:21:55"/>
    <d v="1899-12-30T00:21:18"/>
    <d v="1899-12-30T00:23:49"/>
    <b v="0"/>
    <d v="1899-12-30T00:00:32"/>
    <b v="0"/>
    <n v="71"/>
    <n v="133"/>
    <d v="1899-12-30T00:00:25"/>
    <d v="1899-12-30T00:45:07"/>
  </r>
  <r>
    <n v="1032"/>
    <s v="https://www.rev.com/blog/transcripts/boris-johnson-uk-coronavirus-briefing-transcript-march-22-warns-italy-style-lockdown-is-possible"/>
    <m/>
    <s v="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s v="Dr. Jenny Harries"/>
    <s v="Department of Health and Social Care (DHSC)"/>
    <x v="0"/>
    <s v="Health"/>
    <s v="N/A"/>
    <s v="N/A"/>
    <s v="England"/>
    <s v="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n v="0"/>
    <n v="0"/>
    <n v="0"/>
    <n v="0"/>
    <n v="0"/>
    <n v="0"/>
    <x v="1"/>
    <n v="0"/>
    <n v="1"/>
    <n v="0"/>
    <n v="0"/>
    <n v="0"/>
    <n v="488"/>
    <s v="Mar 22, 2020"/>
    <x v="11"/>
    <d v="1899-12-30T00:22:27"/>
    <d v="1899-12-30T00:22:27"/>
    <d v="1899-12-30T00:19:49"/>
    <b v="0"/>
    <d v="1899-12-30T00:00:31"/>
    <b v="0"/>
    <n v="83"/>
    <n v="161"/>
    <d v="1899-12-30T00:00:29"/>
    <d v="1899-12-30T00:45:07"/>
  </r>
  <r>
    <n v="1033"/>
    <s v="https://www.rev.com/blog/transcripts/boris-johnson-uk-coronavirus-briefing-transcript-march-22-warns-italy-style-lockdown-is-possible"/>
    <m/>
    <s v="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s v="Dr. Jenny Harries"/>
    <s v="Department of Health and Social Care (DHSC)"/>
    <x v="0"/>
    <s v="Health"/>
    <s v="N/A"/>
    <s v="N/A"/>
    <s v="England"/>
    <s v="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n v="0"/>
    <n v="0"/>
    <n v="0"/>
    <n v="0"/>
    <n v="0"/>
    <n v="0"/>
    <x v="1"/>
    <n v="0"/>
    <n v="0"/>
    <n v="0"/>
    <n v="0"/>
    <n v="0"/>
    <n v="503"/>
    <s v="Mar 22, 2020"/>
    <x v="11"/>
    <d v="1899-12-30T00:22:58"/>
    <d v="1899-12-30T00:22:27"/>
    <d v="1899-12-30T00:19:49"/>
    <b v="0"/>
    <d v="1899-12-30T00:00:29"/>
    <b v="0"/>
    <n v="90"/>
    <n v="186"/>
    <d v="1899-12-30T00:00:32"/>
    <d v="1899-12-30T00:45:07"/>
  </r>
  <r>
    <n v="1034"/>
    <s v="https://www.rev.com/blog/transcripts/boris-johnson-uk-coronavirus-briefing-transcript-march-22-warns-italy-style-lockdown-is-possible"/>
    <m/>
    <s v="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s v="Dr. Jenny Harries"/>
    <s v="Department of Health and Social Care (DHSC)"/>
    <x v="0"/>
    <s v="Health"/>
    <s v="N/A"/>
    <s v="N/A"/>
    <s v="England"/>
    <s v="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n v="0"/>
    <n v="0"/>
    <n v="0"/>
    <n v="0"/>
    <n v="0"/>
    <n v="0"/>
    <x v="1"/>
    <n v="0"/>
    <n v="0"/>
    <n v="0"/>
    <n v="0"/>
    <n v="0"/>
    <n v="542"/>
    <s v="Mar 22, 2020"/>
    <x v="11"/>
    <d v="1899-12-30T00:23:27"/>
    <d v="1899-12-30T00:22:27"/>
    <d v="1899-12-30T00:19:49"/>
    <b v="0"/>
    <d v="1899-12-30T00:00:36"/>
    <b v="0"/>
    <n v="100"/>
    <n v="167"/>
    <d v="1899-12-30T00:00:35"/>
    <d v="1899-12-30T00:45:07"/>
  </r>
  <r>
    <n v="1035"/>
    <s v="https://www.rev.com/blog/transcripts/boris-johnson-uk-coronavirus-briefing-transcript-march-22-warns-italy-style-lockdown-is-possible"/>
    <m/>
    <s v="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s v="Dr. Jenny Harries"/>
    <s v="Department of Health and Social Care (DHSC)"/>
    <x v="0"/>
    <s v="Health"/>
    <s v="N/A"/>
    <s v="N/A"/>
    <s v="England"/>
    <s v="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n v="0"/>
    <n v="0"/>
    <n v="0"/>
    <n v="0"/>
    <n v="0"/>
    <n v="0"/>
    <x v="1"/>
    <n v="0"/>
    <n v="0"/>
    <n v="0"/>
    <n v="0"/>
    <n v="0"/>
    <n v="382"/>
    <s v="Mar 22, 2020"/>
    <x v="11"/>
    <d v="1899-12-30T00:24:03"/>
    <d v="1899-12-30T00:22:27"/>
    <d v="1899-12-30T00:19:49"/>
    <b v="0"/>
    <d v="1899-12-30T00:00:19"/>
    <b v="0"/>
    <n v="66"/>
    <n v="208"/>
    <d v="1899-12-30T00:00:23"/>
    <d v="1899-12-30T00:45:07"/>
  </r>
  <r>
    <n v="1036"/>
    <s v="https://www.rev.com/blog/transcripts/boris-johnson-uk-coronavirus-briefing-transcript-march-22-warns-italy-style-lockdown-is-possible"/>
    <m/>
    <s v="Boris Johnson: (24:22);Thanks, Jenny. Jess Savage, ITV. Jess."/>
    <s v="Boris Johnson"/>
    <s v="Government"/>
    <x v="0"/>
    <s v="Central govt"/>
    <s v="N/A"/>
    <s v="N/A"/>
    <s v="UK"/>
    <s v="Thanks, Jenny. Jess Savage, ITV. Jess."/>
    <n v="0"/>
    <n v="0"/>
    <n v="0"/>
    <n v="0"/>
    <n v="0"/>
    <n v="0"/>
    <x v="1"/>
    <n v="0"/>
    <n v="0"/>
    <n v="0"/>
    <n v="0"/>
    <n v="0"/>
    <n v="61"/>
    <s v="Mar 22, 2020"/>
    <x v="11"/>
    <d v="1899-12-30T00:24:22"/>
    <d v="1899-12-30T00:24:22"/>
    <d v="1899-12-30T00:20:45"/>
    <b v="0"/>
    <d v="1899-12-30T00:00:03"/>
    <b v="0"/>
    <n v="6"/>
    <n v="120"/>
    <d v="1899-12-30T00:00:02"/>
    <d v="1899-12-30T00:45:07"/>
  </r>
  <r>
    <n v="1037"/>
    <s v="https://www.rev.com/blog/transcripts/boris-johnson-uk-coronavirus-briefing-transcript-march-22-warns-italy-style-lockdown-is-possible"/>
    <m/>
    <s v="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s v="Jessica Savage"/>
    <s v="ITV News"/>
    <x v="2"/>
    <s v="TV"/>
    <s v="General"/>
    <s v="National"/>
    <s v="UK"/>
    <s v="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n v="0"/>
    <n v="0"/>
    <n v="0"/>
    <n v="0"/>
    <n v="0"/>
    <n v="0"/>
    <x v="1"/>
    <n v="0"/>
    <n v="0"/>
    <n v="0"/>
    <n v="0"/>
    <n v="0"/>
    <n v="466"/>
    <s v="Mar 22, 2020"/>
    <x v="11"/>
    <d v="1899-12-30T00:24:25"/>
    <d v="1899-12-30T00:24:25"/>
    <d v="1899-12-30T00:00:27"/>
    <b v="0"/>
    <d v="1899-12-30T00:00:27"/>
    <b v="0"/>
    <n v="75"/>
    <n v="167"/>
    <d v="1899-12-30T00:00:26"/>
    <d v="1899-12-30T00:45:07"/>
  </r>
  <r>
    <n v="1038"/>
    <s v="https://www.rev.com/blog/transcripts/boris-johnson-uk-coronavirus-briefing-transcript-march-22-warns-italy-style-lockdown-is-possible"/>
    <m/>
    <s v="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s v="Jessica Savage"/>
    <s v="ITV News"/>
    <x v="2"/>
    <s v="TV"/>
    <s v="General"/>
    <s v="National"/>
    <s v="UK"/>
    <s v="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n v="0"/>
    <n v="0"/>
    <n v="0"/>
    <n v="0"/>
    <n v="0"/>
    <n v="2"/>
    <x v="1"/>
    <n v="0"/>
    <n v="0"/>
    <n v="0"/>
    <n v="0"/>
    <n v="0"/>
    <n v="375"/>
    <s v="Mar 22, 2020"/>
    <x v="11"/>
    <d v="1899-12-30T00:24:52"/>
    <d v="1899-12-30T00:24:25"/>
    <d v="1899-12-30T00:00:27"/>
    <b v="0"/>
    <d v="1899-12-30T00:00:23"/>
    <b v="0"/>
    <n v="67"/>
    <n v="175"/>
    <d v="1899-12-30T00:00:24"/>
    <d v="1899-12-30T00:45:07"/>
  </r>
  <r>
    <n v="1039"/>
    <s v="https://www.rev.com/blog/transcripts/boris-johnson-uk-coronavirus-briefing-transcript-march-22-warns-italy-style-lockdown-is-possible"/>
    <m/>
    <s v="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s v="Boris Johnson"/>
    <s v="Government"/>
    <x v="0"/>
    <s v="Central govt"/>
    <s v="N/A"/>
    <s v="N/A"/>
    <s v="UK"/>
    <s v="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n v="0"/>
    <n v="0"/>
    <n v="0"/>
    <n v="0"/>
    <n v="0"/>
    <n v="1"/>
    <x v="1"/>
    <n v="1"/>
    <n v="0"/>
    <n v="0"/>
    <n v="1"/>
    <n v="0"/>
    <n v="533"/>
    <s v="Mar 22, 2020"/>
    <x v="11"/>
    <d v="1899-12-30T00:25:15"/>
    <d v="1899-12-30T00:25:15"/>
    <d v="1899-12-30T00:19:52"/>
    <b v="0"/>
    <d v="1899-12-30T00:00:35"/>
    <b v="0"/>
    <n v="94"/>
    <n v="161"/>
    <d v="1899-12-30T00:00:33"/>
    <d v="1899-12-30T00:45:07"/>
  </r>
  <r>
    <n v="1040"/>
    <s v="https://www.rev.com/blog/transcripts/boris-johnson-uk-coronavirus-briefing-transcript-march-22-warns-italy-style-lockdown-is-possible"/>
    <m/>
    <s v="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s v="Boris Johnson"/>
    <s v="Government"/>
    <x v="0"/>
    <s v="Central govt"/>
    <s v="N/A"/>
    <s v="N/A"/>
    <s v="UK"/>
    <s v="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n v="0"/>
    <n v="0"/>
    <n v="0"/>
    <n v="0"/>
    <n v="0"/>
    <n v="0"/>
    <x v="1"/>
    <n v="0"/>
    <n v="0"/>
    <n v="0"/>
    <n v="0"/>
    <n v="0"/>
    <n v="420"/>
    <s v="Mar 22, 2020"/>
    <x v="11"/>
    <d v="1899-12-30T00:25:50"/>
    <d v="1899-12-30T00:25:15"/>
    <d v="1899-12-30T00:19:52"/>
    <b v="0"/>
    <d v="1899-12-30T00:00:26"/>
    <b v="0"/>
    <n v="72"/>
    <n v="166"/>
    <d v="1899-12-30T00:00:25"/>
    <d v="1899-12-30T00:45:07"/>
  </r>
  <r>
    <n v="1041"/>
    <s v="https://www.rev.com/blog/transcripts/boris-johnson-uk-coronavirus-briefing-transcript-march-22-warns-italy-style-lockdown-is-possible"/>
    <m/>
    <s v="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s v="Boris Johnson"/>
    <s v="Government"/>
    <x v="0"/>
    <s v="Central govt"/>
    <s v="N/A"/>
    <s v="N/A"/>
    <s v="UK"/>
    <s v="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n v="0"/>
    <n v="0"/>
    <n v="0"/>
    <n v="0"/>
    <n v="0"/>
    <n v="0"/>
    <x v="1"/>
    <n v="0"/>
    <n v="0"/>
    <n v="0"/>
    <n v="0"/>
    <n v="0"/>
    <n v="675"/>
    <s v="Mar 22, 2020"/>
    <x v="11"/>
    <d v="1899-12-30T00:26:16"/>
    <d v="1899-12-30T00:25:15"/>
    <d v="1899-12-30T00:19:52"/>
    <b v="0"/>
    <d v="1899-12-30T00:00:44"/>
    <b v="0"/>
    <n v="114"/>
    <n v="155"/>
    <d v="1899-12-30T00:00:40"/>
    <d v="1899-12-30T00:45:07"/>
  </r>
  <r>
    <n v="1042"/>
    <s v="https://www.rev.com/blog/transcripts/boris-johnson-uk-coronavirus-briefing-transcript-march-22-warns-italy-style-lockdown-is-possible"/>
    <m/>
    <s v="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s v="Dr. Jenny Harries"/>
    <s v="Department of Health and Social Care (DHSC)"/>
    <x v="0"/>
    <s v="Health"/>
    <s v="N/A"/>
    <s v="N/A"/>
    <s v="England"/>
    <s v="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n v="0"/>
    <n v="0"/>
    <n v="0"/>
    <n v="0"/>
    <n v="0"/>
    <n v="1"/>
    <x v="1"/>
    <n v="0"/>
    <n v="0"/>
    <n v="0"/>
    <n v="0"/>
    <n v="0"/>
    <n v="469"/>
    <s v="Mar 22, 2020"/>
    <x v="11"/>
    <d v="1899-12-30T00:27:00"/>
    <d v="1899-12-30T00:27:00"/>
    <d v="1899-12-30T00:15:16"/>
    <b v="0"/>
    <d v="1899-12-30T00:00:27"/>
    <b v="0"/>
    <n v="84"/>
    <n v="187"/>
    <d v="1899-12-30T00:00:30"/>
    <d v="1899-12-30T00:45:07"/>
  </r>
  <r>
    <n v="1043"/>
    <s v="https://www.rev.com/blog/transcripts/boris-johnson-uk-coronavirus-briefing-transcript-march-22-warns-italy-style-lockdown-is-possible"/>
    <m/>
    <s v="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s v="Dr. Jenny Harries"/>
    <s v="Department of Health and Social Care (DHSC)"/>
    <x v="0"/>
    <s v="Health"/>
    <s v="N/A"/>
    <s v="N/A"/>
    <s v="England"/>
    <s v="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n v="0"/>
    <n v="2"/>
    <n v="0"/>
    <n v="0"/>
    <n v="0"/>
    <n v="2"/>
    <x v="1"/>
    <n v="0"/>
    <n v="0"/>
    <n v="0"/>
    <n v="0"/>
    <n v="0"/>
    <n v="822"/>
    <s v="Mar 22, 2020"/>
    <x v="11"/>
    <d v="1899-12-30T00:27:27"/>
    <d v="1899-12-30T00:27:00"/>
    <d v="1899-12-30T00:15:16"/>
    <b v="0"/>
    <d v="1899-12-30T00:00:51"/>
    <b v="0"/>
    <n v="149"/>
    <n v="175"/>
    <d v="1899-12-30T00:00:53"/>
    <d v="1899-12-30T00:45:07"/>
  </r>
  <r>
    <n v="1044"/>
    <s v="https://www.rev.com/blog/transcripts/boris-johnson-uk-coronavirus-briefing-transcript-march-22-warns-italy-style-lockdown-is-possible"/>
    <m/>
    <s v="Boris Johnson: (28:18);Thank you. There we’re working very hard to gt it, to massively to increase it. Be of no doubt about that. Chris Smith, the Times."/>
    <s v="Boris Johnson"/>
    <s v="Government"/>
    <x v="0"/>
    <s v="Central govt"/>
    <s v="N/A"/>
    <s v="N/A"/>
    <s v="UK"/>
    <s v="Thank you. There we’re working very hard to gt it, to massively to increase it. Be of no doubt about that. Chris Smith, the Times."/>
    <n v="0"/>
    <n v="0"/>
    <n v="0"/>
    <n v="0"/>
    <n v="0"/>
    <n v="0"/>
    <x v="1"/>
    <n v="0"/>
    <n v="0"/>
    <n v="0"/>
    <n v="0"/>
    <n v="0"/>
    <n v="153"/>
    <s v="Mar 22, 2020"/>
    <x v="11"/>
    <d v="1899-12-30T00:28:18"/>
    <d v="1899-12-30T00:28:18"/>
    <d v="1899-12-30T00:16:49"/>
    <b v="0"/>
    <d v="1899-12-30T00:00:11"/>
    <b v="0"/>
    <n v="25"/>
    <n v="136"/>
    <d v="1899-12-30T00:00:08"/>
    <d v="1899-12-30T00:45:07"/>
  </r>
  <r>
    <n v="1045"/>
    <s v="https://www.rev.com/blog/transcripts/boris-johnson-uk-coronavirus-briefing-transcript-march-22-warns-italy-style-lockdown-is-possible"/>
    <m/>
    <s v="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s v="Chris Smith"/>
    <s v="The Times"/>
    <x v="2"/>
    <s v="Newspaper"/>
    <s v="General"/>
    <s v="National"/>
    <s v="UK"/>
    <s v="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n v="0"/>
    <n v="0"/>
    <n v="0"/>
    <n v="0"/>
    <n v="0"/>
    <n v="0"/>
    <x v="0"/>
    <n v="0"/>
    <n v="0"/>
    <n v="0"/>
    <n v="0"/>
    <n v="0"/>
    <n v="518"/>
    <s v="Mar 22, 2020"/>
    <x v="11"/>
    <d v="1899-12-30T00:28:29"/>
    <d v="1899-12-30T00:28:29"/>
    <d v="1899-12-30T00:00:26"/>
    <b v="0"/>
    <d v="1899-12-30T00:00:26"/>
    <b v="0"/>
    <n v="88"/>
    <n v="203"/>
    <d v="1899-12-30T00:00:31"/>
    <d v="1899-12-30T00:45:07"/>
  </r>
  <r>
    <n v="1046"/>
    <s v="https://www.rev.com/blog/transcripts/boris-johnson-uk-coronavirus-briefing-transcript-march-22-warns-italy-style-lockdown-is-possible"/>
    <m/>
    <s v="Chris Smith: (28:55);And to the Prime Minister, you said we’re two weeks behind Italy, two weeks ago tomorrow, Italy imposed a lockdown. You’ve hinted today that you are thinking of that, but given where we are in the epidemic, if not now, then when?"/>
    <s v="Chris Smith"/>
    <s v="The Times"/>
    <x v="2"/>
    <s v="Newspaper"/>
    <s v="General"/>
    <s v="National"/>
    <s v="UK"/>
    <s v="And to the Prime Minister, you said we’re two weeks behind Italy, two weeks ago tomorrow, Italy imposed a lockdown. You’ve hinted today that you are thinking of that, but given where we are in the epidemic, if not now, then when?"/>
    <n v="0"/>
    <n v="0"/>
    <n v="0"/>
    <n v="0"/>
    <n v="0"/>
    <n v="0"/>
    <x v="1"/>
    <n v="0"/>
    <n v="0"/>
    <n v="0"/>
    <n v="0"/>
    <n v="1"/>
    <n v="250"/>
    <s v="Mar 22, 2020"/>
    <x v="11"/>
    <d v="1899-12-30T00:28:55"/>
    <d v="1899-12-30T00:28:29"/>
    <d v="1899-12-30T00:00:26"/>
    <b v="0"/>
    <d v="1899-12-30T00:00:12"/>
    <b v="0"/>
    <n v="42"/>
    <n v="210"/>
    <d v="1899-12-30T00:00:15"/>
    <d v="1899-12-30T00:45:07"/>
  </r>
  <r>
    <n v="1047"/>
    <s v="https://www.rev.com/blog/transcripts/boris-johnson-uk-coronavirus-briefing-transcript-march-22-warns-italy-style-lockdown-is-possible"/>
    <m/>
    <s v="Jenny: (29:07);[crosstalk 00:29:11]. Shall I start?"/>
    <s v="Dr. Jenny Harries"/>
    <s v="Department of Health and Social Care (DHSC)"/>
    <x v="0"/>
    <s v="Health"/>
    <s v="N/A"/>
    <s v="N/A"/>
    <s v="England"/>
    <s v="[crosstalk 002911]. Shall I start?"/>
    <n v="0"/>
    <n v="0"/>
    <n v="0"/>
    <n v="0"/>
    <n v="0"/>
    <n v="0"/>
    <x v="1"/>
    <n v="0"/>
    <n v="0"/>
    <n v="0"/>
    <n v="0"/>
    <n v="0"/>
    <n v="51"/>
    <s v="Mar 22, 2020"/>
    <x v="11"/>
    <d v="1899-12-30T00:29:07"/>
    <d v="1899-12-30T00:29:07"/>
    <d v="1899-12-30T00:13:09"/>
    <b v="0"/>
    <d v="1899-12-30T00:00:05"/>
    <b v="0"/>
    <n v="5"/>
    <n v="60"/>
    <d v="1899-12-30T00:00:01"/>
    <d v="1899-12-30T00:45:07"/>
  </r>
  <r>
    <n v="1048"/>
    <s v="https://www.rev.com/blog/transcripts/boris-johnson-uk-coronavirus-briefing-transcript-march-22-warns-italy-style-lockdown-is-possible"/>
    <m/>
    <s v="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s v="Boris Johnson"/>
    <s v="Government"/>
    <x v="0"/>
    <s v="Central govt"/>
    <s v="N/A"/>
    <s v="N/A"/>
    <s v="UK"/>
    <s v="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n v="0"/>
    <n v="0"/>
    <n v="0"/>
    <n v="0"/>
    <n v="0"/>
    <n v="0"/>
    <x v="0"/>
    <n v="0"/>
    <n v="0"/>
    <n v="0"/>
    <n v="0"/>
    <n v="0"/>
    <n v="542"/>
    <s v="Mar 22, 2020"/>
    <x v="11"/>
    <d v="1899-12-30T00:29:12"/>
    <d v="1899-12-30T00:29:12"/>
    <d v="1899-12-30T00:15:55"/>
    <b v="0"/>
    <d v="1899-12-30T00:00:45"/>
    <b v="0"/>
    <n v="97"/>
    <n v="129"/>
    <d v="1899-12-30T00:00:34"/>
    <d v="1899-12-30T00:45:07"/>
  </r>
  <r>
    <n v="1049"/>
    <s v="https://www.rev.com/blog/transcripts/boris-johnson-uk-coronavirus-briefing-transcript-march-22-warns-italy-style-lockdown-is-possible"/>
    <m/>
    <s v="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s v="Boris Johnson"/>
    <s v="Government"/>
    <x v="0"/>
    <s v="Central govt"/>
    <s v="N/A"/>
    <s v="N/A"/>
    <s v="UK"/>
    <s v="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n v="0"/>
    <n v="0"/>
    <n v="0"/>
    <n v="0"/>
    <n v="0"/>
    <n v="0"/>
    <x v="1"/>
    <n v="0"/>
    <n v="0"/>
    <n v="1"/>
    <n v="0"/>
    <n v="0"/>
    <n v="612"/>
    <s v="Mar 22, 2020"/>
    <x v="11"/>
    <d v="1899-12-30T00:29:57"/>
    <d v="1899-12-30T00:29:12"/>
    <d v="1899-12-30T00:15:55"/>
    <b v="0"/>
    <d v="1899-12-30T00:00:42"/>
    <b v="0"/>
    <n v="109"/>
    <n v="156"/>
    <d v="1899-12-30T00:00:39"/>
    <d v="1899-12-30T00:45:07"/>
  </r>
  <r>
    <n v="1050"/>
    <s v="https://www.rev.com/blog/transcripts/boris-johnson-uk-coronavirus-briefing-transcript-march-22-warns-italy-style-lockdown-is-possible"/>
    <m/>
    <s v="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s v="Boris Johnson"/>
    <s v="Government"/>
    <x v="0"/>
    <s v="Central govt"/>
    <s v="N/A"/>
    <s v="N/A"/>
    <s v="UK"/>
    <s v="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n v="0"/>
    <n v="0"/>
    <n v="0"/>
    <n v="0"/>
    <n v="0"/>
    <n v="0"/>
    <x v="1"/>
    <n v="0"/>
    <n v="0"/>
    <n v="0"/>
    <n v="0"/>
    <n v="0"/>
    <n v="475"/>
    <s v="Mar 22, 2020"/>
    <x v="11"/>
    <d v="1899-12-30T00:30:39"/>
    <d v="1899-12-30T00:29:12"/>
    <d v="1899-12-30T00:15:55"/>
    <b v="0"/>
    <d v="1899-12-30T00:00:31"/>
    <b v="0"/>
    <n v="79"/>
    <n v="153"/>
    <d v="1899-12-30T00:00:28"/>
    <d v="1899-12-30T00:45:07"/>
  </r>
  <r>
    <n v="1051"/>
    <s v="https://www.rev.com/blog/transcripts/boris-johnson-uk-coronavirus-briefing-transcript-march-22-warns-italy-style-lockdown-is-possible"/>
    <m/>
    <s v="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s v="Boris Johnson"/>
    <s v="Government"/>
    <x v="0"/>
    <s v="Central govt"/>
    <s v="N/A"/>
    <s v="N/A"/>
    <s v="UK"/>
    <s v="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n v="0"/>
    <n v="0"/>
    <n v="0"/>
    <n v="0"/>
    <n v="0"/>
    <n v="0"/>
    <x v="0"/>
    <n v="0"/>
    <n v="0"/>
    <n v="0"/>
    <n v="0"/>
    <n v="0"/>
    <n v="443"/>
    <s v="Mar 22, 2020"/>
    <x v="11"/>
    <d v="1899-12-30T00:31:10"/>
    <d v="1899-12-30T00:29:12"/>
    <d v="1899-12-30T00:15:55"/>
    <b v="0"/>
    <d v="1899-12-30T00:00:33"/>
    <b v="0"/>
    <n v="78"/>
    <n v="142"/>
    <d v="1899-12-30T00:00:27"/>
    <d v="1899-12-30T00:45:07"/>
  </r>
  <r>
    <n v="1052"/>
    <s v="https://www.rev.com/blog/transcripts/boris-johnson-uk-coronavirus-briefing-transcript-march-22-warns-italy-style-lockdown-is-possible"/>
    <m/>
    <s v="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s v="Dr. Jenny Harries"/>
    <s v="Department of Health and Social Care (DHSC)"/>
    <x v="0"/>
    <s v="Health"/>
    <s v="N/A"/>
    <s v="N/A"/>
    <s v="England"/>
    <s v="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n v="0"/>
    <n v="0"/>
    <n v="0"/>
    <n v="0"/>
    <n v="0"/>
    <n v="0"/>
    <x v="0"/>
    <n v="0"/>
    <n v="0"/>
    <n v="0"/>
    <n v="0"/>
    <n v="0"/>
    <n v="536"/>
    <s v="Mar 22, 2020"/>
    <x v="11"/>
    <d v="1899-12-30T00:31:43"/>
    <d v="1899-12-30T00:31:43"/>
    <d v="1899-12-30T00:10:33"/>
    <b v="0"/>
    <d v="1899-12-30T00:00:29"/>
    <b v="0"/>
    <n v="94"/>
    <n v="194"/>
    <d v="1899-12-30T00:00:33"/>
    <d v="1899-12-30T00:45:07"/>
  </r>
  <r>
    <n v="1053"/>
    <s v="https://www.rev.com/blog/transcripts/boris-johnson-uk-coronavirus-briefing-transcript-march-22-warns-italy-style-lockdown-is-possible"/>
    <m/>
    <s v="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s v="Dr. Jenny Harries"/>
    <s v="Department of Health and Social Care (DHSC)"/>
    <x v="0"/>
    <s v="Health"/>
    <s v="N/A"/>
    <s v="N/A"/>
    <s v="England"/>
    <s v="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n v="0"/>
    <n v="0"/>
    <n v="0"/>
    <n v="0"/>
    <n v="0"/>
    <n v="0"/>
    <x v="1"/>
    <n v="0"/>
    <n v="0"/>
    <n v="0"/>
    <n v="0"/>
    <n v="0"/>
    <n v="381"/>
    <s v="Mar 22, 2020"/>
    <x v="11"/>
    <d v="1899-12-30T00:32:12"/>
    <d v="1899-12-30T00:31:43"/>
    <d v="1899-12-30T00:10:33"/>
    <b v="0"/>
    <d v="1899-12-30T00:00:22"/>
    <b v="0"/>
    <n v="68"/>
    <n v="185"/>
    <d v="1899-12-30T00:00:24"/>
    <d v="1899-12-30T00:45:07"/>
  </r>
  <r>
    <n v="1054"/>
    <s v="https://www.rev.com/blog/transcripts/boris-johnson-uk-coronavirus-briefing-transcript-march-22-warns-italy-style-lockdown-is-possible"/>
    <m/>
    <s v="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s v="Dr. Jenny Harries"/>
    <s v="Department of Health and Social Care (DHSC)"/>
    <x v="0"/>
    <s v="Health"/>
    <s v="N/A"/>
    <s v="N/A"/>
    <s v="England"/>
    <s v="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n v="0"/>
    <n v="0"/>
    <n v="0"/>
    <n v="0"/>
    <n v="0"/>
    <n v="0"/>
    <x v="1"/>
    <n v="0"/>
    <n v="0"/>
    <n v="0"/>
    <n v="0"/>
    <n v="0"/>
    <n v="540"/>
    <s v="Mar 22, 2020"/>
    <x v="11"/>
    <d v="1899-12-30T00:32:34"/>
    <d v="1899-12-30T00:31:43"/>
    <d v="1899-12-30T00:10:33"/>
    <b v="0"/>
    <d v="1899-12-30T00:00:30"/>
    <b v="0"/>
    <n v="92"/>
    <n v="184"/>
    <d v="1899-12-30T00:00:32"/>
    <d v="1899-12-30T00:45:07"/>
  </r>
  <r>
    <n v="1055"/>
    <s v="https://www.rev.com/blog/transcripts/boris-johnson-uk-coronavirus-briefing-transcript-march-22-warns-italy-style-lockdown-is-possible"/>
    <m/>
    <s v="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s v="Dr. Jenny Harries"/>
    <s v="Department of Health and Social Care (DHSC)"/>
    <x v="0"/>
    <s v="Health"/>
    <s v="N/A"/>
    <s v="N/A"/>
    <s v="England"/>
    <s v="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n v="0"/>
    <n v="0"/>
    <n v="0"/>
    <n v="0"/>
    <n v="0"/>
    <n v="0"/>
    <x v="1"/>
    <n v="0"/>
    <n v="0"/>
    <n v="0"/>
    <n v="0"/>
    <n v="0"/>
    <n v="347"/>
    <s v="Mar 22, 2020"/>
    <x v="11"/>
    <d v="1899-12-30T00:33:04"/>
    <d v="1899-12-30T00:31:43"/>
    <d v="1899-12-30T00:10:33"/>
    <b v="0"/>
    <d v="1899-12-30T00:00:21"/>
    <b v="0"/>
    <n v="57"/>
    <n v="163"/>
    <d v="1899-12-30T00:00:20"/>
    <d v="1899-12-30T00:45:07"/>
  </r>
  <r>
    <n v="1056"/>
    <s v="https://www.rev.com/blog/transcripts/boris-johnson-uk-coronavirus-briefing-transcript-march-22-warns-italy-style-lockdown-is-possible"/>
    <m/>
    <s v="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s v="Dr. Jenny Harries"/>
    <s v="Department of Health and Social Care (DHSC)"/>
    <x v="0"/>
    <s v="Health"/>
    <s v="N/A"/>
    <s v="N/A"/>
    <s v="England"/>
    <s v="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n v="0"/>
    <n v="0"/>
    <n v="0"/>
    <n v="0"/>
    <n v="0"/>
    <n v="1"/>
    <x v="1"/>
    <n v="0"/>
    <n v="0"/>
    <n v="0"/>
    <n v="0"/>
    <n v="0"/>
    <n v="317"/>
    <s v="Mar 22, 2020"/>
    <x v="11"/>
    <d v="1899-12-30T00:33:25"/>
    <d v="1899-12-30T00:31:43"/>
    <d v="1899-12-30T00:10:33"/>
    <b v="0"/>
    <d v="1899-12-30T00:00:18"/>
    <b v="0"/>
    <n v="50"/>
    <n v="167"/>
    <d v="1899-12-30T00:00:17"/>
    <d v="1899-12-30T00:45:07"/>
  </r>
  <r>
    <n v="1057"/>
    <s v="https://www.rev.com/blog/transcripts/boris-johnson-uk-coronavirus-briefing-transcript-march-22-warns-italy-style-lockdown-is-possible"/>
    <m/>
    <s v="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s v="Dr. Jenny Harries"/>
    <s v="Department of Health and Social Care (DHSC)"/>
    <x v="0"/>
    <s v="Health"/>
    <s v="N/A"/>
    <s v="N/A"/>
    <s v="England"/>
    <s v="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n v="0"/>
    <n v="0"/>
    <n v="0"/>
    <n v="0"/>
    <n v="0"/>
    <n v="0"/>
    <x v="1"/>
    <n v="0"/>
    <n v="0"/>
    <n v="0"/>
    <n v="0"/>
    <n v="0"/>
    <n v="428"/>
    <s v="Mar 22, 2020"/>
    <x v="11"/>
    <d v="1899-12-30T00:33:43"/>
    <d v="1899-12-30T00:31:43"/>
    <d v="1899-12-30T00:10:33"/>
    <b v="0"/>
    <d v="1899-12-30T00:00:26"/>
    <b v="0"/>
    <n v="75"/>
    <n v="173"/>
    <d v="1899-12-30T00:00:26"/>
    <d v="1899-12-30T00:45:07"/>
  </r>
  <r>
    <n v="1058"/>
    <s v="https://www.rev.com/blog/transcripts/boris-johnson-uk-coronavirus-briefing-transcript-march-22-warns-italy-style-lockdown-is-possible"/>
    <m/>
    <s v="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s v="Dr. Jenny Harries"/>
    <s v="Department of Health and Social Care (DHSC)"/>
    <x v="0"/>
    <s v="Health"/>
    <s v="N/A"/>
    <s v="N/A"/>
    <s v="England"/>
    <s v="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n v="0"/>
    <n v="0"/>
    <n v="0"/>
    <n v="0"/>
    <n v="0"/>
    <n v="0"/>
    <x v="1"/>
    <n v="0"/>
    <n v="0"/>
    <n v="0"/>
    <n v="0"/>
    <n v="0"/>
    <n v="457"/>
    <s v="Mar 22, 2020"/>
    <x v="11"/>
    <d v="1899-12-30T00:34:09"/>
    <d v="1899-12-30T00:31:43"/>
    <d v="1899-12-30T00:10:33"/>
    <b v="0"/>
    <d v="1899-12-30T00:00:26"/>
    <b v="0"/>
    <n v="82"/>
    <n v="189"/>
    <d v="1899-12-30T00:00:29"/>
    <d v="1899-12-30T00:45:07"/>
  </r>
  <r>
    <n v="1059"/>
    <s v="https://www.rev.com/blog/transcripts/boris-johnson-uk-coronavirus-briefing-transcript-march-22-warns-italy-style-lockdown-is-possible"/>
    <m/>
    <s v="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s v="Dr. Jenny Harries"/>
    <s v="Department of Health and Social Care (DHSC)"/>
    <x v="0"/>
    <s v="Health"/>
    <s v="N/A"/>
    <s v="N/A"/>
    <s v="England"/>
    <s v="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n v="0"/>
    <n v="0"/>
    <n v="0"/>
    <n v="0"/>
    <n v="0"/>
    <n v="0"/>
    <x v="1"/>
    <n v="0"/>
    <n v="0"/>
    <n v="0"/>
    <n v="0"/>
    <n v="0"/>
    <n v="366"/>
    <s v="Mar 22, 2020"/>
    <x v="11"/>
    <d v="1899-12-30T00:34:35"/>
    <d v="1899-12-30T00:31:43"/>
    <d v="1899-12-30T00:10:33"/>
    <b v="0"/>
    <d v="1899-12-30T00:00:20"/>
    <b v="0"/>
    <n v="66"/>
    <n v="198"/>
    <d v="1899-12-30T00:00:23"/>
    <d v="1899-12-30T00:45:07"/>
  </r>
  <r>
    <n v="1060"/>
    <s v="https://www.rev.com/blog/transcripts/boris-johnson-uk-coronavirus-briefing-transcript-march-22-warns-italy-style-lockdown-is-possible"/>
    <m/>
    <s v="Boris Johnson: (34:55);Thanks, Jenny. Larissa Brown, Daily Mail."/>
    <s v="Boris Johnson"/>
    <s v="Government"/>
    <x v="0"/>
    <s v="Central govt"/>
    <s v="N/A"/>
    <s v="N/A"/>
    <s v="UK"/>
    <s v="Thanks, Jenny. Larissa Brown, Daily Mail."/>
    <n v="0"/>
    <n v="0"/>
    <n v="0"/>
    <n v="0"/>
    <n v="0"/>
    <n v="0"/>
    <x v="1"/>
    <n v="0"/>
    <n v="0"/>
    <n v="0"/>
    <n v="0"/>
    <n v="0"/>
    <n v="64"/>
    <s v="Mar 22, 2020"/>
    <x v="11"/>
    <d v="1899-12-30T00:34:55"/>
    <d v="1899-12-30T00:34:55"/>
    <d v="1899-12-30T00:10:12"/>
    <b v="0"/>
    <d v="1899-12-30T00:00:03"/>
    <b v="0"/>
    <n v="6"/>
    <n v="120"/>
    <d v="1899-12-30T00:00:02"/>
    <d v="1899-12-30T00:45:07"/>
  </r>
  <r>
    <n v="1061"/>
    <s v="https://www.rev.com/blog/transcripts/boris-johnson-uk-coronavirus-briefing-transcript-march-22-warns-italy-style-lockdown-is-possible"/>
    <m/>
    <s v="Larissa Brown: (34:58);Thank you. Prime Minister, people aren’t acting responsibly. So when are you going to get tougher and bring in the police and Mr.-"/>
    <s v="Larisa Brown"/>
    <s v="The Daily Mail"/>
    <x v="2"/>
    <s v="Newspaper"/>
    <s v="Politics"/>
    <s v="National"/>
    <s v="UK"/>
    <s v="Thank you. Prime Minister, people aren’t acting responsibly. So when are you going to get tougher and bring in the police and Mr.-"/>
    <n v="0"/>
    <n v="0"/>
    <n v="0"/>
    <n v="0"/>
    <n v="0"/>
    <n v="0"/>
    <x v="1"/>
    <n v="0"/>
    <n v="0"/>
    <n v="0"/>
    <n v="0"/>
    <n v="0"/>
    <n v="153"/>
    <s v="Mar 22, 2020"/>
    <x v="11"/>
    <d v="1899-12-30T00:34:58"/>
    <d v="1899-12-30T00:34:58"/>
    <d v="1899-12-30T00:00:10"/>
    <b v="0"/>
    <d v="1899-12-30T00:00:09"/>
    <b v="0"/>
    <n v="23"/>
    <n v="153"/>
    <d v="1899-12-30T00:00:08"/>
    <d v="1899-12-30T00:45:07"/>
  </r>
  <r>
    <n v="1062"/>
    <s v="https://www.rev.com/blog/transcripts/boris-johnson-uk-coronavirus-briefing-transcript-march-22-warns-italy-style-lockdown-is-possible"/>
    <m/>
    <s v="Boris Johnson: (35:07);Bring in the police?"/>
    <s v="Boris Johnson"/>
    <s v="Government"/>
    <x v="0"/>
    <s v="Central govt"/>
    <s v="N/A"/>
    <s v="N/A"/>
    <s v="UK"/>
    <s v="Bring in the police?"/>
    <n v="0"/>
    <n v="0"/>
    <n v="0"/>
    <n v="0"/>
    <n v="0"/>
    <n v="0"/>
    <x v="1"/>
    <n v="0"/>
    <n v="0"/>
    <n v="0"/>
    <n v="0"/>
    <n v="0"/>
    <n v="43"/>
    <s v="Mar 22, 2020"/>
    <x v="11"/>
    <d v="1899-12-30T00:35:07"/>
    <d v="1899-12-30T00:35:07"/>
    <d v="1899-12-30T00:10:00"/>
    <b v="0"/>
    <d v="1899-12-30T00:00:01"/>
    <b v="0"/>
    <n v="4"/>
    <n v="240"/>
    <d v="1899-12-30T00:00:01"/>
    <d v="1899-12-30T00:45:07"/>
  </r>
  <r>
    <n v="1063"/>
    <s v="https://www.rev.com/blog/transcripts/boris-johnson-uk-coronavirus-briefing-transcript-march-22-warns-italy-style-lockdown-is-possible"/>
    <m/>
    <s v="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s v="Larisa Brown"/>
    <s v="The Daily Mail"/>
    <x v="2"/>
    <s v="Newspaper"/>
    <s v="Politics"/>
    <s v="National"/>
    <s v="UK"/>
    <s v="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n v="0"/>
    <n v="0"/>
    <n v="0"/>
    <n v="0"/>
    <n v="0"/>
    <n v="0"/>
    <x v="1"/>
    <n v="0"/>
    <n v="0"/>
    <n v="0"/>
    <n v="0"/>
    <n v="0"/>
    <n v="488"/>
    <s v="Mar 22, 2020"/>
    <x v="11"/>
    <d v="1899-12-30T00:35:08"/>
    <d v="1899-12-30T00:35:08"/>
    <d v="1899-12-30T00:00:00"/>
    <b v="0"/>
    <d v="1899-12-30T00:00:25"/>
    <b v="0"/>
    <n v="85"/>
    <n v="204"/>
    <d v="1899-12-30T00:00:30"/>
    <d v="1899-12-30T00:45:07"/>
  </r>
  <r>
    <n v="1064"/>
    <s v="https://www.rev.com/blog/transcripts/boris-johnson-uk-coronavirus-briefing-transcript-march-22-warns-italy-style-lockdown-is-possible"/>
    <m/>
    <s v="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s v="Boris Johnson"/>
    <s v="Government"/>
    <x v="0"/>
    <s v="Central govt"/>
    <s v="N/A"/>
    <s v="N/A"/>
    <s v="UK"/>
    <s v="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n v="0"/>
    <n v="0"/>
    <n v="0"/>
    <n v="0"/>
    <n v="0"/>
    <n v="0"/>
    <x v="1"/>
    <n v="0"/>
    <n v="0"/>
    <n v="0"/>
    <n v="0"/>
    <n v="0"/>
    <n v="433"/>
    <s v="Mar 22, 2020"/>
    <x v="11"/>
    <d v="1899-12-30T00:35:33"/>
    <d v="1899-12-30T00:35:33"/>
    <d v="1899-12-30T00:09:34"/>
    <b v="0"/>
    <d v="1899-12-30T00:00:28"/>
    <b v="0"/>
    <n v="69"/>
    <n v="148"/>
    <d v="1899-12-30T00:00:24"/>
    <d v="1899-12-30T00:45:07"/>
  </r>
  <r>
    <n v="1065"/>
    <s v="https://www.rev.com/blog/transcripts/boris-johnson-uk-coronavirus-briefing-transcript-march-22-warns-italy-style-lockdown-is-possible"/>
    <m/>
    <s v="Boris Johnson: (36:01);I’ve said it several times now, this afternoon, if people can’t do that, won’t do that, don’t do that, then yes, of course we’re going to have to bring in tougher measures. And we don’t want to do that, of course we don’t, but that may well be necessary."/>
    <s v="Boris Johnson"/>
    <s v="Government"/>
    <x v="0"/>
    <s v="Central govt"/>
    <s v="N/A"/>
    <s v="N/A"/>
    <s v="UK"/>
    <s v="I’ve said it several times now, this afternoon, if people can’t do that, won’t do that, don’t do that, then yes, of course we’re going to have to bring in tougher measures. And we don’t want to do that, of course we don’t, but that may well be necessary."/>
    <n v="0"/>
    <n v="0"/>
    <n v="0"/>
    <n v="0"/>
    <n v="0"/>
    <n v="0"/>
    <x v="1"/>
    <n v="0"/>
    <n v="0"/>
    <n v="0"/>
    <n v="0"/>
    <n v="0"/>
    <n v="277"/>
    <s v="Mar 22, 2020"/>
    <x v="11"/>
    <d v="1899-12-30T00:36:01"/>
    <d v="1899-12-30T00:35:33"/>
    <d v="1899-12-30T00:09:34"/>
    <b v="0"/>
    <d v="1899-12-30T00:00:15"/>
    <b v="0"/>
    <n v="49"/>
    <n v="196"/>
    <d v="1899-12-30T00:00:17"/>
    <d v="1899-12-30T00:45:07"/>
  </r>
  <r>
    <n v="1066"/>
    <s v="https://www.rev.com/blog/transcripts/boris-johnson-uk-coronavirus-briefing-transcript-march-22-warns-italy-style-lockdown-is-possible"/>
    <m/>
    <s v="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s v="Robert Jenrick"/>
    <s v="Government"/>
    <x v="0"/>
    <s v="Central govt"/>
    <s v="N/A"/>
    <s v="N/A"/>
    <s v="UK"/>
    <s v="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n v="0"/>
    <n v="0"/>
    <n v="0"/>
    <n v="0"/>
    <n v="0"/>
    <n v="0"/>
    <x v="1"/>
    <n v="0"/>
    <n v="0"/>
    <n v="0"/>
    <n v="0"/>
    <n v="0"/>
    <n v="612"/>
    <s v="Mar 22, 2020"/>
    <x v="11"/>
    <d v="1899-12-30T00:36:16"/>
    <d v="1899-12-30T00:36:16"/>
    <d v="1899-12-30T00:06:49"/>
    <b v="0"/>
    <d v="1899-12-30T00:00:33"/>
    <b v="0"/>
    <n v="108"/>
    <n v="196"/>
    <d v="1899-12-30T00:00:38"/>
    <d v="1899-12-30T00:45:07"/>
  </r>
  <r>
    <n v="1067"/>
    <s v="https://www.rev.com/blog/transcripts/boris-johnson-uk-coronavirus-briefing-transcript-march-22-warns-italy-style-lockdown-is-possible"/>
    <m/>
    <s v="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s v="Robert Jenrick"/>
    <s v="Government"/>
    <x v="0"/>
    <s v="Central govt"/>
    <s v="N/A"/>
    <s v="N/A"/>
    <s v="UK"/>
    <s v="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n v="0"/>
    <n v="0"/>
    <n v="0"/>
    <n v="0"/>
    <n v="0"/>
    <n v="0"/>
    <x v="1"/>
    <n v="0"/>
    <n v="0"/>
    <n v="0"/>
    <n v="0"/>
    <n v="0"/>
    <n v="702"/>
    <s v="Mar 22, 2020"/>
    <x v="11"/>
    <d v="1899-12-30T00:36:49"/>
    <d v="1899-12-30T00:36:16"/>
    <d v="1899-12-30T00:06:49"/>
    <b v="0"/>
    <d v="1899-12-30T00:00:40"/>
    <b v="0"/>
    <n v="118"/>
    <n v="177"/>
    <d v="1899-12-30T00:00:42"/>
    <d v="1899-12-30T00:45:07"/>
  </r>
  <r>
    <n v="1068"/>
    <s v="https://www.rev.com/blog/transcripts/boris-johnson-uk-coronavirus-briefing-transcript-march-22-warns-italy-style-lockdown-is-possible"/>
    <m/>
    <s v="Boris Johnson: (37:29);Thanks Robert. Last question from … Oh sorry."/>
    <s v="Boris Johnson"/>
    <s v="Government"/>
    <x v="0"/>
    <s v="Central govt"/>
    <s v="N/A"/>
    <s v="N/A"/>
    <s v="UK"/>
    <s v="Thanks Robert. Last question from … Oh sorry."/>
    <n v="0"/>
    <n v="0"/>
    <n v="0"/>
    <n v="0"/>
    <n v="0"/>
    <n v="0"/>
    <x v="1"/>
    <n v="0"/>
    <n v="0"/>
    <n v="0"/>
    <n v="0"/>
    <n v="0"/>
    <n v="68"/>
    <s v="Mar 22, 2020"/>
    <x v="11"/>
    <d v="1899-12-30T00:37:29"/>
    <d v="1899-12-30T00:37:29"/>
    <d v="1899-12-30T00:07:38"/>
    <b v="0"/>
    <d v="1899-12-30T00:00:05"/>
    <b v="0"/>
    <n v="8"/>
    <n v="96"/>
    <d v="1899-12-30T00:00:02"/>
    <d v="1899-12-30T00:45:07"/>
  </r>
  <r>
    <n v="1069"/>
    <s v="https://www.rev.com/blog/transcripts/boris-johnson-uk-coronavirus-briefing-transcript-march-22-warns-italy-style-lockdown-is-possible"/>
    <m/>
    <s v="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s v="Dr. Jenny Harries"/>
    <s v="Department of Health and Social Care (DHSC)"/>
    <x v="0"/>
    <s v="Health"/>
    <s v="N/A"/>
    <s v="N/A"/>
    <s v="England"/>
    <s v="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n v="0"/>
    <n v="0"/>
    <n v="0"/>
    <n v="0"/>
    <n v="0"/>
    <n v="0"/>
    <x v="1"/>
    <n v="0"/>
    <n v="0"/>
    <n v="0"/>
    <n v="0"/>
    <n v="0"/>
    <n v="847"/>
    <s v="Mar 22, 2020"/>
    <x v="11"/>
    <d v="1899-12-30T00:37:34"/>
    <d v="1899-12-30T00:37:34"/>
    <d v="1899-12-30T00:04:42"/>
    <b v="0"/>
    <d v="1899-12-30T00:00:47"/>
    <b v="0"/>
    <n v="154"/>
    <n v="197"/>
    <d v="1899-12-30T00:00:55"/>
    <d v="1899-12-30T00:45:07"/>
  </r>
  <r>
    <n v="1070"/>
    <s v="https://www.rev.com/blog/transcripts/boris-johnson-uk-coronavirus-briefing-transcript-march-22-warns-italy-style-lockdown-is-possible"/>
    <m/>
    <s v="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s v="Dr. Jenny Harries"/>
    <s v="Department of Health and Social Care (DHSC)"/>
    <x v="0"/>
    <s v="Health"/>
    <s v="N/A"/>
    <s v="N/A"/>
    <s v="England"/>
    <s v="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n v="0"/>
    <n v="0"/>
    <n v="0"/>
    <n v="0"/>
    <n v="0"/>
    <n v="0"/>
    <x v="1"/>
    <n v="0"/>
    <n v="0"/>
    <n v="1"/>
    <n v="0"/>
    <n v="0"/>
    <n v="1562"/>
    <s v="Mar 22, 2020"/>
    <x v="11"/>
    <d v="1899-12-30T00:38:21"/>
    <d v="1899-12-30T00:37:34"/>
    <d v="1899-12-30T00:04:42"/>
    <b v="0"/>
    <d v="1899-12-30T00:01:39"/>
    <b v="0"/>
    <n v="282"/>
    <n v="171"/>
    <d v="1899-12-30T00:01:41"/>
    <d v="1899-12-30T00:45:07"/>
  </r>
  <r>
    <n v="1071"/>
    <s v="https://www.rev.com/blog/transcripts/boris-johnson-uk-coronavirus-briefing-transcript-march-22-warns-italy-style-lockdown-is-possible"/>
    <m/>
    <s v="Boris Johnson: (40:00);Thank you. That’s very, very clear. Charles Haim is 10:00."/>
    <s v="Boris Johnson"/>
    <s v="Government"/>
    <x v="0"/>
    <s v="Central govt"/>
    <s v="N/A"/>
    <s v="N/A"/>
    <s v="UK"/>
    <s v="Thank you. That’s very, very clear. Charles Haim is 1000."/>
    <n v="0"/>
    <n v="0"/>
    <n v="0"/>
    <n v="0"/>
    <n v="0"/>
    <n v="0"/>
    <x v="1"/>
    <n v="0"/>
    <n v="0"/>
    <n v="0"/>
    <n v="0"/>
    <n v="0"/>
    <n v="81"/>
    <s v="Mar 22, 2020"/>
    <x v="11"/>
    <d v="1899-12-30T00:40:00"/>
    <d v="1899-12-30T00:40:00"/>
    <d v="1899-12-30T00:05:07"/>
    <b v="0"/>
    <d v="1899-12-30T00:00:07"/>
    <b v="0"/>
    <n v="10"/>
    <n v="86"/>
    <d v="1899-12-30T00:00:03"/>
    <d v="1899-12-30T00:45:07"/>
  </r>
  <r>
    <n v="1072"/>
    <s v="https://www.rev.com/blog/transcripts/boris-johnson-uk-coronavirus-briefing-transcript-march-22-warns-italy-style-lockdown-is-possible"/>
    <m/>
    <s v="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s v="Charles Haim"/>
    <s v="Unknown"/>
    <x v="3"/>
    <s v="Unknown"/>
    <s v="N/A"/>
    <s v="National"/>
    <s v="UK"/>
    <s v="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n v="0"/>
    <n v="0"/>
    <n v="0"/>
    <n v="0"/>
    <n v="0"/>
    <n v="0"/>
    <x v="1"/>
    <n v="0"/>
    <n v="0"/>
    <n v="0"/>
    <n v="0"/>
    <n v="0"/>
    <n v="343"/>
    <s v="Mar 22, 2020"/>
    <x v="11"/>
    <d v="1899-12-30T00:40:07"/>
    <d v="1899-12-30T00:40:07"/>
    <d v="1899-12-30T00:01:36"/>
    <b v="0"/>
    <d v="1899-12-30T00:00:18"/>
    <b v="0"/>
    <n v="58"/>
    <n v="193"/>
    <d v="1899-12-30T00:00:20"/>
    <d v="1899-12-30T00:45:07"/>
  </r>
  <r>
    <n v="1073"/>
    <s v="https://www.rev.com/blog/transcripts/boris-johnson-uk-coronavirus-briefing-transcript-march-22-warns-italy-style-lockdown-is-possible"/>
    <m/>
    <s v="Charles Haim: (40:25);And then Mr. Jendrick, just very simple, straightforward question on the packages. Is the food going to be free and how will they actually order it? Just the precise details of how that process works."/>
    <s v="Charles Haim"/>
    <s v="Unknown"/>
    <x v="3"/>
    <s v="Unknown"/>
    <s v="N/A"/>
    <s v="National"/>
    <s v="UK"/>
    <s v="And then Mr. Jendrick, just very simple, straightforward question on the packages. Is the food going to be free and how will they actually order it? Just the precise details of how that process works."/>
    <n v="0"/>
    <n v="0"/>
    <n v="0"/>
    <n v="0"/>
    <n v="0"/>
    <n v="0"/>
    <x v="1"/>
    <n v="0"/>
    <n v="0"/>
    <n v="0"/>
    <n v="0"/>
    <n v="0"/>
    <n v="222"/>
    <s v="Mar 22, 2020"/>
    <x v="11"/>
    <d v="1899-12-30T00:40:25"/>
    <d v="1899-12-30T00:40:07"/>
    <d v="1899-12-30T00:01:36"/>
    <b v="0"/>
    <d v="1899-12-30T00:00:16"/>
    <b v="0"/>
    <n v="35"/>
    <n v="131"/>
    <d v="1899-12-30T00:00:12"/>
    <d v="1899-12-30T00:45:07"/>
  </r>
  <r>
    <n v="1074"/>
    <s v="https://www.rev.com/blog/transcripts/boris-johnson-uk-coronavirus-briefing-transcript-march-22-warns-italy-style-lockdown-is-possible"/>
    <m/>
    <s v="Boris Johnson: (40:41);On the technicalities of the size of gathering, if you don’t mind, I’m going to ask Jenny to answer."/>
    <s v="Boris Johnson"/>
    <s v="Government"/>
    <x v="0"/>
    <s v="Central govt"/>
    <s v="N/A"/>
    <s v="N/A"/>
    <s v="UK"/>
    <s v="On the technicalities of the size of gathering, if you don’t mind, I’m going to ask Jenny to answer."/>
    <n v="0"/>
    <n v="0"/>
    <n v="0"/>
    <n v="0"/>
    <n v="0"/>
    <n v="0"/>
    <x v="1"/>
    <n v="0"/>
    <n v="0"/>
    <n v="0"/>
    <n v="0"/>
    <n v="0"/>
    <n v="123"/>
    <s v="Mar 22, 2020"/>
    <x v="11"/>
    <d v="1899-12-30T00:40:41"/>
    <d v="1899-12-30T00:40:41"/>
    <d v="1899-12-30T00:04:26"/>
    <b v="0"/>
    <d v="1899-12-30T00:00:06"/>
    <b v="0"/>
    <n v="19"/>
    <n v="190"/>
    <d v="1899-12-30T00:00:06"/>
    <d v="1899-12-30T00:45:07"/>
  </r>
  <r>
    <n v="1075"/>
    <s v="https://www.rev.com/blog/transcripts/boris-johnson-uk-coronavirus-briefing-transcript-march-22-warns-italy-style-lockdown-is-possible"/>
    <m/>
    <s v="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s v="Dr. Jenny Harries"/>
    <s v="Department of Health and Social Care (DHSC)"/>
    <x v="0"/>
    <s v="Health"/>
    <s v="N/A"/>
    <s v="N/A"/>
    <s v="England"/>
    <s v="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n v="0"/>
    <n v="0"/>
    <n v="0"/>
    <n v="0"/>
    <n v="0"/>
    <n v="0"/>
    <x v="1"/>
    <n v="0"/>
    <n v="0"/>
    <n v="0"/>
    <n v="0"/>
    <n v="0"/>
    <n v="402"/>
    <s v="Mar 22, 2020"/>
    <x v="11"/>
    <d v="1899-12-30T00:40:47"/>
    <d v="1899-12-30T00:40:47"/>
    <d v="1899-12-30T00:01:29"/>
    <b v="0"/>
    <d v="1899-12-30T00:00:22"/>
    <b v="0"/>
    <n v="69"/>
    <n v="188"/>
    <d v="1899-12-30T00:00:24"/>
    <d v="1899-12-30T00:45:07"/>
  </r>
  <r>
    <n v="1076"/>
    <s v="https://www.rev.com/blog/transcripts/boris-johnson-uk-coronavirus-briefing-transcript-march-22-warns-italy-style-lockdown-is-possible"/>
    <m/>
    <s v="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s v="Dr. Jenny Harries"/>
    <s v="Department of Health and Social Care (DHSC)"/>
    <x v="0"/>
    <s v="Health"/>
    <s v="N/A"/>
    <s v="N/A"/>
    <s v="England"/>
    <s v="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n v="0"/>
    <n v="0"/>
    <n v="0"/>
    <n v="0"/>
    <n v="0"/>
    <n v="0"/>
    <x v="1"/>
    <n v="0"/>
    <n v="0"/>
    <n v="0"/>
    <n v="0"/>
    <n v="0"/>
    <n v="567"/>
    <s v="Mar 22, 2020"/>
    <x v="11"/>
    <d v="1899-12-30T00:41:09"/>
    <d v="1899-12-30T00:40:47"/>
    <d v="1899-12-30T00:01:29"/>
    <b v="0"/>
    <d v="1899-12-30T00:00:34"/>
    <b v="0"/>
    <n v="97"/>
    <n v="171"/>
    <d v="1899-12-30T00:00:34"/>
    <d v="1899-12-30T00:45:07"/>
  </r>
  <r>
    <n v="1077"/>
    <s v="https://www.rev.com/blog/transcripts/boris-johnson-uk-coronavirus-briefing-transcript-march-22-warns-italy-style-lockdown-is-possible"/>
    <m/>
    <s v="Charles Haim: (41:43);Will you ban them?"/>
    <s v="Charles Haim"/>
    <s v="Unknown"/>
    <x v="3"/>
    <s v="Unknown"/>
    <s v="N/A"/>
    <s v="National"/>
    <s v="UK"/>
    <s v="Will you ban them?"/>
    <n v="0"/>
    <n v="0"/>
    <n v="0"/>
    <n v="0"/>
    <n v="0"/>
    <n v="0"/>
    <x v="1"/>
    <n v="0"/>
    <n v="0"/>
    <n v="0"/>
    <n v="0"/>
    <n v="0"/>
    <n v="40"/>
    <s v="Mar 22, 2020"/>
    <x v="11"/>
    <d v="1899-12-30T00:41:43"/>
    <d v="1899-12-30T00:41:43"/>
    <d v="1899-12-30T00:00:00"/>
    <b v="0"/>
    <d v="1899-12-30T00:00:02"/>
    <b v="0"/>
    <n v="4"/>
    <n v="120"/>
    <d v="1899-12-30T00:00:01"/>
    <d v="1899-12-30T00:45:07"/>
  </r>
  <r>
    <n v="1078"/>
    <s v="https://www.rev.com/blog/transcripts/boris-johnson-uk-coronavirus-briefing-transcript-march-22-warns-italy-style-lockdown-is-possible"/>
    <m/>
    <s v="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s v="Dr. Jenny Harries"/>
    <s v="Department of Health and Social Care (DHSC)"/>
    <x v="0"/>
    <s v="Health"/>
    <s v="N/A"/>
    <s v="N/A"/>
    <s v="England"/>
    <s v="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n v="0"/>
    <n v="0"/>
    <n v="0"/>
    <n v="0"/>
    <n v="0"/>
    <n v="0"/>
    <x v="1"/>
    <n v="0"/>
    <n v="0"/>
    <n v="1"/>
    <n v="0"/>
    <n v="0"/>
    <n v="536"/>
    <s v="Mar 22, 2020"/>
    <x v="11"/>
    <d v="1899-12-30T00:41:45"/>
    <d v="1899-12-30T00:41:45"/>
    <d v="1899-12-30T00:00:31"/>
    <b v="0"/>
    <d v="1899-12-30T00:00:31"/>
    <b v="0"/>
    <n v="100"/>
    <n v="194"/>
    <d v="1899-12-30T00:00:35"/>
    <d v="1899-12-30T00:45:07"/>
  </r>
  <r>
    <n v="1079"/>
    <s v="https://www.rev.com/blog/transcripts/boris-johnson-uk-coronavirus-briefing-transcript-march-22-warns-italy-style-lockdown-is-possible"/>
    <m/>
    <s v="Boris Johnson: (42:16);And wash your hands."/>
    <s v="Boris Johnson"/>
    <s v="Government"/>
    <x v="0"/>
    <s v="Central govt"/>
    <s v="N/A"/>
    <s v="N/A"/>
    <s v="UK"/>
    <s v="And wash your hands."/>
    <n v="0"/>
    <n v="0"/>
    <n v="0"/>
    <n v="0"/>
    <n v="0"/>
    <n v="0"/>
    <x v="1"/>
    <n v="0"/>
    <n v="0"/>
    <n v="0"/>
    <n v="0"/>
    <n v="0"/>
    <n v="43"/>
    <s v="Mar 22, 2020"/>
    <x v="11"/>
    <d v="1899-12-30T00:42:16"/>
    <d v="1899-12-30T00:42:16"/>
    <d v="1899-12-30T00:02:51"/>
    <b v="0"/>
    <d v="1899-12-30T00:00:00"/>
    <b v="0"/>
    <n v="4"/>
    <m/>
    <d v="1899-12-30T00:00:01"/>
    <d v="1899-12-30T00:45:07"/>
  </r>
  <r>
    <n v="1080"/>
    <s v="https://www.rev.com/blog/transcripts/boris-johnson-uk-coronavirus-briefing-transcript-march-22-warns-italy-style-lockdown-is-possible"/>
    <m/>
    <s v="Jenny: (42:16);And wash your …"/>
    <s v="Dr. Jenny Harries"/>
    <s v="Department of Health and Social Care (DHSC)"/>
    <x v="0"/>
    <s v="Health"/>
    <s v="N/A"/>
    <s v="N/A"/>
    <s v="England"/>
    <s v="And wash your …"/>
    <n v="0"/>
    <n v="0"/>
    <n v="0"/>
    <n v="0"/>
    <n v="0"/>
    <n v="0"/>
    <x v="1"/>
    <n v="0"/>
    <n v="0"/>
    <n v="0"/>
    <n v="0"/>
    <n v="0"/>
    <n v="30"/>
    <s v="Mar 22, 2020"/>
    <x v="11"/>
    <d v="1899-12-30T00:42:16"/>
    <d v="1899-12-30T00:42:16"/>
    <d v="1899-12-30T00:00:00"/>
    <b v="0"/>
    <d v="1899-12-30T00:00:00"/>
    <b v="0"/>
    <n v="4"/>
    <m/>
    <d v="1899-12-30T00:00:01"/>
    <d v="1899-12-30T00:45:07"/>
  </r>
  <r>
    <n v="1081"/>
    <s v="https://www.rev.com/blog/transcripts/boris-johnson-uk-coronavirus-briefing-transcript-march-22-warns-italy-style-lockdown-is-possible"/>
    <m/>
    <s v="Boris Johnson: (42:16);Robert."/>
    <s v="Boris Johnson"/>
    <s v="Government"/>
    <x v="0"/>
    <s v="Central govt"/>
    <s v="N/A"/>
    <s v="N/A"/>
    <s v="UK"/>
    <s v="Robert."/>
    <n v="0"/>
    <n v="0"/>
    <n v="0"/>
    <n v="0"/>
    <n v="0"/>
    <n v="0"/>
    <x v="1"/>
    <n v="0"/>
    <n v="0"/>
    <n v="0"/>
    <n v="0"/>
    <n v="0"/>
    <n v="30"/>
    <s v="Mar 22, 2020"/>
    <x v="11"/>
    <d v="1899-12-30T00:42:16"/>
    <d v="1899-12-30T00:42:16"/>
    <d v="1899-12-30T00:02:51"/>
    <b v="0"/>
    <d v="1899-12-30T00:00:04"/>
    <b v="0"/>
    <n v="1"/>
    <n v="15"/>
    <d v="1899-12-30T00:00:00"/>
    <d v="1899-12-30T00:45:07"/>
  </r>
  <r>
    <n v="1082"/>
    <s v="https://www.rev.com/blog/transcripts/boris-johnson-uk-coronavirus-briefing-transcript-march-22-warns-italy-style-lockdown-is-possible"/>
    <m/>
    <s v="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s v="Robert Jenrick"/>
    <s v="Government"/>
    <x v="0"/>
    <s v="Central govt"/>
    <s v="N/A"/>
    <s v="N/A"/>
    <s v="UK"/>
    <s v="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n v="0"/>
    <n v="0"/>
    <n v="0"/>
    <n v="0"/>
    <n v="0"/>
    <n v="0"/>
    <x v="1"/>
    <n v="0"/>
    <n v="0"/>
    <n v="0"/>
    <n v="0"/>
    <n v="0"/>
    <n v="822"/>
    <s v="Mar 22, 2020"/>
    <x v="11"/>
    <d v="1899-12-30T00:42:20"/>
    <d v="1899-12-30T00:42:20"/>
    <d v="1899-12-30T00:00:45"/>
    <b v="0"/>
    <d v="1899-12-30T00:00:45"/>
    <b v="0"/>
    <n v="143"/>
    <n v="191"/>
    <d v="1899-12-30T00:00:51"/>
    <d v="1899-12-30T00:45:07"/>
  </r>
  <r>
    <n v="1083"/>
    <s v="https://www.rev.com/blog/transcripts/boris-johnson-uk-coronavirus-briefing-transcript-march-22-warns-italy-style-lockdown-is-possible"/>
    <m/>
    <s v="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s v="Robert Jenrick"/>
    <s v="Government"/>
    <x v="0"/>
    <s v="Central govt"/>
    <s v="N/A"/>
    <s v="N/A"/>
    <s v="UK"/>
    <s v="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n v="0"/>
    <n v="0"/>
    <n v="0"/>
    <n v="0"/>
    <n v="0"/>
    <n v="0"/>
    <x v="1"/>
    <n v="1"/>
    <n v="0"/>
    <n v="0"/>
    <n v="0"/>
    <n v="0"/>
    <n v="465"/>
    <s v="Mar 22, 2020"/>
    <x v="11"/>
    <d v="1899-12-30T00:43:05"/>
    <d v="1899-12-30T00:42:20"/>
    <d v="1899-12-30T00:00:45"/>
    <b v="0"/>
    <d v="1899-12-30T00:00:25"/>
    <b v="0"/>
    <n v="81"/>
    <n v="194"/>
    <d v="1899-12-30T00:00:29"/>
    <d v="1899-12-30T00:45:07"/>
  </r>
  <r>
    <n v="1084"/>
    <s v="https://www.rev.com/blog/transcripts/boris-johnson-uk-coronavirus-briefing-transcript-march-22-warns-italy-style-lockdown-is-possible"/>
    <m/>
    <s v="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s v="Boris Johnson"/>
    <s v="Government"/>
    <x v="0"/>
    <s v="Central govt"/>
    <s v="N/A"/>
    <s v="N/A"/>
    <s v="UK"/>
    <s v="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n v="0"/>
    <n v="0"/>
    <n v="0"/>
    <n v="0"/>
    <n v="0"/>
    <n v="0"/>
    <x v="1"/>
    <n v="0"/>
    <n v="0"/>
    <n v="0"/>
    <n v="0"/>
    <n v="0"/>
    <n v="422"/>
    <s v="Mar 22, 2020"/>
    <x v="11"/>
    <d v="1899-12-30T00:43:30"/>
    <d v="1899-12-30T00:43:30"/>
    <d v="1899-12-30T00:01:37"/>
    <b v="0"/>
    <d v="1899-12-30T00:00:23"/>
    <b v="0"/>
    <n v="73"/>
    <n v="190"/>
    <d v="1899-12-30T00:00:26"/>
    <d v="1899-12-30T00:45:07"/>
  </r>
  <r>
    <n v="1085"/>
    <s v="https://www.rev.com/blog/transcripts/boris-johnson-uk-coronavirus-briefing-transcript-march-22-warns-italy-style-lockdown-is-possible"/>
    <m/>
    <s v="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s v="Boris Johnson"/>
    <s v="Government"/>
    <x v="0"/>
    <s v="Central govt"/>
    <s v="N/A"/>
    <s v="N/A"/>
    <s v="UK"/>
    <s v="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n v="0"/>
    <n v="0"/>
    <n v="0"/>
    <n v="0"/>
    <n v="0"/>
    <n v="0"/>
    <x v="0"/>
    <n v="0"/>
    <n v="0"/>
    <n v="0"/>
    <n v="0"/>
    <n v="0"/>
    <n v="791"/>
    <s v="Mar 22, 2020"/>
    <x v="11"/>
    <d v="1899-12-30T00:43:53"/>
    <d v="1899-12-30T00:43:30"/>
    <d v="1899-12-30T00:01:37"/>
    <b v="0"/>
    <d v="1899-12-30T00:00:56"/>
    <b v="0"/>
    <n v="142"/>
    <n v="152"/>
    <d v="1899-12-30T00:00:50"/>
    <d v="1899-12-30T00:45:07"/>
  </r>
  <r>
    <n v="1086"/>
    <s v="https://www.rev.com/blog/transcripts/boris-johnson-uk-coronavirus-briefing-transcript-march-22-warns-italy-style-lockdown-is-possible"/>
    <m/>
    <s v="Boris Johnson: (44:49);And the more we comply now, with what Jenny and others have been saying, then the faster we will beat it and the faster we will get through it. That’s not the first time you’ve heard me say it, but it is absolutely true."/>
    <s v="Boris Johnson"/>
    <s v="Government"/>
    <x v="0"/>
    <s v="Central govt"/>
    <s v="N/A"/>
    <s v="N/A"/>
    <s v="UK"/>
    <s v="And the more we comply now, with what Jenny and others have been saying, then the faster we will beat it and the faster we will get through it. That’s not the first time you’ve heard me say it, but it is absolutely true."/>
    <n v="0"/>
    <n v="0"/>
    <n v="0"/>
    <n v="0"/>
    <n v="0"/>
    <n v="0"/>
    <x v="1"/>
    <n v="0"/>
    <n v="0"/>
    <n v="0"/>
    <n v="0"/>
    <n v="0"/>
    <n v="243"/>
    <s v="Mar 22, 2020"/>
    <x v="11"/>
    <d v="1899-12-30T00:44:49"/>
    <d v="1899-12-30T00:43:30"/>
    <d v="1899-12-30T00:01:37"/>
    <b v="0"/>
    <d v="1899-12-30T00:00:18"/>
    <b v="0"/>
    <n v="44"/>
    <n v="147"/>
    <d v="1899-12-30T00:00:15"/>
    <d v="1899-12-30T00:45:07"/>
  </r>
  <r>
    <n v="1087"/>
    <s v="https://www.rev.com/blog/transcripts/boris-johnson-uk-coronavirus-briefing-transcript-march-22-warns-italy-style-lockdown-is-possible"/>
    <m/>
    <s v="Boris Johnson: (45:07);Thank you all very much. See you next time. Thank you."/>
    <s v="Boris Johnson"/>
    <s v="Government"/>
    <x v="0"/>
    <s v="Central govt"/>
    <s v="N/A"/>
    <s v="N/A"/>
    <s v="UK"/>
    <s v="Thank you all very much. See you next time. Thank you."/>
    <n v="0"/>
    <n v="0"/>
    <n v="0"/>
    <n v="0"/>
    <n v="0"/>
    <n v="0"/>
    <x v="1"/>
    <n v="0"/>
    <n v="0"/>
    <n v="0"/>
    <n v="0"/>
    <n v="0"/>
    <n v="77"/>
    <s v="Mar 22, 2020"/>
    <x v="11"/>
    <d v="1899-12-30T00:45:07"/>
    <d v="1899-12-30T00:43:30"/>
    <d v="1899-12-30T00:01:37"/>
    <b v="0"/>
    <d v="1899-12-30T00:00:03"/>
    <b v="1"/>
    <n v="11"/>
    <m/>
    <d v="1899-12-30T00:00:03"/>
    <d v="1899-12-30T00:45:07"/>
  </r>
  <r>
    <n v="1093"/>
    <s v="https://www.rev.com/blog/transcripts/boris-johnson-uk-coronavirus-daily-briefing-transcript-march-25"/>
    <m/>
    <s v="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s v="Boris Johnson"/>
    <s v="Government"/>
    <x v="0"/>
    <s v="Central govt"/>
    <s v="N/A"/>
    <s v="N/A"/>
    <s v="UK"/>
    <s v="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n v="0"/>
    <n v="0"/>
    <n v="0"/>
    <n v="0"/>
    <n v="0"/>
    <n v="0"/>
    <x v="1"/>
    <n v="0"/>
    <n v="0"/>
    <n v="0"/>
    <n v="1"/>
    <n v="0"/>
    <n v="506"/>
    <s v="Mar 25, 2020"/>
    <x v="12"/>
    <d v="1899-12-30T00:09:10"/>
    <d v="1899-12-30T00:43:30"/>
    <s v="###############################################################################################################################################################################################################################################################"/>
    <b v="0"/>
    <d v="1899-12-30T00:00:39"/>
    <b v="0"/>
    <n v="81"/>
    <n v="125"/>
    <d v="1899-12-30T00:00:29"/>
    <d v="1899-12-30T00:37:46"/>
  </r>
  <r>
    <n v="1094"/>
    <s v="https://www.rev.com/blog/transcripts/boris-johnson-uk-coronavirus-daily-briefing-transcript-march-25"/>
    <m/>
    <s v="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s v="Boris Johnson"/>
    <s v="Government"/>
    <x v="0"/>
    <s v="Central govt"/>
    <s v="N/A"/>
    <s v="N/A"/>
    <s v="UK"/>
    <s v="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n v="0"/>
    <n v="0"/>
    <n v="0"/>
    <n v="0"/>
    <n v="0"/>
    <n v="1"/>
    <x v="3"/>
    <n v="0"/>
    <n v="0"/>
    <n v="0"/>
    <n v="0"/>
    <n v="0"/>
    <n v="962"/>
    <s v="Mar 25, 2020"/>
    <x v="12"/>
    <d v="1899-12-30T00:09:49"/>
    <d v="1899-12-30T00:43:30"/>
    <s v="###############################################################################################################################################################################################################################################################"/>
    <b v="0"/>
    <d v="1899-12-30T00:01:14"/>
    <b v="0"/>
    <n v="170"/>
    <n v="138"/>
    <d v="1899-12-30T00:01:00"/>
    <d v="1899-12-30T00:37:46"/>
  </r>
  <r>
    <n v="1095"/>
    <s v="https://www.rev.com/blog/transcripts/boris-johnson-uk-coronavirus-daily-briefing-transcript-march-25"/>
    <m/>
    <s v="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s v="Boris Johnson"/>
    <s v="Government"/>
    <x v="0"/>
    <s v="Central govt"/>
    <s v="N/A"/>
    <s v="N/A"/>
    <s v="UK"/>
    <s v="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n v="0"/>
    <n v="0"/>
    <n v="0"/>
    <n v="0"/>
    <n v="0"/>
    <n v="1"/>
    <x v="2"/>
    <n v="0"/>
    <n v="0"/>
    <n v="0"/>
    <n v="0"/>
    <n v="0"/>
    <n v="817"/>
    <s v="Mar 25, 2020"/>
    <x v="12"/>
    <d v="1899-12-30T00:11:03"/>
    <d v="1899-12-30T00:43:30"/>
    <s v="###############################################################################################################################################################################################################################################################"/>
    <b v="0"/>
    <d v="1899-12-30T00:01:03"/>
    <b v="0"/>
    <n v="148"/>
    <n v="141"/>
    <d v="1899-12-30T00:00:53"/>
    <d v="1899-12-30T00:37:46"/>
  </r>
  <r>
    <n v="1096"/>
    <s v="https://www.rev.com/blog/transcripts/boris-johnson-uk-coronavirus-daily-briefing-transcript-march-25"/>
    <m/>
    <s v="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s v="Boris Johnson"/>
    <s v="Government"/>
    <x v="0"/>
    <s v="Central govt"/>
    <s v="N/A"/>
    <s v="N/A"/>
    <s v="UK"/>
    <s v="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n v="0"/>
    <n v="0"/>
    <n v="0"/>
    <n v="0"/>
    <n v="0"/>
    <n v="0"/>
    <x v="0"/>
    <n v="0"/>
    <n v="0"/>
    <n v="0"/>
    <n v="0"/>
    <n v="0"/>
    <n v="318"/>
    <s v="Mar 25, 2020"/>
    <x v="12"/>
    <d v="1899-12-30T00:12:06"/>
    <d v="1899-12-30T00:43:30"/>
    <s v="###############################################################################################################################################################################################################################################################"/>
    <b v="0"/>
    <d v="1899-12-30T00:00:29"/>
    <b v="0"/>
    <n v="57"/>
    <n v="118"/>
    <d v="1899-12-30T00:00:20"/>
    <d v="1899-12-30T00:37:46"/>
  </r>
  <r>
    <n v="1097"/>
    <s v="https://www.rev.com/blog/transcripts/boris-johnson-uk-coronavirus-daily-briefing-transcript-march-25"/>
    <m/>
    <s v="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s v="Laura Kuenssberg"/>
    <s v="BBC News"/>
    <x v="2"/>
    <s v="TV"/>
    <s v="Politics"/>
    <s v="National"/>
    <s v="UK"/>
    <s v="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n v="0"/>
    <n v="0"/>
    <n v="0"/>
    <n v="0"/>
    <n v="0"/>
    <n v="0"/>
    <x v="1"/>
    <n v="0"/>
    <n v="0"/>
    <n v="0"/>
    <n v="2"/>
    <n v="0"/>
    <n v="486"/>
    <s v="Mar 25, 2020"/>
    <x v="12"/>
    <d v="1899-12-30T00:12:35"/>
    <d v="1899-12-30T00:12:35"/>
    <d v="1899-12-30T00:18:23"/>
    <b v="0"/>
    <d v="1899-12-30T00:00:28"/>
    <b v="0"/>
    <n v="87"/>
    <n v="186"/>
    <d v="1899-12-30T00:00:31"/>
    <d v="1899-12-30T00:37:46"/>
  </r>
  <r>
    <n v="1098"/>
    <s v="https://www.rev.com/blog/transcripts/boris-johnson-uk-coronavirus-daily-briefing-transcript-march-25"/>
    <m/>
    <s v="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s v="Boris Johnson"/>
    <s v="Government"/>
    <x v="0"/>
    <s v="Central govt"/>
    <s v="N/A"/>
    <s v="N/A"/>
    <s v="UK"/>
    <s v="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n v="1"/>
    <n v="0"/>
    <n v="0"/>
    <n v="0"/>
    <n v="0"/>
    <n v="0"/>
    <x v="1"/>
    <n v="0"/>
    <n v="0"/>
    <n v="0"/>
    <n v="3"/>
    <n v="0"/>
    <n v="1301"/>
    <s v="Mar 25, 2020"/>
    <x v="12"/>
    <d v="1899-12-30T00:13:03"/>
    <d v="1899-12-30T00:13:03"/>
    <d v="1899-12-30T00:24:43"/>
    <b v="0"/>
    <d v="1899-12-30T00:01:27"/>
    <b v="0"/>
    <n v="223"/>
    <n v="154"/>
    <d v="1899-12-30T00:01:19"/>
    <d v="1899-12-30T00:37:46"/>
  </r>
  <r>
    <n v="1099"/>
    <s v="https://www.rev.com/blog/transcripts/boris-johnson-uk-coronavirus-daily-briefing-transcript-march-25"/>
    <m/>
    <s v="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s v="Boris Johnson"/>
    <s v="Government"/>
    <x v="0"/>
    <s v="Central govt"/>
    <s v="N/A"/>
    <s v="N/A"/>
    <s v="UK"/>
    <s v="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n v="0"/>
    <n v="0"/>
    <n v="0"/>
    <n v="0"/>
    <n v="0"/>
    <n v="0"/>
    <x v="0"/>
    <n v="0"/>
    <n v="0"/>
    <n v="0"/>
    <n v="0"/>
    <n v="0"/>
    <n v="546"/>
    <s v="Mar 25, 2020"/>
    <x v="12"/>
    <d v="1899-12-30T00:14:30"/>
    <d v="1899-12-30T00:13:03"/>
    <d v="1899-12-30T00:24:43"/>
    <b v="0"/>
    <d v="1899-12-30T00:00:39"/>
    <b v="0"/>
    <n v="98"/>
    <n v="151"/>
    <d v="1899-12-30T00:00:35"/>
    <d v="1899-12-30T00:37:46"/>
  </r>
  <r>
    <n v="1100"/>
    <s v="https://www.rev.com/blog/transcripts/boris-johnson-uk-coronavirus-daily-briefing-transcript-march-25"/>
    <m/>
    <s v="Boris Johnson: (15:09);But on testing, perhaps, Chris, would you like to say some more?"/>
    <s v="Boris Johnson"/>
    <s v="Government"/>
    <x v="0"/>
    <s v="Central govt"/>
    <s v="N/A"/>
    <s v="N/A"/>
    <s v="UK"/>
    <s v="But on testing, perhaps, Chris, would you like to say some more?"/>
    <n v="0"/>
    <n v="0"/>
    <n v="0"/>
    <n v="0"/>
    <n v="0"/>
    <n v="0"/>
    <x v="1"/>
    <n v="0"/>
    <n v="0"/>
    <n v="0"/>
    <n v="1"/>
    <n v="0"/>
    <n v="87"/>
    <s v="Mar 25, 2020"/>
    <x v="12"/>
    <d v="1899-12-30T00:15:09"/>
    <d v="1899-12-30T00:13:03"/>
    <d v="1899-12-30T00:24:43"/>
    <b v="0"/>
    <d v="1899-12-30T00:00:06"/>
    <b v="0"/>
    <n v="12"/>
    <n v="120"/>
    <d v="1899-12-30T00:00:04"/>
    <d v="1899-12-30T00:37:46"/>
  </r>
  <r>
    <n v="1101"/>
    <s v="https://www.rev.com/blog/transcripts/boris-johnson-uk-coronavirus-daily-briefing-transcript-march-25"/>
    <m/>
    <s v="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s v="Chris Whitty"/>
    <s v="Department of Health and Social Care (DHSC)"/>
    <x v="0"/>
    <s v="Health"/>
    <s v="N/A"/>
    <s v="N/A"/>
    <s v="England"/>
    <s v="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n v="0"/>
    <n v="0"/>
    <n v="0"/>
    <n v="0"/>
    <n v="0"/>
    <n v="2"/>
    <x v="1"/>
    <n v="0"/>
    <n v="0"/>
    <n v="0"/>
    <n v="9"/>
    <n v="0"/>
    <n v="856"/>
    <s v="Mar 25, 2020"/>
    <x v="12"/>
    <d v="1899-12-30T00:15:15"/>
    <d v="1899-12-30T00:15:15"/>
    <d v="1899-12-30T00:21:33"/>
    <b v="0"/>
    <d v="1899-12-30T00:00:45"/>
    <b v="0"/>
    <n v="154"/>
    <n v="205"/>
    <d v="1899-12-30T00:00:55"/>
    <d v="1899-12-30T00:37:46"/>
  </r>
  <r>
    <n v="1102"/>
    <s v="https://www.rev.com/blog/transcripts/boris-johnson-uk-coronavirus-daily-briefing-transcript-march-25"/>
    <m/>
    <s v="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s v="Chris Whitty"/>
    <s v="Department of Health and Social Care (DHSC)"/>
    <x v="0"/>
    <s v="Health"/>
    <s v="N/A"/>
    <s v="N/A"/>
    <s v="England"/>
    <s v="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n v="0"/>
    <n v="0"/>
    <n v="0"/>
    <n v="0"/>
    <n v="0"/>
    <n v="0"/>
    <x v="3"/>
    <n v="0"/>
    <n v="0"/>
    <n v="0"/>
    <n v="5"/>
    <n v="0"/>
    <n v="735"/>
    <s v="Mar 25, 2020"/>
    <x v="12"/>
    <d v="1899-12-30T00:16:00"/>
    <d v="1899-12-30T00:15:15"/>
    <d v="1899-12-30T00:21:33"/>
    <b v="0"/>
    <d v="1899-12-30T00:00:41"/>
    <b v="0"/>
    <n v="131"/>
    <n v="192"/>
    <d v="1899-12-30T00:00:46"/>
    <d v="1899-12-30T00:37:46"/>
  </r>
  <r>
    <n v="1103"/>
    <s v="https://www.rev.com/blog/transcripts/boris-johnson-uk-coronavirus-daily-briefing-transcript-march-25"/>
    <m/>
    <s v="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s v="Chris Whitty"/>
    <s v="Department of Health and Social Care (DHSC)"/>
    <x v="0"/>
    <s v="Health"/>
    <s v="N/A"/>
    <s v="N/A"/>
    <s v="England"/>
    <s v="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n v="0"/>
    <n v="1"/>
    <n v="0"/>
    <n v="0"/>
    <n v="0"/>
    <n v="0"/>
    <x v="0"/>
    <n v="0"/>
    <n v="0"/>
    <n v="0"/>
    <n v="5"/>
    <n v="0"/>
    <n v="1333"/>
    <s v="Mar 25, 2020"/>
    <x v="12"/>
    <d v="1899-12-30T00:16:41"/>
    <d v="1899-12-30T00:15:15"/>
    <d v="1899-12-30T00:21:33"/>
    <b v="0"/>
    <d v="1899-12-30T00:01:12"/>
    <b v="0"/>
    <n v="247"/>
    <n v="206"/>
    <d v="1899-12-30T00:01:28"/>
    <d v="1899-12-30T00:37:46"/>
  </r>
  <r>
    <n v="1104"/>
    <s v="https://www.rev.com/blog/transcripts/boris-johnson-uk-coronavirus-daily-briefing-transcript-march-25"/>
    <m/>
    <s v="Male: (17:53);Patrick [crosstalk 00:17:54]"/>
    <s v="IGNORE. ONE WORD"/>
    <s v="N/A"/>
    <x v="1"/>
    <e v="#N/A"/>
    <s v="N/A"/>
    <e v="#N/A"/>
    <e v="#N/A"/>
    <s v="Patrick [crosstalk 001754]"/>
    <n v="0"/>
    <n v="0"/>
    <n v="0"/>
    <n v="0"/>
    <n v="0"/>
    <n v="0"/>
    <x v="1"/>
    <n v="0"/>
    <n v="0"/>
    <n v="0"/>
    <n v="0"/>
    <n v="0"/>
    <n v="42"/>
    <s v="Mar 25, 2020"/>
    <x v="12"/>
    <d v="1899-12-30T00:17:53"/>
    <d v="1899-12-30T00:17:53"/>
    <d v="1899-12-30T00:00:00"/>
    <b v="0"/>
    <d v="1899-12-30T00:00:02"/>
    <b v="0"/>
    <n v="3"/>
    <n v="90"/>
    <d v="1899-12-30T00:00:01"/>
    <d v="1899-12-30T00:37:46"/>
  </r>
  <r>
    <n v="1105"/>
    <s v="https://www.rev.com/blog/transcripts/boris-johnson-uk-coronavirus-daily-briefing-transcript-march-25"/>
    <m/>
    <s v="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s v="Boris Johnson"/>
    <s v="Government"/>
    <x v="0"/>
    <s v="Central govt"/>
    <s v="N/A"/>
    <s v="N/A"/>
    <s v="UK"/>
    <s v="…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n v="0"/>
    <n v="0"/>
    <n v="0"/>
    <n v="0"/>
    <n v="0"/>
    <n v="0"/>
    <x v="1"/>
    <n v="0"/>
    <n v="0"/>
    <n v="0"/>
    <n v="3"/>
    <n v="0"/>
    <n v="437"/>
    <s v="Mar 25, 2020"/>
    <x v="12"/>
    <d v="1899-12-30T00:17:55"/>
    <d v="1899-12-30T00:17:55"/>
    <d v="1899-12-30T00:19:51"/>
    <b v="0"/>
    <d v="1899-12-30T00:00:24"/>
    <b v="0"/>
    <n v="76"/>
    <n v="190"/>
    <d v="1899-12-30T00:00:27"/>
    <d v="1899-12-30T00:37:46"/>
  </r>
  <r>
    <n v="1106"/>
    <s v="https://www.rev.com/blog/transcripts/boris-johnson-uk-coronavirus-daily-briefing-transcript-march-25"/>
    <m/>
    <s v="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s v="Chris Whitty"/>
    <s v="Department of Health and Social Care (DHSC)"/>
    <x v="0"/>
    <s v="Health"/>
    <s v="N/A"/>
    <s v="N/A"/>
    <s v="England"/>
    <s v="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n v="0"/>
    <n v="0"/>
    <n v="0"/>
    <n v="0"/>
    <n v="0"/>
    <n v="0"/>
    <x v="1"/>
    <n v="0"/>
    <n v="0"/>
    <n v="0"/>
    <n v="3"/>
    <n v="0"/>
    <n v="311"/>
    <s v="Mar 25, 2020"/>
    <x v="12"/>
    <d v="1899-12-30T00:18:19"/>
    <d v="1899-12-30T00:18:19"/>
    <d v="1899-12-30T00:18:29"/>
    <b v="0"/>
    <d v="1899-12-30T00:00:17"/>
    <b v="0"/>
    <n v="57"/>
    <n v="201"/>
    <d v="1899-12-30T00:00:20"/>
    <d v="1899-12-30T00:37:46"/>
  </r>
  <r>
    <n v="1107"/>
    <s v="https://www.rev.com/blog/transcripts/boris-johnson-uk-coronavirus-daily-briefing-transcript-march-25"/>
    <m/>
    <s v="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s v="Boris Johnson"/>
    <s v="Government"/>
    <x v="0"/>
    <s v="Central govt"/>
    <s v="N/A"/>
    <s v="N/A"/>
    <s v="UK"/>
    <s v="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n v="0"/>
    <n v="0"/>
    <n v="0"/>
    <n v="0"/>
    <n v="0"/>
    <n v="0"/>
    <x v="1"/>
    <n v="0"/>
    <n v="0"/>
    <n v="0"/>
    <n v="0"/>
    <n v="0"/>
    <n v="420"/>
    <s v="Mar 25, 2020"/>
    <x v="12"/>
    <d v="1899-12-30T00:18:36"/>
    <d v="1899-12-30T00:18:36"/>
    <d v="1899-12-30T00:19:10"/>
    <b v="0"/>
    <d v="1899-12-30T00:00:24"/>
    <b v="0"/>
    <n v="82"/>
    <n v="205"/>
    <d v="1899-12-30T00:00:29"/>
    <d v="1899-12-30T00:37:46"/>
  </r>
  <r>
    <n v="1108"/>
    <s v="https://www.rev.com/blog/transcripts/boris-johnson-uk-coronavirus-daily-briefing-transcript-march-25"/>
    <m/>
    <s v="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
    <s v="Boris Johnson"/>
    <s v="Government"/>
    <x v="0"/>
    <s v="Central govt"/>
    <s v="N/A"/>
    <s v="N/A"/>
    <s v="UK"/>
    <s v="[inaudible 00] Patrick, on the numbers of people who have the disease asymptomatically, there was a study I saw quoted from some Oxford academics saying that as many as 50% may have had it asymptomatically. I think a lot of people have seen that story. How do you evaluate that at this stage?"/>
    <n v="0"/>
    <n v="0"/>
    <n v="0"/>
    <n v="0"/>
    <n v="0"/>
    <n v="0"/>
    <x v="1"/>
    <n v="0"/>
    <n v="0"/>
    <n v="0"/>
    <n v="0"/>
    <n v="0"/>
    <n v="321"/>
    <s v="Mar 25, 2020"/>
    <x v="12"/>
    <d v="1899-12-30T00:19:00"/>
    <d v="1899-12-30T00:18:36"/>
    <d v="1899-12-30T00:19:10"/>
    <b v="0"/>
    <d v="1899-12-30T00:00:21"/>
    <b v="0"/>
    <n v="53"/>
    <n v="151"/>
    <d v="1899-12-30T00:00:19"/>
    <d v="1899-12-30T00:37:46"/>
  </r>
  <r>
    <n v="1109"/>
    <s v="https://www.rev.com/blog/transcripts/boris-johnson-uk-coronavirus-daily-briefing-transcript-march-25"/>
    <m/>
    <s v="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s v="Patrick Vallance"/>
    <s v="Government"/>
    <x v="0"/>
    <s v="Central govt"/>
    <s v="N/A"/>
    <s v="N/A"/>
    <s v="UK"/>
    <s v="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n v="0"/>
    <n v="0"/>
    <n v="0"/>
    <n v="0"/>
    <n v="0"/>
    <n v="0"/>
    <x v="1"/>
    <n v="0"/>
    <n v="0"/>
    <n v="0"/>
    <n v="3"/>
    <n v="0"/>
    <n v="474"/>
    <s v="Mar 25, 2020"/>
    <x v="12"/>
    <d v="1899-12-30T00:19:21"/>
    <d v="1899-12-30T00:19:21"/>
    <d v="1899-12-30T00:13:42"/>
    <b v="0"/>
    <d v="1899-12-30T00:00:28"/>
    <b v="0"/>
    <n v="84"/>
    <n v="180"/>
    <d v="1899-12-30T00:00:30"/>
    <d v="1899-12-30T00:37:46"/>
  </r>
  <r>
    <n v="1110"/>
    <s v="https://www.rev.com/blog/transcripts/boris-johnson-uk-coronavirus-daily-briefing-transcript-march-25"/>
    <m/>
    <s v="Boris Johnson: (19:49);Thank you. Beth Rigby, Sky News."/>
    <s v="Boris Johnson"/>
    <s v="Government"/>
    <x v="0"/>
    <s v="Central govt"/>
    <s v="N/A"/>
    <s v="N/A"/>
    <s v="UK"/>
    <s v="Thank you. Beth Rigby, Sky News."/>
    <n v="0"/>
    <n v="0"/>
    <n v="0"/>
    <n v="0"/>
    <n v="0"/>
    <n v="0"/>
    <x v="1"/>
    <n v="0"/>
    <n v="0"/>
    <n v="0"/>
    <n v="0"/>
    <n v="0"/>
    <n v="55"/>
    <s v="Mar 25, 2020"/>
    <x v="12"/>
    <d v="1899-12-30T00:19:49"/>
    <d v="1899-12-30T00:19:49"/>
    <d v="1899-12-30T00:17:57"/>
    <b v="0"/>
    <d v="1899-12-30T00:00:04"/>
    <b v="0"/>
    <n v="6"/>
    <n v="90"/>
    <d v="1899-12-30T00:00:02"/>
    <d v="1899-12-30T00:37:46"/>
  </r>
  <r>
    <n v="1111"/>
    <s v="https://www.rev.com/blog/transcripts/boris-johnson-uk-coronavirus-daily-briefing-transcript-march-25"/>
    <m/>
    <s v="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s v="Beth Rigby"/>
    <s v="Sky News"/>
    <x v="2"/>
    <s v="TV"/>
    <s v="Politics"/>
    <s v="National"/>
    <s v="UK"/>
    <s v="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n v="0"/>
    <n v="0"/>
    <n v="0"/>
    <n v="0"/>
    <n v="0"/>
    <n v="0"/>
    <x v="1"/>
    <n v="0"/>
    <n v="0"/>
    <n v="0"/>
    <n v="3"/>
    <n v="1"/>
    <n v="709"/>
    <s v="Mar 25, 2020"/>
    <x v="12"/>
    <d v="1899-12-30T00:19:53"/>
    <d v="1899-12-30T00:19:53"/>
    <d v="1899-12-30T00:00:00"/>
    <b v="0"/>
    <d v="1899-12-30T00:00:55"/>
    <b v="0"/>
    <n v="121"/>
    <n v="132"/>
    <d v="1899-12-30T00:00:43"/>
    <d v="1899-12-30T00:37:46"/>
  </r>
  <r>
    <n v="1112"/>
    <s v="https://www.rev.com/blog/transcripts/boris-johnson-uk-coronavirus-daily-briefing-transcript-march-25"/>
    <m/>
    <s v="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s v="Boris Johnson"/>
    <s v="Government"/>
    <x v="0"/>
    <s v="Central govt"/>
    <s v="N/A"/>
    <s v="N/A"/>
    <s v="UK"/>
    <s v="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n v="0"/>
    <n v="0"/>
    <n v="0"/>
    <n v="0"/>
    <n v="0"/>
    <n v="0"/>
    <x v="1"/>
    <n v="0"/>
    <n v="0"/>
    <n v="0"/>
    <n v="0"/>
    <n v="0"/>
    <n v="904"/>
    <s v="Mar 25, 2020"/>
    <x v="12"/>
    <d v="1899-12-30T00:20:48"/>
    <d v="1899-12-30T00:20:48"/>
    <d v="1899-12-30T00:16:58"/>
    <b v="0"/>
    <d v="1899-12-30T00:01:01"/>
    <b v="0"/>
    <n v="162"/>
    <n v="159"/>
    <d v="1899-12-30T00:00:58"/>
    <d v="1899-12-30T00:37:46"/>
  </r>
  <r>
    <n v="1113"/>
    <s v="https://www.rev.com/blog/transcripts/boris-johnson-uk-coronavirus-daily-briefing-transcript-march-25"/>
    <m/>
    <s v="Chris: (21:49);Well, I can certainly give an answer. Patrick might want to add to this. The first thing is the modeling … Every country does this slightly differently, and every country has got a slightly different epidemic pattern at this point in time, so that’s entirely reasonable."/>
    <s v="Chris Whitty"/>
    <s v="Department of Health and Social Care (DHSC)"/>
    <x v="0"/>
    <s v="Health"/>
    <s v="N/A"/>
    <s v="N/A"/>
    <s v="England"/>
    <s v="Well, I can certainly give an answer. Patrick might want to add to this. The first thing is the modeling … Every country does this slightly differently, and every country has got a slightly different epidemic pattern at this point in time, so that’s entirely reasonable."/>
    <n v="0"/>
    <n v="0"/>
    <n v="0"/>
    <n v="0"/>
    <n v="0"/>
    <n v="0"/>
    <x v="1"/>
    <n v="0"/>
    <n v="0"/>
    <n v="0"/>
    <n v="0"/>
    <n v="0"/>
    <n v="285"/>
    <s v="Mar 25, 2020"/>
    <x v="12"/>
    <d v="1899-12-30T00:21:49"/>
    <d v="1899-12-30T00:21:49"/>
    <d v="1899-12-30T00:14:59"/>
    <b v="0"/>
    <d v="1899-12-30T00:00:14"/>
    <b v="0"/>
    <n v="46"/>
    <n v="197"/>
    <d v="1899-12-30T00:00:16"/>
    <d v="1899-12-30T00:37:46"/>
  </r>
  <r>
    <n v="1114"/>
    <s v="https://www.rev.com/blog/transcripts/boris-johnson-uk-coronavirus-daily-briefing-transcript-march-25"/>
    <m/>
    <s v="Chris: (22:03);An epidemic pattern at this point in time. So that’s entirely reasonable and all of us of course are dealing with a new infection and therefore are having to take the science from quite a low base very fast in terms of the advice we give."/>
    <s v="Chris Whitty"/>
    <s v="Department of Health and Social Care (DHSC)"/>
    <x v="0"/>
    <s v="Health"/>
    <s v="N/A"/>
    <s v="N/A"/>
    <s v="England"/>
    <s v="An epidemic pattern at this point in time. So that’s entirely reasonable and all of us of course are dealing with a new infection and therefore are having to take the science from quite a low base very fast in terms of the advice we give."/>
    <n v="0"/>
    <n v="0"/>
    <n v="0"/>
    <n v="0"/>
    <n v="0"/>
    <n v="0"/>
    <x v="1"/>
    <n v="0"/>
    <n v="0"/>
    <n v="1"/>
    <n v="0"/>
    <n v="0"/>
    <n v="253"/>
    <s v="Mar 25, 2020"/>
    <x v="12"/>
    <d v="1899-12-30T00:22:03"/>
    <d v="1899-12-30T00:21:49"/>
    <d v="1899-12-30T00:14:59"/>
    <b v="0"/>
    <d v="1899-12-30T00:00:10"/>
    <b v="0"/>
    <n v="46"/>
    <n v="276"/>
    <d v="1899-12-30T00:00:16"/>
    <d v="1899-12-30T00:37:46"/>
  </r>
  <r>
    <n v="1115"/>
    <s v="https://www.rev.com/blog/transcripts/boris-johnson-uk-coronavirus-daily-briefing-transcript-march-25"/>
    <m/>
    <s v="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s v="Chris Whitty"/>
    <s v="Department of Health and Social Care (DHSC)"/>
    <x v="0"/>
    <s v="Health"/>
    <s v="N/A"/>
    <s v="N/A"/>
    <s v="England"/>
    <s v="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n v="0"/>
    <n v="0"/>
    <n v="0"/>
    <n v="0"/>
    <n v="0"/>
    <n v="0"/>
    <x v="1"/>
    <n v="0"/>
    <n v="0"/>
    <n v="0"/>
    <n v="0"/>
    <n v="0"/>
    <n v="555"/>
    <s v="Mar 25, 2020"/>
    <x v="12"/>
    <d v="1899-12-30T00:22:13"/>
    <d v="1899-12-30T00:21:49"/>
    <d v="1899-12-30T00:14:59"/>
    <b v="0"/>
    <d v="1899-12-30T00:00:35"/>
    <b v="0"/>
    <n v="102"/>
    <n v="175"/>
    <d v="1899-12-30T00:00:36"/>
    <d v="1899-12-30T00:37:46"/>
  </r>
  <r>
    <n v="1116"/>
    <s v="https://www.rev.com/blog/transcripts/boris-johnson-uk-coronavirus-daily-briefing-transcript-march-25"/>
    <m/>
    <s v="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s v="Chris Whitty"/>
    <s v="Department of Health and Social Care (DHSC)"/>
    <x v="0"/>
    <s v="Health"/>
    <s v="N/A"/>
    <s v="N/A"/>
    <s v="England"/>
    <s v="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n v="0"/>
    <n v="0"/>
    <n v="0"/>
    <n v="0"/>
    <n v="0"/>
    <n v="0"/>
    <x v="1"/>
    <n v="0"/>
    <n v="0"/>
    <n v="0"/>
    <n v="0"/>
    <n v="0"/>
    <n v="336"/>
    <s v="Mar 25, 2020"/>
    <x v="12"/>
    <d v="1899-12-30T00:22:48"/>
    <d v="1899-12-30T00:21:49"/>
    <d v="1899-12-30T00:14:59"/>
    <b v="0"/>
    <d v="1899-12-30T00:00:19"/>
    <b v="0"/>
    <n v="64"/>
    <n v="202"/>
    <d v="1899-12-30T00:00:22"/>
    <d v="1899-12-30T00:37:46"/>
  </r>
  <r>
    <n v="1117"/>
    <s v="https://www.rev.com/blog/transcripts/boris-johnson-uk-coronavirus-daily-briefing-transcript-march-25"/>
    <m/>
    <s v="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s v="Chris Whitty"/>
    <s v="Department of Health and Social Care (DHSC)"/>
    <x v="0"/>
    <s v="Health"/>
    <s v="N/A"/>
    <s v="N/A"/>
    <s v="England"/>
    <s v="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n v="0"/>
    <n v="0"/>
    <n v="0"/>
    <n v="0"/>
    <n v="0"/>
    <n v="0"/>
    <x v="1"/>
    <n v="0"/>
    <n v="0"/>
    <n v="0"/>
    <n v="3"/>
    <n v="0"/>
    <n v="461"/>
    <s v="Mar 25, 2020"/>
    <x v="12"/>
    <d v="1899-12-30T00:23:07"/>
    <d v="1899-12-30T00:21:49"/>
    <d v="1899-12-30T00:14:59"/>
    <b v="0"/>
    <d v="1899-12-30T00:00:31"/>
    <b v="0"/>
    <n v="87"/>
    <n v="168"/>
    <d v="1899-12-30T00:00:31"/>
    <d v="1899-12-30T00:37:46"/>
  </r>
  <r>
    <n v="1118"/>
    <s v="https://www.rev.com/blog/transcripts/boris-johnson-uk-coronavirus-daily-briefing-transcript-march-25"/>
    <m/>
    <s v="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s v="Chris Whitty"/>
    <s v="Department of Health and Social Care (DHSC)"/>
    <x v="0"/>
    <s v="Health"/>
    <s v="N/A"/>
    <s v="N/A"/>
    <s v="England"/>
    <s v="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n v="0"/>
    <n v="0"/>
    <n v="0"/>
    <n v="0"/>
    <n v="0"/>
    <n v="0"/>
    <x v="1"/>
    <n v="0"/>
    <n v="0"/>
    <n v="0"/>
    <n v="1"/>
    <n v="0"/>
    <n v="315"/>
    <s v="Mar 25, 2020"/>
    <x v="12"/>
    <d v="1899-12-30T00:23:38"/>
    <d v="1899-12-30T00:21:49"/>
    <d v="1899-12-30T00:14:59"/>
    <b v="0"/>
    <d v="1899-12-30T00:00:16"/>
    <b v="0"/>
    <n v="58"/>
    <n v="218"/>
    <d v="1899-12-30T00:00:20"/>
    <d v="1899-12-30T00:37:46"/>
  </r>
  <r>
    <n v="1119"/>
    <s v="https://www.rev.com/blog/transcripts/boris-johnson-uk-coronavirus-daily-briefing-transcript-march-25"/>
    <m/>
    <s v="Chris: (23:54);I don’t know whether perhaps you want to add anything on the modeling side?"/>
    <s v="Chris Whitty"/>
    <s v="Department of Health and Social Care (DHSC)"/>
    <x v="0"/>
    <s v="Health"/>
    <s v="N/A"/>
    <s v="N/A"/>
    <s v="England"/>
    <s v="I don’t know whether perhaps you want to add anything on the modeling side?"/>
    <n v="0"/>
    <n v="0"/>
    <n v="0"/>
    <n v="0"/>
    <n v="0"/>
    <n v="0"/>
    <x v="1"/>
    <n v="0"/>
    <n v="0"/>
    <n v="0"/>
    <n v="0"/>
    <n v="0"/>
    <n v="90"/>
    <s v="Mar 25, 2020"/>
    <x v="12"/>
    <d v="1899-12-30T00:23:54"/>
    <d v="1899-12-30T00:21:49"/>
    <d v="1899-12-30T00:14:59"/>
    <b v="0"/>
    <d v="1899-12-30T00:00:03"/>
    <b v="0"/>
    <n v="14"/>
    <n v="280"/>
    <d v="1899-12-30T00:00:05"/>
    <d v="1899-12-30T00:37:46"/>
  </r>
  <r>
    <n v="1120"/>
    <s v="https://www.rev.com/blog/transcripts/boris-johnson-uk-coronavirus-daily-briefing-transcript-march-25"/>
    <m/>
    <s v="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s v="Patrick Vallance"/>
    <s v="Government"/>
    <x v="0"/>
    <s v="Central govt"/>
    <s v="N/A"/>
    <s v="N/A"/>
    <s v="UK"/>
    <s v="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n v="0"/>
    <n v="0"/>
    <n v="0"/>
    <n v="0"/>
    <n v="0"/>
    <n v="0"/>
    <x v="1"/>
    <n v="0"/>
    <n v="0"/>
    <n v="0"/>
    <n v="0"/>
    <n v="0"/>
    <n v="345"/>
    <s v="Mar 25, 2020"/>
    <x v="12"/>
    <d v="1899-12-30T00:23:57"/>
    <d v="1899-12-30T00:23:57"/>
    <d v="1899-12-30T00:09:06"/>
    <b v="0"/>
    <d v="1899-12-30T00:00:22"/>
    <b v="0"/>
    <n v="61"/>
    <n v="166"/>
    <d v="1899-12-30T00:00:21"/>
    <d v="1899-12-30T00:37:46"/>
  </r>
  <r>
    <n v="1121"/>
    <s v="https://www.rev.com/blog/transcripts/boris-johnson-uk-coronavirus-daily-briefing-transcript-march-25"/>
    <m/>
    <s v="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s v="Patrick Vallance"/>
    <s v="Government"/>
    <x v="0"/>
    <s v="Central govt"/>
    <s v="N/A"/>
    <s v="N/A"/>
    <s v="UK"/>
    <s v="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n v="0"/>
    <n v="0"/>
    <n v="0"/>
    <n v="0"/>
    <n v="0"/>
    <n v="0"/>
    <x v="0"/>
    <n v="0"/>
    <n v="1"/>
    <n v="0"/>
    <n v="0"/>
    <n v="0"/>
    <n v="426"/>
    <s v="Mar 25, 2020"/>
    <x v="12"/>
    <d v="1899-12-30T00:24:19"/>
    <d v="1899-12-30T00:23:57"/>
    <d v="1899-12-30T00:09:06"/>
    <b v="0"/>
    <d v="1899-12-30T00:00:21"/>
    <b v="0"/>
    <n v="76"/>
    <n v="217"/>
    <d v="1899-12-30T00:00:27"/>
    <d v="1899-12-30T00:37:46"/>
  </r>
  <r>
    <n v="1122"/>
    <s v="https://www.rev.com/blog/transcripts/boris-johnson-uk-coronavirus-daily-briefing-transcript-march-25"/>
    <m/>
    <s v="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s v="Chris Whitty"/>
    <s v="Department of Health and Social Care (DHSC)"/>
    <x v="0"/>
    <s v="Health"/>
    <s v="N/A"/>
    <s v="N/A"/>
    <s v="England"/>
    <s v="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n v="0"/>
    <n v="0"/>
    <n v="0"/>
    <n v="0"/>
    <n v="0"/>
    <n v="0"/>
    <x v="1"/>
    <n v="0"/>
    <n v="0"/>
    <n v="0"/>
    <n v="2"/>
    <n v="0"/>
    <n v="348"/>
    <s v="Mar 25, 2020"/>
    <x v="12"/>
    <d v="1899-12-30T00:24:40"/>
    <d v="1899-12-30T00:24:40"/>
    <d v="1899-12-30T00:12:08"/>
    <b v="0"/>
    <d v="1899-12-30T00:00:19"/>
    <b v="0"/>
    <n v="61"/>
    <n v="193"/>
    <d v="1899-12-30T00:00:21"/>
    <d v="1899-12-30T00:37:46"/>
  </r>
  <r>
    <n v="1123"/>
    <s v="https://www.rev.com/blog/transcripts/boris-johnson-uk-coronavirus-daily-briefing-transcript-march-25"/>
    <m/>
    <s v="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s v="Boris Johnson"/>
    <s v="Government"/>
    <x v="0"/>
    <s v="Central govt"/>
    <s v="N/A"/>
    <s v="N/A"/>
    <s v="UK"/>
    <s v="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n v="0"/>
    <n v="0"/>
    <n v="0"/>
    <n v="0"/>
    <n v="0"/>
    <n v="0"/>
    <x v="1"/>
    <n v="1"/>
    <n v="0"/>
    <n v="0"/>
    <n v="0"/>
    <n v="0"/>
    <n v="488"/>
    <s v="Mar 25, 2020"/>
    <x v="12"/>
    <d v="1899-12-30T00:24:59"/>
    <d v="1899-12-30T00:24:59"/>
    <d v="1899-12-30T00:12:47"/>
    <b v="0"/>
    <d v="1899-12-30T00:00:34"/>
    <b v="0"/>
    <n v="78"/>
    <n v="138"/>
    <d v="1899-12-30T00:00:27"/>
    <d v="1899-12-30T00:37:46"/>
  </r>
  <r>
    <n v="1124"/>
    <s v="https://www.rev.com/blog/transcripts/boris-johnson-uk-coronavirus-daily-briefing-transcript-march-25"/>
    <m/>
    <s v="Gary Gibbon: (25:33);Prime Minister, the frontline staff and the National Health Service and in working in social care couldn’t be clearer. They want that test on COVID-19 that tells them whether they got it, they want it now."/>
    <s v="Gary Gibbon"/>
    <s v="Channel 4 News"/>
    <x v="2"/>
    <s v="TV"/>
    <s v="Politics"/>
    <s v="National"/>
    <s v="UK"/>
    <s v="Prime Minister, the frontline staff and the National Health Service and in working in social care couldn’t be clearer. They want that test on COVID-19 that tells them whether they got it, they want it now."/>
    <n v="0"/>
    <n v="0"/>
    <n v="0"/>
    <n v="0"/>
    <n v="0"/>
    <n v="0"/>
    <x v="1"/>
    <n v="0"/>
    <n v="0"/>
    <n v="0"/>
    <n v="1"/>
    <n v="0"/>
    <n v="226"/>
    <s v="Mar 25, 2020"/>
    <x v="12"/>
    <d v="1899-12-30T00:25:33"/>
    <d v="1899-12-30T00:25:33"/>
    <d v="1899-12-30T00:00:11"/>
    <b v="0"/>
    <d v="1899-12-30T00:00:11"/>
    <b v="0"/>
    <n v="36"/>
    <n v="196"/>
    <d v="1899-12-30T00:00:12"/>
    <d v="1899-12-30T00:37:46"/>
  </r>
  <r>
    <n v="1125"/>
    <s v="https://www.rev.com/blog/transcripts/boris-johnson-uk-coronavirus-daily-briefing-transcript-march-25"/>
    <m/>
    <s v="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s v="Gary Gibbon"/>
    <s v="Channel 4 News"/>
    <x v="2"/>
    <s v="TV"/>
    <s v="Politics"/>
    <s v="National"/>
    <s v="UK"/>
    <s v="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n v="0"/>
    <n v="0"/>
    <n v="0"/>
    <n v="0"/>
    <n v="0"/>
    <n v="0"/>
    <x v="1"/>
    <n v="0"/>
    <n v="0"/>
    <n v="0"/>
    <n v="1"/>
    <n v="0"/>
    <n v="392"/>
    <s v="Mar 25, 2020"/>
    <x v="12"/>
    <d v="1899-12-30T00:25:44"/>
    <d v="1899-12-30T00:25:33"/>
    <d v="1899-12-30T00:00:11"/>
    <b v="0"/>
    <d v="1899-12-30T00:00:23"/>
    <b v="0"/>
    <n v="66"/>
    <n v="172"/>
    <d v="1899-12-30T00:00:23"/>
    <d v="1899-12-30T00:37:46"/>
  </r>
  <r>
    <n v="1126"/>
    <s v="https://www.rev.com/blog/transcripts/boris-johnson-uk-coronavirus-daily-briefing-transcript-march-25"/>
    <m/>
    <s v="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s v="Boris Johnson"/>
    <s v="Government"/>
    <x v="0"/>
    <s v="Central govt"/>
    <s v="N/A"/>
    <s v="N/A"/>
    <s v="UK"/>
    <s v="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n v="0"/>
    <n v="0"/>
    <n v="0"/>
    <n v="1"/>
    <n v="0"/>
    <n v="0"/>
    <x v="1"/>
    <n v="0"/>
    <n v="0"/>
    <n v="0"/>
    <n v="3"/>
    <n v="0"/>
    <n v="361"/>
    <s v="Mar 25, 2020"/>
    <x v="12"/>
    <d v="1899-12-30T00:26:07"/>
    <d v="1899-12-30T00:26:07"/>
    <d v="1899-12-30T00:11:39"/>
    <b v="0"/>
    <d v="1899-12-30T00:00:24"/>
    <b v="0"/>
    <n v="62"/>
    <n v="155"/>
    <d v="1899-12-30T00:00:22"/>
    <d v="1899-12-30T00:37:46"/>
  </r>
  <r>
    <n v="1127"/>
    <s v="https://www.rev.com/blog/transcripts/boris-johnson-uk-coronavirus-daily-briefing-transcript-march-25"/>
    <m/>
    <s v="Boris Johnson: (26:31);The antigen or the antibody tests that have been described. And as, Matt Hancock, the Health Secretary has said, we’re going up from 5,000 to 10,000 tests per day, to 25,000 and so on. Hopefully very soon up to 250,000 a day."/>
    <s v="Boris Johnson"/>
    <s v="Government"/>
    <x v="0"/>
    <s v="Central govt"/>
    <s v="N/A"/>
    <s v="N/A"/>
    <s v="UK"/>
    <s v="The antigen or the antibody tests that have been described. And as, Matt Hancock, the Health Secretary has said, we’re going up from 5,000 to 10,000 tests per day, to 25,000 and so on. Hopefully very soon up to 250,000 a day."/>
    <n v="0"/>
    <n v="0"/>
    <n v="0"/>
    <n v="0"/>
    <n v="0"/>
    <n v="0"/>
    <x v="1"/>
    <n v="0"/>
    <n v="0"/>
    <n v="0"/>
    <n v="2"/>
    <n v="0"/>
    <n v="248"/>
    <s v="Mar 25, 2020"/>
    <x v="12"/>
    <d v="1899-12-30T00:26:31"/>
    <d v="1899-12-30T00:26:07"/>
    <d v="1899-12-30T00:11:39"/>
    <b v="0"/>
    <d v="1899-12-30T00:00:19"/>
    <b v="0"/>
    <n v="42"/>
    <n v="133"/>
    <d v="1899-12-30T00:00:15"/>
    <d v="1899-12-30T00:37:46"/>
  </r>
  <r>
    <n v="1128"/>
    <s v="https://www.rev.com/blog/transcripts/boris-johnson-uk-coronavirus-daily-briefing-transcript-march-25"/>
    <m/>
    <s v="Boris Johnson: (26:50);But to answer your question about the types of tests that we have, the differences that you see in between the UK’s provision for testing and other countries, I think it probably would be most helpful if I again pass to Chris and to Patrick to explain. Chris."/>
    <s v="Boris Johnson"/>
    <s v="Government"/>
    <x v="0"/>
    <s v="Central govt"/>
    <s v="N/A"/>
    <s v="N/A"/>
    <s v="UK"/>
    <s v="But to answer your question about the types of tests that we have, the differences that you see in between the UK’s provision for testing and other countries, I think it probably would be most helpful if I again pass to Chris and to Patrick to explain. Chris."/>
    <n v="0"/>
    <n v="0"/>
    <n v="0"/>
    <n v="0"/>
    <n v="0"/>
    <n v="0"/>
    <x v="1"/>
    <n v="0"/>
    <n v="0"/>
    <n v="0"/>
    <n v="2"/>
    <n v="0"/>
    <n v="282"/>
    <s v="Mar 25, 2020"/>
    <x v="12"/>
    <d v="1899-12-30T00:26:50"/>
    <d v="1899-12-30T00:26:07"/>
    <d v="1899-12-30T00:11:39"/>
    <b v="0"/>
    <d v="1899-12-30T00:00:18"/>
    <b v="0"/>
    <n v="48"/>
    <n v="160"/>
    <d v="1899-12-30T00:00:17"/>
    <d v="1899-12-30T00:37:46"/>
  </r>
  <r>
    <n v="1129"/>
    <s v="https://www.rev.com/blog/transcripts/boris-johnson-uk-coronavirus-daily-briefing-transcript-march-25"/>
    <m/>
    <s v="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s v="Chris Whitty"/>
    <s v="Department of Health and Social Care (DHSC)"/>
    <x v="0"/>
    <s v="Health"/>
    <s v="N/A"/>
    <s v="N/A"/>
    <s v="England"/>
    <s v="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n v="0"/>
    <n v="0"/>
    <n v="0"/>
    <n v="0"/>
    <n v="0"/>
    <n v="0"/>
    <x v="1"/>
    <n v="1"/>
    <n v="0"/>
    <n v="0"/>
    <n v="2"/>
    <n v="0"/>
    <n v="363"/>
    <s v="Mar 25, 2020"/>
    <x v="12"/>
    <d v="1899-12-30T00:27:08"/>
    <d v="1899-12-30T00:27:08"/>
    <d v="1899-12-30T00:09:40"/>
    <b v="0"/>
    <d v="1899-12-30T00:00:20"/>
    <b v="0"/>
    <n v="61"/>
    <n v="183"/>
    <d v="1899-12-30T00:00:21"/>
    <d v="1899-12-30T00:37:46"/>
  </r>
  <r>
    <n v="1130"/>
    <s v="https://www.rev.com/blog/transcripts/boris-johnson-uk-coronavirus-daily-briefing-transcript-march-25"/>
    <m/>
    <s v="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
    <s v="Chris Whitty"/>
    <s v="Department of Health and Social Care (DHSC)"/>
    <x v="0"/>
    <s v="Health"/>
    <s v="N/A"/>
    <s v="N/A"/>
    <s v="England"/>
    <s v="Some components of it are old, but the scale of this is something which is obviously occurred at extraordinary speed and that’s just a practical reality. And I think anyone who understands how supply chains work and the huge demand for this there is globally would understand that."/>
    <n v="0"/>
    <n v="0"/>
    <n v="0"/>
    <n v="0"/>
    <n v="0"/>
    <n v="0"/>
    <x v="1"/>
    <n v="1"/>
    <n v="0"/>
    <n v="0"/>
    <n v="0"/>
    <n v="0"/>
    <n v="296"/>
    <s v="Mar 25, 2020"/>
    <x v="12"/>
    <d v="1899-12-30T00:27:28"/>
    <d v="1899-12-30T00:27:08"/>
    <d v="1899-12-30T00:09:40"/>
    <b v="0"/>
    <d v="1899-12-30T00:00:15"/>
    <b v="0"/>
    <n v="48"/>
    <n v="192"/>
    <d v="1899-12-30T00:00:17"/>
    <d v="1899-12-30T00:37:46"/>
  </r>
  <r>
    <n v="1131"/>
    <s v="https://www.rev.com/blog/transcripts/boris-johnson-uk-coronavirus-daily-briefing-transcript-march-25"/>
    <m/>
    <s v="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s v="Chris Whitty"/>
    <s v="Department of Health and Social Care (DHSC)"/>
    <x v="0"/>
    <s v="Health"/>
    <s v="N/A"/>
    <s v="N/A"/>
    <s v="England"/>
    <s v="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n v="0"/>
    <n v="0"/>
    <n v="0"/>
    <n v="0"/>
    <n v="0"/>
    <n v="0"/>
    <x v="1"/>
    <n v="0"/>
    <n v="0"/>
    <n v="0"/>
    <n v="3"/>
    <n v="0"/>
    <n v="435"/>
    <s v="Mar 25, 2020"/>
    <x v="12"/>
    <d v="1899-12-30T00:27:43"/>
    <d v="1899-12-30T00:27:08"/>
    <d v="1899-12-30T00:09:40"/>
    <b v="0"/>
    <d v="1899-12-30T00:00:21"/>
    <b v="0"/>
    <n v="73"/>
    <n v="209"/>
    <d v="1899-12-30T00:00:26"/>
    <d v="1899-12-30T00:37:46"/>
  </r>
  <r>
    <n v="1132"/>
    <s v="https://www.rev.com/blog/transcripts/boris-johnson-uk-coronavirus-daily-briefing-transcript-march-25"/>
    <m/>
    <s v="Chris: (28:04);Clearly we’re doing a lot of testing here though. For example, looking at the numbers we’ve done so far, 97,000 tests already conducted. It’s not that there is no testing going on, what we need, clearly, is to be able to scale it up."/>
    <s v="Chris Whitty"/>
    <s v="Department of Health and Social Care (DHSC)"/>
    <x v="0"/>
    <s v="Health"/>
    <s v="N/A"/>
    <s v="N/A"/>
    <s v="England"/>
    <s v="Clearly we’re doing a lot of testing here though. For example, looking at the numbers we’ve done so far, 97,000 tests already conducted. It’s not that there is no testing going on, what we need, clearly, is to be able to scale it up."/>
    <n v="0"/>
    <n v="0"/>
    <n v="0"/>
    <n v="0"/>
    <n v="0"/>
    <n v="0"/>
    <x v="1"/>
    <n v="0"/>
    <n v="0"/>
    <n v="0"/>
    <n v="3"/>
    <n v="0"/>
    <n v="248"/>
    <s v="Mar 25, 2020"/>
    <x v="12"/>
    <d v="1899-12-30T00:28:04"/>
    <d v="1899-12-30T00:27:08"/>
    <d v="1899-12-30T00:09:40"/>
    <b v="0"/>
    <d v="1899-12-30T00:00:14"/>
    <b v="0"/>
    <n v="44"/>
    <n v="189"/>
    <d v="1899-12-30T00:00:15"/>
    <d v="1899-12-30T00:37:46"/>
  </r>
  <r>
    <n v="1133"/>
    <s v="https://www.rev.com/blog/transcripts/boris-johnson-uk-coronavirus-daily-briefing-transcript-march-25"/>
    <m/>
    <s v="Patrick: (28:18);Nothing to add."/>
    <s v="Patrick Vallance"/>
    <s v="Government"/>
    <x v="0"/>
    <s v="Central govt"/>
    <s v="N/A"/>
    <s v="N/A"/>
    <s v="UK"/>
    <s v="Nothing to add."/>
    <n v="0"/>
    <n v="0"/>
    <n v="0"/>
    <n v="0"/>
    <n v="0"/>
    <n v="0"/>
    <x v="1"/>
    <n v="0"/>
    <n v="0"/>
    <n v="0"/>
    <n v="0"/>
    <n v="0"/>
    <n v="32"/>
    <s v="Mar 25, 2020"/>
    <x v="12"/>
    <d v="1899-12-30T00:28:18"/>
    <d v="1899-12-30T00:28:18"/>
    <d v="1899-12-30T00:04:45"/>
    <b v="0"/>
    <d v="1899-12-30T00:00:01"/>
    <b v="0"/>
    <n v="3"/>
    <n v="180"/>
    <d v="1899-12-30T00:00:01"/>
    <d v="1899-12-30T00:37:46"/>
  </r>
  <r>
    <n v="1134"/>
    <s v="https://www.rev.com/blog/transcripts/boris-johnson-uk-coronavirus-daily-briefing-transcript-march-25"/>
    <m/>
    <s v="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s v="Boris Johnson"/>
    <s v="Government"/>
    <x v="0"/>
    <s v="Central govt"/>
    <s v="N/A"/>
    <s v="N/A"/>
    <s v="UK"/>
    <s v="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n v="0"/>
    <n v="0"/>
    <n v="0"/>
    <n v="0"/>
    <n v="0"/>
    <n v="0"/>
    <x v="0"/>
    <n v="0"/>
    <n v="0"/>
    <n v="0"/>
    <n v="3"/>
    <n v="0"/>
    <n v="402"/>
    <s v="Mar 25, 2020"/>
    <x v="12"/>
    <d v="1899-12-30T00:28:19"/>
    <d v="1899-12-30T00:28:19"/>
    <d v="1899-12-30T00:09:27"/>
    <b v="0"/>
    <d v="1899-12-30T00:00:31"/>
    <b v="0"/>
    <n v="72"/>
    <n v="139"/>
    <d v="1899-12-30T00:00:25"/>
    <d v="1899-12-30T00:37:46"/>
  </r>
  <r>
    <n v="1135"/>
    <s v="https://www.rev.com/blog/transcripts/boris-johnson-uk-coronavirus-daily-briefing-transcript-march-25"/>
    <m/>
    <s v="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s v="Francis Elliott"/>
    <s v="The Times"/>
    <x v="2"/>
    <s v="Newspaper"/>
    <s v="Politics"/>
    <s v="National"/>
    <s v="UK"/>
    <s v="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n v="0"/>
    <n v="0"/>
    <n v="0"/>
    <n v="0"/>
    <n v="0"/>
    <n v="0"/>
    <x v="1"/>
    <n v="0"/>
    <n v="0"/>
    <n v="0"/>
    <n v="5"/>
    <n v="0"/>
    <n v="724"/>
    <s v="Mar 25, 2020"/>
    <x v="12"/>
    <d v="1899-12-30T00:28:50"/>
    <d v="1899-12-30T00:28:50"/>
    <d v="1899-12-30T00:00:00"/>
    <b v="0"/>
    <d v="1899-12-30T00:00:47"/>
    <b v="0"/>
    <n v="125"/>
    <n v="160"/>
    <d v="1899-12-30T00:00:44"/>
    <d v="1899-12-30T00:37:46"/>
  </r>
  <r>
    <n v="1136"/>
    <s v="https://www.rev.com/blog/transcripts/boris-johnson-uk-coronavirus-daily-briefing-transcript-march-25"/>
    <m/>
    <s v="Boris Johnson: (29:37);Chris."/>
    <s v="Boris Johnson"/>
    <s v="Government"/>
    <x v="0"/>
    <s v="Central govt"/>
    <s v="N/A"/>
    <s v="N/A"/>
    <s v="UK"/>
    <s v="Chris."/>
    <n v="0"/>
    <n v="0"/>
    <n v="0"/>
    <n v="0"/>
    <n v="0"/>
    <n v="0"/>
    <x v="1"/>
    <n v="0"/>
    <n v="0"/>
    <n v="0"/>
    <n v="0"/>
    <n v="0"/>
    <n v="29"/>
    <s v="Mar 25, 2020"/>
    <x v="12"/>
    <d v="1899-12-30T00:29:37"/>
    <d v="1899-12-30T00:29:37"/>
    <d v="1899-12-30T00:08:09"/>
    <b v="0"/>
    <d v="1899-12-30T00:00:01"/>
    <b v="0"/>
    <n v="1"/>
    <n v="60"/>
    <d v="1899-12-30T00:00:00"/>
    <d v="1899-12-30T00:37:46"/>
  </r>
  <r>
    <n v="1137"/>
    <s v="https://www.rev.com/blog/transcripts/boris-johnson-uk-coronavirus-daily-briefing-transcript-march-25"/>
    <m/>
    <s v="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s v="Chris Whitty"/>
    <s v="Department of Health and Social Care (DHSC)"/>
    <x v="0"/>
    <s v="Health"/>
    <s v="N/A"/>
    <s v="N/A"/>
    <s v="England"/>
    <s v="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n v="0"/>
    <n v="0"/>
    <n v="0"/>
    <n v="0"/>
    <n v="0"/>
    <n v="0"/>
    <x v="0"/>
    <n v="0"/>
    <n v="0"/>
    <n v="0"/>
    <n v="2"/>
    <n v="0"/>
    <n v="643"/>
    <s v="Mar 25, 2020"/>
    <x v="12"/>
    <d v="1899-12-30T00:29:38"/>
    <d v="1899-12-30T00:29:38"/>
    <d v="1899-12-30T00:07:10"/>
    <b v="0"/>
    <d v="1899-12-30T00:00:38"/>
    <b v="0"/>
    <n v="117"/>
    <n v="185"/>
    <d v="1899-12-30T00:00:41"/>
    <d v="1899-12-30T00:37:46"/>
  </r>
  <r>
    <n v="1138"/>
    <s v="https://www.rev.com/blog/transcripts/boris-johnson-uk-coronavirus-daily-briefing-transcript-march-25"/>
    <m/>
    <s v="Chris: (30:16);I do not think, and I want to be clear, that this is something we’ll suddenly be ordering on the internet next week. We need to go through the evaluation, then the first critical uses, and then spread it out from that point of view, and we need to do that in a systematic way."/>
    <s v="Chris Whitty"/>
    <s v="Department of Health and Social Care (DHSC)"/>
    <x v="0"/>
    <s v="Health"/>
    <s v="N/A"/>
    <s v="N/A"/>
    <s v="England"/>
    <s v="I do not think, and I want to be clear, that this is something we’ll suddenly be ordering on the internet next week. We need to go through the evaluation, then the first critical uses, and then spread it out from that point of view, and we need to do that in a systematic way."/>
    <n v="0"/>
    <n v="0"/>
    <n v="0"/>
    <n v="0"/>
    <n v="0"/>
    <n v="0"/>
    <x v="1"/>
    <n v="0"/>
    <n v="0"/>
    <n v="0"/>
    <n v="0"/>
    <n v="0"/>
    <n v="291"/>
    <s v="Mar 25, 2020"/>
    <x v="12"/>
    <d v="1899-12-30T00:30:16"/>
    <d v="1899-12-30T00:29:38"/>
    <d v="1899-12-30T00:07:10"/>
    <b v="0"/>
    <d v="1899-12-30T00:00:14"/>
    <b v="0"/>
    <n v="55"/>
    <n v="236"/>
    <d v="1899-12-30T00:00:19"/>
    <d v="1899-12-30T00:37:46"/>
  </r>
  <r>
    <n v="1139"/>
    <s v="https://www.rev.com/blog/transcripts/boris-johnson-uk-coronavirus-daily-briefing-transcript-march-25"/>
    <m/>
    <s v="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s v="Patrick Vallance"/>
    <s v="Government"/>
    <x v="0"/>
    <s v="Central govt"/>
    <s v="N/A"/>
    <s v="N/A"/>
    <s v="UK"/>
    <s v="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n v="0"/>
    <n v="0"/>
    <n v="0"/>
    <n v="0"/>
    <n v="0"/>
    <n v="0"/>
    <x v="1"/>
    <n v="0"/>
    <n v="0"/>
    <n v="0"/>
    <n v="1"/>
    <n v="0"/>
    <n v="388"/>
    <s v="Mar 25, 2020"/>
    <x v="12"/>
    <d v="1899-12-30T00:30:30"/>
    <d v="1899-12-30T00:30:30"/>
    <d v="1899-12-30T00:02:33"/>
    <b v="0"/>
    <d v="1899-12-30T00:00:22"/>
    <b v="0"/>
    <n v="71"/>
    <n v="194"/>
    <d v="1899-12-30T00:00:25"/>
    <d v="1899-12-30T00:37:46"/>
  </r>
  <r>
    <n v="1140"/>
    <s v="https://www.rev.com/blog/transcripts/boris-johnson-uk-coronavirus-daily-briefing-transcript-march-25"/>
    <m/>
    <s v="Boris Johnson: (30:52);Thanks very much, Patrick. Sam Lister, the State Express."/>
    <s v="Boris Johnson"/>
    <s v="Government"/>
    <x v="0"/>
    <s v="Central govt"/>
    <s v="N/A"/>
    <s v="N/A"/>
    <s v="UK"/>
    <s v="Thanks very much, Patrick. Sam Lister, the State Express."/>
    <n v="0"/>
    <n v="0"/>
    <n v="0"/>
    <n v="0"/>
    <n v="0"/>
    <n v="0"/>
    <x v="1"/>
    <n v="0"/>
    <n v="0"/>
    <n v="0"/>
    <n v="0"/>
    <n v="0"/>
    <n v="80"/>
    <s v="Mar 25, 2020"/>
    <x v="12"/>
    <d v="1899-12-30T00:30:52"/>
    <d v="1899-12-30T00:30:52"/>
    <d v="1899-12-30T00:06:54"/>
    <b v="0"/>
    <d v="1899-12-30T00:00:06"/>
    <b v="0"/>
    <n v="9"/>
    <n v="90"/>
    <d v="1899-12-30T00:00:03"/>
    <d v="1899-12-30T00:37:46"/>
  </r>
  <r>
    <n v="1141"/>
    <s v="https://www.rev.com/blog/transcripts/boris-johnson-uk-coronavirus-daily-briefing-transcript-march-25"/>
    <m/>
    <s v="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s v="Laura Kuenssberg"/>
    <s v="BBC News"/>
    <x v="2"/>
    <s v="TV"/>
    <s v="Politics"/>
    <s v="National"/>
    <s v="UK"/>
    <s v="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n v="0"/>
    <n v="0"/>
    <n v="0"/>
    <n v="0"/>
    <n v="0"/>
    <n v="0"/>
    <x v="1"/>
    <n v="0"/>
    <n v="0"/>
    <n v="0"/>
    <n v="0"/>
    <n v="0"/>
    <n v="507"/>
    <s v="Mar 25, 2020"/>
    <x v="12"/>
    <d v="1899-12-30T00:30:58"/>
    <d v="1899-12-30T00:30:58"/>
    <d v="1899-12-30T00:00:00"/>
    <b v="0"/>
    <d v="1899-12-30T00:00:32"/>
    <b v="0"/>
    <n v="85"/>
    <n v="159"/>
    <d v="1899-12-30T00:00:30"/>
    <d v="1899-12-30T00:37:46"/>
  </r>
  <r>
    <n v="1142"/>
    <s v="https://www.rev.com/blog/transcripts/boris-johnson-uk-coronavirus-daily-briefing-transcript-march-25"/>
    <m/>
    <s v="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s v="Boris Johnson"/>
    <s v="Government"/>
    <x v="0"/>
    <s v="Central govt"/>
    <s v="N/A"/>
    <s v="N/A"/>
    <s v="UK"/>
    <s v="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n v="0"/>
    <n v="0"/>
    <n v="0"/>
    <n v="0"/>
    <n v="0"/>
    <n v="0"/>
    <x v="1"/>
    <n v="0"/>
    <n v="0"/>
    <n v="0"/>
    <n v="0"/>
    <n v="0"/>
    <n v="341"/>
    <s v="Mar 25, 2020"/>
    <x v="12"/>
    <d v="1899-12-30T00:31:30"/>
    <d v="1899-12-30T00:31:30"/>
    <d v="1899-12-30T00:06:16"/>
    <b v="0"/>
    <d v="1899-12-30T00:00:22"/>
    <b v="0"/>
    <n v="57"/>
    <n v="155"/>
    <d v="1899-12-30T00:00:20"/>
    <d v="1899-12-30T00:37:46"/>
  </r>
  <r>
    <n v="1143"/>
    <s v="https://www.rev.com/blog/transcripts/boris-johnson-uk-coronavirus-daily-briefing-transcript-march-25"/>
    <m/>
    <s v="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s v="Boris Johnson"/>
    <s v="Government"/>
    <x v="0"/>
    <s v="Central govt"/>
    <s v="N/A"/>
    <s v="N/A"/>
    <s v="UK"/>
    <s v="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n v="0"/>
    <n v="0"/>
    <n v="0"/>
    <n v="0"/>
    <n v="0"/>
    <n v="0"/>
    <x v="1"/>
    <n v="0"/>
    <n v="0"/>
    <n v="0"/>
    <n v="0"/>
    <n v="0"/>
    <n v="347"/>
    <s v="Mar 25, 2020"/>
    <x v="12"/>
    <d v="1899-12-30T00:31:52"/>
    <d v="1899-12-30T00:31:30"/>
    <d v="1899-12-30T00:06:16"/>
    <b v="0"/>
    <d v="1899-12-30T00:00:18"/>
    <b v="0"/>
    <n v="59"/>
    <n v="197"/>
    <d v="1899-12-30T00:00:21"/>
    <d v="1899-12-30T00:37:46"/>
  </r>
  <r>
    <n v="1144"/>
    <s v="https://www.rev.com/blog/transcripts/boris-johnson-uk-coronavirus-daily-briefing-transcript-march-25"/>
    <m/>
    <s v="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s v="Boris Johnson"/>
    <s v="Government"/>
    <x v="0"/>
    <s v="Central govt"/>
    <s v="N/A"/>
    <s v="N/A"/>
    <s v="UK"/>
    <s v="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n v="0"/>
    <n v="0"/>
    <n v="0"/>
    <n v="0"/>
    <n v="0"/>
    <n v="0"/>
    <x v="1"/>
    <n v="0"/>
    <n v="0"/>
    <n v="0"/>
    <n v="0"/>
    <n v="0"/>
    <n v="523"/>
    <s v="Mar 25, 2020"/>
    <x v="12"/>
    <d v="1899-12-30T00:32:10"/>
    <d v="1899-12-30T00:31:30"/>
    <d v="1899-12-30T00:06:16"/>
    <b v="0"/>
    <d v="1899-12-30T00:00:37"/>
    <b v="0"/>
    <n v="86"/>
    <n v="139"/>
    <d v="1899-12-30T00:00:30"/>
    <d v="1899-12-30T00:37:46"/>
  </r>
  <r>
    <n v="1145"/>
    <s v="https://www.rev.com/blog/transcripts/boris-johnson-uk-coronavirus-daily-briefing-transcript-march-25"/>
    <m/>
    <s v="Boris Johnson: (32:47);Is there anything you want to add on any of that?"/>
    <s v="Boris Johnson"/>
    <s v="Government"/>
    <x v="0"/>
    <s v="Central govt"/>
    <s v="N/A"/>
    <s v="N/A"/>
    <s v="UK"/>
    <s v="Is there anything you want to add on any of that?"/>
    <n v="0"/>
    <n v="0"/>
    <n v="0"/>
    <n v="0"/>
    <n v="0"/>
    <n v="0"/>
    <x v="1"/>
    <n v="0"/>
    <n v="0"/>
    <n v="0"/>
    <n v="0"/>
    <n v="0"/>
    <n v="72"/>
    <s v="Mar 25, 2020"/>
    <x v="12"/>
    <d v="1899-12-30T00:32:47"/>
    <d v="1899-12-30T00:31:30"/>
    <d v="1899-12-30T00:06:16"/>
    <b v="0"/>
    <d v="1899-12-30T00:00:06"/>
    <b v="0"/>
    <n v="11"/>
    <n v="110"/>
    <d v="1899-12-30T00:00:03"/>
    <d v="1899-12-30T00:37:46"/>
  </r>
  <r>
    <n v="1146"/>
    <s v="https://www.rev.com/blog/transcripts/boris-johnson-uk-coronavirus-daily-briefing-transcript-march-25"/>
    <m/>
    <s v="Patrick: (32:53);The most important measures got put in place first and that’s the right thing to do. Washing hands was critical. Isolating, household isolation, get these things, and now we’ve got a very…"/>
    <s v="Patrick Vallance"/>
    <s v="Government"/>
    <x v="0"/>
    <s v="Central govt"/>
    <s v="N/A"/>
    <s v="N/A"/>
    <s v="UK"/>
    <s v="The most important measures got put in place first and that’s the right thing to do. Washing hands was critical. Isolating, household isolation, get these things, and now we’ve got a very…"/>
    <n v="0"/>
    <n v="0"/>
    <n v="0"/>
    <n v="0"/>
    <n v="0"/>
    <n v="0"/>
    <x v="1"/>
    <n v="0"/>
    <n v="0"/>
    <n v="0"/>
    <n v="0"/>
    <n v="0"/>
    <n v="205"/>
    <s v="Mar 25, 2020"/>
    <x v="12"/>
    <d v="1899-12-30T00:32:53"/>
    <d v="1899-12-30T00:32:53"/>
    <d v="1899-12-30T00:00:10"/>
    <b v="0"/>
    <d v="1899-12-30T00:00:10"/>
    <b v="0"/>
    <n v="32"/>
    <n v="192"/>
    <d v="1899-12-30T00:00:11"/>
    <d v="1899-12-30T00:37:46"/>
  </r>
  <r>
    <n v="1147"/>
    <s v="https://www.rev.com/blog/transcripts/boris-johnson-uk-coronavirus-daily-briefing-transcript-march-25"/>
    <m/>
    <s v="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s v="Patrick Vallance"/>
    <s v="Government"/>
    <x v="0"/>
    <s v="Central govt"/>
    <s v="N/A"/>
    <s v="N/A"/>
    <s v="UK"/>
    <s v="…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n v="0"/>
    <n v="0"/>
    <n v="0"/>
    <n v="0"/>
    <n v="0"/>
    <n v="0"/>
    <x v="1"/>
    <n v="0"/>
    <n v="0"/>
    <n v="0"/>
    <n v="0"/>
    <n v="0"/>
    <n v="322"/>
    <s v="Mar 25, 2020"/>
    <x v="12"/>
    <d v="1899-12-30T00:33:03"/>
    <d v="1899-12-30T00:32:53"/>
    <d v="1899-12-30T00:00:10"/>
    <b v="0"/>
    <d v="1899-12-30T00:00:15"/>
    <b v="0"/>
    <n v="56"/>
    <n v="224"/>
    <d v="1899-12-30T00:00:20"/>
    <d v="1899-12-30T00:37:46"/>
  </r>
  <r>
    <n v="1148"/>
    <s v="https://www.rev.com/blog/transcripts/boris-johnson-uk-coronavirus-daily-briefing-transcript-march-25"/>
    <m/>
    <s v="Boris Johnson: (33:18);That is absolutely right. Thank you. David Hughes, last question. David Hughes, PA."/>
    <s v="Boris Johnson"/>
    <s v="Government"/>
    <x v="0"/>
    <s v="Central govt"/>
    <s v="N/A"/>
    <s v="N/A"/>
    <s v="UK"/>
    <s v="That is absolutely right. Thank you. David Hughes, last question. David Hughes, PA."/>
    <n v="0"/>
    <n v="0"/>
    <n v="0"/>
    <n v="0"/>
    <n v="0"/>
    <n v="0"/>
    <x v="1"/>
    <n v="0"/>
    <n v="0"/>
    <n v="0"/>
    <n v="0"/>
    <n v="0"/>
    <n v="106"/>
    <s v="Mar 25, 2020"/>
    <x v="12"/>
    <d v="1899-12-30T00:33:18"/>
    <d v="1899-12-30T00:33:18"/>
    <d v="1899-12-30T00:04:28"/>
    <b v="0"/>
    <d v="1899-12-30T00:00:07"/>
    <b v="0"/>
    <n v="13"/>
    <n v="111"/>
    <d v="1899-12-30T00:00:04"/>
    <d v="1899-12-30T00:37:46"/>
  </r>
  <r>
    <n v="1149"/>
    <s v="https://www.rev.com/blog/transcripts/boris-johnson-uk-coronavirus-daily-briefing-transcript-march-25"/>
    <m/>
    <s v="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s v="David Hughes"/>
    <s v="Press Association"/>
    <x v="2"/>
    <s v="Agency"/>
    <s v="Politics"/>
    <s v="National"/>
    <s v="UK"/>
    <s v="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n v="0"/>
    <n v="1"/>
    <n v="0"/>
    <n v="0"/>
    <n v="0"/>
    <n v="0"/>
    <x v="1"/>
    <n v="0"/>
    <n v="0"/>
    <n v="0"/>
    <n v="0"/>
    <n v="0"/>
    <n v="587"/>
    <s v="Mar 25, 2020"/>
    <x v="12"/>
    <d v="1899-12-30T00:33:25"/>
    <d v="1899-12-30T00:33:25"/>
    <d v="1899-12-30T00:00:00"/>
    <b v="0"/>
    <d v="1899-12-30T00:00:28"/>
    <b v="0"/>
    <n v="96"/>
    <n v="206"/>
    <d v="1899-12-30T00:00:34"/>
    <d v="1899-12-30T00:37:46"/>
  </r>
  <r>
    <n v="1150"/>
    <s v="https://www.rev.com/blog/transcripts/boris-johnson-uk-coronavirus-daily-briefing-transcript-march-25"/>
    <m/>
    <s v="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s v="Boris Johnson"/>
    <s v="Government"/>
    <x v="0"/>
    <s v="Central govt"/>
    <s v="N/A"/>
    <s v="N/A"/>
    <s v="UK"/>
    <s v="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n v="0"/>
    <n v="0"/>
    <n v="0"/>
    <n v="0"/>
    <n v="0"/>
    <n v="0"/>
    <x v="1"/>
    <n v="0"/>
    <n v="0"/>
    <n v="0"/>
    <n v="1"/>
    <n v="0"/>
    <n v="794"/>
    <s v="Mar 25, 2020"/>
    <x v="12"/>
    <d v="1899-12-30T00:33:53"/>
    <d v="1899-12-30T00:33:53"/>
    <d v="1899-12-30T00:03:53"/>
    <b v="0"/>
    <d v="1899-12-30T00:00:54"/>
    <b v="0"/>
    <n v="132"/>
    <n v="147"/>
    <d v="1899-12-30T00:00:47"/>
    <d v="1899-12-30T00:37:46"/>
  </r>
  <r>
    <n v="1151"/>
    <s v="https://www.rev.com/blog/transcripts/boris-johnson-uk-coronavirus-daily-briefing-transcript-march-25"/>
    <m/>
    <s v="Boris Johnson: (34:47);I genuinely don’t think there’s been a time in our history in the last century, certainly, when the government of this country has put its arms around so many people to get us through a very tough time. We will get through it and we will get through it together."/>
    <s v="Boris Johnson"/>
    <s v="Government"/>
    <x v="0"/>
    <s v="Central govt"/>
    <s v="N/A"/>
    <s v="N/A"/>
    <s v="UK"/>
    <s v="I genuinely don’t think there’s been a time in our history in the last century, certainly, when the government of this country has put its arms around so many people to get us through a very tough time. We will get through it and we will get through it together."/>
    <n v="0"/>
    <n v="0"/>
    <n v="0"/>
    <n v="0"/>
    <n v="0"/>
    <n v="0"/>
    <x v="1"/>
    <n v="0"/>
    <n v="0"/>
    <n v="0"/>
    <n v="0"/>
    <n v="0"/>
    <n v="285"/>
    <s v="Mar 25, 2020"/>
    <x v="12"/>
    <d v="1899-12-30T00:34:47"/>
    <d v="1899-12-30T00:33:53"/>
    <d v="1899-12-30T00:03:53"/>
    <b v="0"/>
    <d v="1899-12-30T00:00:18"/>
    <b v="0"/>
    <n v="50"/>
    <n v="167"/>
    <d v="1899-12-30T00:00:17"/>
    <d v="1899-12-30T00:37:46"/>
  </r>
  <r>
    <n v="1152"/>
    <s v="https://www.rev.com/blog/transcripts/boris-johnson-uk-coronavirus-daily-briefing-transcript-march-25"/>
    <m/>
    <s v="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s v="Chris Whitty"/>
    <s v="Department of Health and Social Care (DHSC)"/>
    <x v="0"/>
    <s v="Health"/>
    <s v="N/A"/>
    <s v="N/A"/>
    <s v="England"/>
    <s v="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n v="0"/>
    <n v="0"/>
    <n v="0"/>
    <n v="0"/>
    <n v="0"/>
    <n v="0"/>
    <x v="2"/>
    <n v="0"/>
    <n v="0"/>
    <n v="0"/>
    <n v="0"/>
    <n v="0"/>
    <n v="834"/>
    <s v="Mar 25, 2020"/>
    <x v="12"/>
    <d v="1899-12-30T00:35:05"/>
    <d v="1899-12-30T00:35:05"/>
    <d v="1899-12-30T00:01:43"/>
    <b v="0"/>
    <d v="1899-12-30T00:00:53"/>
    <b v="0"/>
    <n v="147"/>
    <n v="166"/>
    <d v="1899-12-30T00:00:52"/>
    <d v="1899-12-30T00:37:46"/>
  </r>
  <r>
    <n v="1153"/>
    <s v="https://www.rev.com/blog/transcripts/boris-johnson-uk-coronavirus-daily-briefing-transcript-march-25"/>
    <m/>
    <s v="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s v="Chris Whitty"/>
    <s v="Department of Health and Social Care (DHSC)"/>
    <x v="0"/>
    <s v="Health"/>
    <s v="N/A"/>
    <s v="N/A"/>
    <s v="England"/>
    <s v="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n v="0"/>
    <n v="2"/>
    <n v="0"/>
    <n v="0"/>
    <n v="0"/>
    <n v="0"/>
    <x v="6"/>
    <n v="2"/>
    <n v="0"/>
    <n v="0"/>
    <n v="0"/>
    <n v="0"/>
    <n v="752"/>
    <s v="Mar 25, 2020"/>
    <x v="12"/>
    <d v="1899-12-30T00:35:58"/>
    <d v="1899-12-30T00:35:05"/>
    <d v="1899-12-30T00:01:43"/>
    <b v="0"/>
    <d v="1899-12-30T00:00:50"/>
    <b v="0"/>
    <n v="138"/>
    <n v="166"/>
    <d v="1899-12-30T00:00:49"/>
    <d v="1899-12-30T00:37:46"/>
  </r>
  <r>
    <n v="1154"/>
    <s v="https://www.rev.com/blog/transcripts/boris-johnson-uk-coronavirus-daily-briefing-transcript-march-25"/>
    <m/>
    <s v="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s v="Chris Whitty"/>
    <s v="Department of Health and Social Care (DHSC)"/>
    <x v="0"/>
    <s v="Health"/>
    <s v="N/A"/>
    <s v="N/A"/>
    <s v="England"/>
    <s v="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n v="0"/>
    <n v="0"/>
    <n v="0"/>
    <n v="0"/>
    <n v="0"/>
    <n v="0"/>
    <x v="0"/>
    <n v="0"/>
    <n v="0"/>
    <n v="0"/>
    <n v="0"/>
    <n v="0"/>
    <n v="340"/>
    <s v="Mar 25, 2020"/>
    <x v="12"/>
    <d v="1899-12-30T00:36:48"/>
    <d v="1899-12-30T00:35:05"/>
    <d v="1899-12-30T00:01:43"/>
    <b v="0"/>
    <d v="1899-12-30T00:00:22"/>
    <b v="0"/>
    <n v="60"/>
    <n v="164"/>
    <d v="1899-12-30T00:00:21"/>
    <d v="1899-12-30T00:37:46"/>
  </r>
  <r>
    <n v="1155"/>
    <s v="https://www.rev.com/blog/transcripts/boris-johnson-uk-coronavirus-daily-briefing-transcript-march-25"/>
    <m/>
    <s v="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s v="Boris Johnson"/>
    <s v="Government"/>
    <x v="0"/>
    <s v="Central govt"/>
    <s v="N/A"/>
    <s v="N/A"/>
    <s v="UK"/>
    <s v="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n v="0"/>
    <n v="0"/>
    <n v="0"/>
    <n v="0"/>
    <n v="0"/>
    <n v="0"/>
    <x v="0"/>
    <n v="0"/>
    <n v="0"/>
    <n v="0"/>
    <n v="0"/>
    <n v="0"/>
    <n v="492"/>
    <s v="Mar 25, 2020"/>
    <x v="12"/>
    <d v="1899-12-30T00:37:10"/>
    <d v="1899-12-30T00:37:10"/>
    <d v="1899-12-30T00:00:36"/>
    <b v="0"/>
    <d v="1899-12-30T00:00:36"/>
    <b v="0"/>
    <n v="85"/>
    <n v="142"/>
    <d v="1899-12-30T00:00:30"/>
    <d v="1899-12-30T00:37:46"/>
  </r>
  <r>
    <n v="1156"/>
    <s v="https://www.rev.com/blog/transcripts/boris-johnson-uk-coronavirus-daily-briefing-transcript-march-25"/>
    <m/>
    <s v="Boris Johnson: (37:46);Thanks, everybody."/>
    <s v="Boris Johnson"/>
    <s v="Government"/>
    <x v="0"/>
    <s v="Central govt"/>
    <s v="N/A"/>
    <s v="N/A"/>
    <s v="UK"/>
    <s v="Thanks, everybody."/>
    <n v="0"/>
    <n v="0"/>
    <n v="0"/>
    <n v="0"/>
    <n v="0"/>
    <n v="0"/>
    <x v="1"/>
    <n v="0"/>
    <n v="0"/>
    <n v="0"/>
    <n v="0"/>
    <n v="0"/>
    <n v="41"/>
    <s v="Mar 25, 2020"/>
    <x v="12"/>
    <d v="1899-12-30T00:37:46"/>
    <d v="1899-12-30T00:37:10"/>
    <d v="1899-12-30T00:00:36"/>
    <b v="0"/>
    <d v="1899-12-30T00:00:00"/>
    <b v="0"/>
    <n v="2"/>
    <m/>
    <d v="1899-12-30T00:00:00"/>
    <d v="1899-12-30T00:37:46"/>
  </r>
  <r>
    <n v="1157"/>
    <s v="https://www.rev.com/blog/transcripts/boris-johnson-uk-coronavirus-daily-briefing-transcript-march-25"/>
    <m/>
    <s v="Boris Johnson: (37:46);(silence)"/>
    <s v="Boris Johnson"/>
    <s v="Government"/>
    <x v="0"/>
    <s v="Central govt"/>
    <s v="N/A"/>
    <s v="N/A"/>
    <s v="UK"/>
    <s v="(silence)"/>
    <n v="0"/>
    <n v="0"/>
    <n v="0"/>
    <n v="0"/>
    <n v="0"/>
    <n v="0"/>
    <x v="1"/>
    <n v="0"/>
    <n v="0"/>
    <n v="0"/>
    <n v="0"/>
    <n v="0"/>
    <n v="32"/>
    <s v="Mar 25, 2020"/>
    <x v="12"/>
    <d v="1899-12-30T00:37:46"/>
    <d v="1899-12-30T00:37:10"/>
    <d v="1899-12-30T00:00:36"/>
    <b v="0"/>
    <d v="1899-12-30T00:00:00"/>
    <b v="1"/>
    <n v="1"/>
    <m/>
    <d v="1899-12-30T00:00:00"/>
    <d v="1899-12-30T00:37:46"/>
  </r>
  <r>
    <n v="1162"/>
    <s v="https://www.rev.com/blog/transcripts/boris-johnson-uk-coronavirus-update-transcript-uk-shuts-down-pubs-restaurants"/>
    <m/>
    <s v="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
    <s v="Boris Johnson"/>
    <s v="Government"/>
    <x v="0"/>
    <s v="Central govt"/>
    <s v="N/A"/>
    <s v="N/A"/>
    <s v="UK"/>
    <s v="Today I am joined by the Chancellor of the Exchequer, Rishi Sunak, and Jenny Harries, Deputy Chief Medical Officer. Yesterday I set out the ambition of this government to turn the tide against coronavirus within three months. And I want to repeat that determination today."/>
    <n v="0"/>
    <n v="0"/>
    <n v="0"/>
    <n v="0"/>
    <n v="0"/>
    <n v="0"/>
    <x v="1"/>
    <n v="0"/>
    <n v="0"/>
    <n v="0"/>
    <n v="0"/>
    <n v="0"/>
    <n v="295"/>
    <s v="Mar 21, 2020"/>
    <x v="13"/>
    <d v="1899-12-30T00:00:00"/>
    <d v="1899-12-30T00:37:10"/>
    <d v="1899-12-30T00:01:05"/>
    <b v="0"/>
    <d v="1899-12-30T00:00:17"/>
    <b v="0"/>
    <n v="45"/>
    <n v="159"/>
    <d v="1899-12-30T00:00:16"/>
    <d v="1899-12-30T00:38:15"/>
  </r>
  <r>
    <n v="1163"/>
    <s v="https://www.rev.com/blog/transcripts/boris-johnson-uk-coronavirus-update-transcript-uk-shuts-down-pubs-restaurants"/>
    <m/>
    <s v="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s v="Boris Johnson"/>
    <s v="Government"/>
    <x v="0"/>
    <s v="Central govt"/>
    <s v="N/A"/>
    <s v="N/A"/>
    <s v="UK"/>
    <s v="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n v="0"/>
    <n v="0"/>
    <n v="0"/>
    <n v="0"/>
    <n v="0"/>
    <n v="0"/>
    <x v="1"/>
    <n v="0"/>
    <n v="0"/>
    <n v="0"/>
    <n v="1"/>
    <n v="0"/>
    <n v="374"/>
    <s v="Mar 21, 2020"/>
    <x v="13"/>
    <d v="1899-12-30T00:00:17"/>
    <d v="1899-12-30T00:37:10"/>
    <d v="1899-12-30T00:01:05"/>
    <b v="0"/>
    <d v="1899-12-30T00:00:26"/>
    <b v="0"/>
    <n v="64"/>
    <n v="148"/>
    <d v="1899-12-30T00:00:22"/>
    <d v="1899-12-30T00:38:15"/>
  </r>
  <r>
    <n v="1164"/>
    <s v="https://www.rev.com/blog/transcripts/boris-johnson-uk-coronavirus-update-transcript-uk-shuts-down-pubs-restaurants"/>
    <m/>
    <s v="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s v="Boris Johnson"/>
    <s v="Government"/>
    <x v="0"/>
    <s v="Central govt"/>
    <s v="N/A"/>
    <s v="N/A"/>
    <s v="UK"/>
    <s v="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n v="0"/>
    <n v="0"/>
    <n v="1"/>
    <n v="0"/>
    <n v="0"/>
    <n v="0"/>
    <x v="0"/>
    <n v="0"/>
    <n v="0"/>
    <n v="0"/>
    <n v="0"/>
    <n v="0"/>
    <n v="547"/>
    <s v="Mar 21, 2020"/>
    <x v="13"/>
    <d v="1899-12-30T00:00:43"/>
    <d v="1899-12-30T00:37:10"/>
    <d v="1899-12-30T00:01:05"/>
    <b v="0"/>
    <d v="1899-12-30T00:00:37"/>
    <b v="0"/>
    <n v="98"/>
    <n v="159"/>
    <d v="1899-12-30T00:00:35"/>
    <d v="1899-12-30T00:38:15"/>
  </r>
  <r>
    <n v="1165"/>
    <s v="https://www.rev.com/blog/transcripts/boris-johnson-uk-coronavirus-update-transcript-uk-shuts-down-pubs-restaurants"/>
    <m/>
    <s v="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s v="Boris Johnson"/>
    <s v="Government"/>
    <x v="0"/>
    <s v="Central govt"/>
    <s v="N/A"/>
    <s v="N/A"/>
    <s v="UK"/>
    <s v="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n v="0"/>
    <n v="0"/>
    <n v="1"/>
    <n v="0"/>
    <n v="0"/>
    <n v="0"/>
    <x v="1"/>
    <n v="0"/>
    <n v="0"/>
    <n v="0"/>
    <n v="0"/>
    <n v="0"/>
    <n v="334"/>
    <s v="Mar 21, 2020"/>
    <x v="13"/>
    <d v="1899-12-30T00:01:20"/>
    <d v="1899-12-30T00:37:10"/>
    <d v="1899-12-30T00:01:05"/>
    <b v="0"/>
    <d v="1899-12-30T00:00:28"/>
    <b v="0"/>
    <n v="58"/>
    <n v="124"/>
    <d v="1899-12-30T00:00:20"/>
    <d v="1899-12-30T00:38:15"/>
  </r>
  <r>
    <n v="1166"/>
    <s v="https://www.rev.com/blog/transcripts/boris-johnson-uk-coronavirus-update-transcript-uk-shuts-down-pubs-restaurants"/>
    <m/>
    <s v="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s v="Boris Johnson"/>
    <s v="Government"/>
    <x v="0"/>
    <s v="Central govt"/>
    <s v="N/A"/>
    <s v="N/A"/>
    <s v="UK"/>
    <s v="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n v="0"/>
    <n v="0"/>
    <n v="1"/>
    <n v="0"/>
    <n v="0"/>
    <n v="0"/>
    <x v="1"/>
    <n v="0"/>
    <n v="0"/>
    <n v="0"/>
    <n v="0"/>
    <n v="0"/>
    <n v="506"/>
    <s v="Mar 21, 2020"/>
    <x v="13"/>
    <d v="1899-12-30T00:01:48"/>
    <d v="1899-12-30T00:37:10"/>
    <d v="1899-12-30T00:01:05"/>
    <b v="0"/>
    <d v="1899-12-30T00:00:37"/>
    <b v="0"/>
    <n v="89"/>
    <n v="144"/>
    <d v="1899-12-30T00:00:31"/>
    <d v="1899-12-30T00:38:15"/>
  </r>
  <r>
    <n v="1167"/>
    <s v="https://www.rev.com/blog/transcripts/boris-johnson-uk-coronavirus-update-transcript-uk-shuts-down-pubs-restaurants"/>
    <m/>
    <s v="Boris Johnson: (02:25);And in just a minute, Rishi is going to explain how we’re going to help workers of all kinds to get through this crisis, supporting you directly in a way that government has never done before, in addition to the package that we’ve already set out for business."/>
    <s v="Boris Johnson"/>
    <s v="Government"/>
    <x v="0"/>
    <s v="Central govt"/>
    <s v="N/A"/>
    <s v="N/A"/>
    <s v="UK"/>
    <s v="And in just a minute, Rishi is going to explain how we’re going to help workers of all kinds to get through this crisis, supporting you directly in a way that government has never done before, in addition to the package that we’ve already set out for business."/>
    <n v="0"/>
    <n v="0"/>
    <n v="0"/>
    <n v="0"/>
    <n v="0"/>
    <n v="0"/>
    <x v="1"/>
    <n v="0"/>
    <n v="0"/>
    <n v="0"/>
    <n v="0"/>
    <n v="0"/>
    <n v="283"/>
    <s v="Mar 21, 2020"/>
    <x v="13"/>
    <d v="1899-12-30T00:02:25"/>
    <d v="1899-12-30T00:37:10"/>
    <d v="1899-12-30T00:01:05"/>
    <b v="0"/>
    <d v="1899-12-30T00:00:21"/>
    <b v="0"/>
    <n v="48"/>
    <n v="137"/>
    <d v="1899-12-30T00:00:17"/>
    <d v="1899-12-30T00:38:15"/>
  </r>
  <r>
    <n v="1168"/>
    <s v="https://www.rev.com/blog/transcripts/boris-johnson-uk-coronavirus-update-transcript-uk-shuts-down-pubs-restaurants"/>
    <m/>
    <s v="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s v="Boris Johnson"/>
    <s v="Government"/>
    <x v="0"/>
    <s v="Central govt"/>
    <s v="N/A"/>
    <s v="N/A"/>
    <s v="UK"/>
    <s v="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n v="0"/>
    <n v="0"/>
    <n v="0"/>
    <n v="0"/>
    <n v="0"/>
    <n v="0"/>
    <x v="1"/>
    <n v="0"/>
    <n v="0"/>
    <n v="0"/>
    <n v="0"/>
    <n v="0"/>
    <n v="564"/>
    <s v="Mar 21, 2020"/>
    <x v="13"/>
    <d v="1899-12-30T00:02:46"/>
    <d v="1899-12-30T00:37:10"/>
    <d v="1899-12-30T00:01:05"/>
    <b v="0"/>
    <d v="1899-12-30T00:00:41"/>
    <b v="0"/>
    <n v="97"/>
    <n v="142"/>
    <d v="1899-12-30T00:00:34"/>
    <d v="1899-12-30T00:38:15"/>
  </r>
  <r>
    <n v="1169"/>
    <s v="https://www.rev.com/blog/transcripts/boris-johnson-uk-coronavirus-update-transcript-uk-shuts-down-pubs-restaurants"/>
    <m/>
    <s v="Boris Johnson: (03:27);And already, people have made a huge effort to comply with those measures for avoiding unnecessary social contact. But we need now to push down further on that curve of transmission between us."/>
    <s v="Boris Johnson"/>
    <s v="Government"/>
    <x v="0"/>
    <s v="Central govt"/>
    <s v="N/A"/>
    <s v="N/A"/>
    <s v="UK"/>
    <s v="And already, people have made a huge effort to comply with those measures for avoiding unnecessary social contact. But we need now to push down further on that curve of transmission between us."/>
    <n v="0"/>
    <n v="0"/>
    <n v="0"/>
    <n v="0"/>
    <n v="0"/>
    <n v="0"/>
    <x v="1"/>
    <n v="0"/>
    <n v="0"/>
    <n v="0"/>
    <n v="0"/>
    <n v="0"/>
    <n v="216"/>
    <s v="Mar 21, 2020"/>
    <x v="13"/>
    <d v="1899-12-30T00:03:27"/>
    <d v="1899-12-30T00:37:10"/>
    <d v="1899-12-30T00:01:05"/>
    <b v="0"/>
    <d v="1899-12-30T00:00:14"/>
    <b v="0"/>
    <n v="33"/>
    <n v="141"/>
    <d v="1899-12-30T00:00:11"/>
    <d v="1899-12-30T00:38:15"/>
  </r>
  <r>
    <n v="1170"/>
    <s v="https://www.rev.com/blog/transcripts/boris-johnson-uk-coronavirus-update-transcript-uk-shuts-down-pubs-restaurants"/>
    <m/>
    <s v="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s v="Boris Johnson"/>
    <s v="Government"/>
    <x v="0"/>
    <s v="Central govt"/>
    <s v="N/A"/>
    <s v="N/A"/>
    <s v="UK"/>
    <s v="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n v="0"/>
    <n v="0"/>
    <n v="0"/>
    <n v="0"/>
    <n v="0"/>
    <n v="0"/>
    <x v="1"/>
    <n v="0"/>
    <n v="0"/>
    <n v="0"/>
    <n v="0"/>
    <n v="0"/>
    <n v="454"/>
    <s v="Mar 21, 2020"/>
    <x v="13"/>
    <d v="1899-12-30T00:03:41"/>
    <d v="1899-12-30T00:37:10"/>
    <d v="1899-12-30T00:01:05"/>
    <b v="0"/>
    <d v="1899-12-30T00:00:42"/>
    <b v="0"/>
    <n v="67"/>
    <n v="96"/>
    <d v="1899-12-30T00:00:24"/>
    <d v="1899-12-30T00:38:15"/>
  </r>
  <r>
    <n v="1171"/>
    <s v="https://www.rev.com/blog/transcripts/boris-johnson-uk-coronavirus-update-transcript-uk-shuts-down-pubs-restaurants"/>
    <m/>
    <s v="Boris Johnson: (04:23);Now, these are places where people come together, and indeed the whole purpose, in many cases, of these businesses is to bring people together. But the sad thing is, I’m afraid, today for now, at least physically, we need to keep people apart."/>
    <s v="Boris Johnson"/>
    <s v="Government"/>
    <x v="0"/>
    <s v="Central govt"/>
    <s v="N/A"/>
    <s v="N/A"/>
    <s v="UK"/>
    <s v="Now, these are places where people come together, and indeed the whole purpose, in many cases, of these businesses is to bring people together. But the sad thing is, I’m afraid, today for now, at least physically, we need to keep people apart."/>
    <n v="0"/>
    <n v="0"/>
    <n v="0"/>
    <n v="0"/>
    <n v="0"/>
    <n v="0"/>
    <x v="1"/>
    <n v="0"/>
    <n v="0"/>
    <n v="0"/>
    <n v="0"/>
    <n v="0"/>
    <n v="266"/>
    <s v="Mar 21, 2020"/>
    <x v="13"/>
    <d v="1899-12-30T00:04:23"/>
    <d v="1899-12-30T00:37:10"/>
    <d v="1899-12-30T00:01:05"/>
    <b v="0"/>
    <d v="1899-12-30T00:00:20"/>
    <b v="0"/>
    <n v="43"/>
    <n v="129"/>
    <d v="1899-12-30T00:00:15"/>
    <d v="1899-12-30T00:38:15"/>
  </r>
  <r>
    <n v="1172"/>
    <s v="https://www.rev.com/blog/transcripts/boris-johnson-uk-coronavirus-update-transcript-uk-shuts-down-pubs-restaurants"/>
    <m/>
    <s v="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s v="Boris Johnson"/>
    <s v="Government"/>
    <x v="0"/>
    <s v="Central govt"/>
    <s v="N/A"/>
    <s v="N/A"/>
    <s v="UK"/>
    <s v="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n v="0"/>
    <n v="0"/>
    <n v="0"/>
    <n v="0"/>
    <n v="0"/>
    <n v="0"/>
    <x v="0"/>
    <n v="0"/>
    <n v="0"/>
    <n v="0"/>
    <n v="0"/>
    <n v="0"/>
    <n v="546"/>
    <s v="Mar 21, 2020"/>
    <x v="13"/>
    <d v="1899-12-30T00:04:43"/>
    <d v="1899-12-30T00:37:10"/>
    <d v="1899-12-30T00:01:05"/>
    <b v="0"/>
    <d v="1899-12-30T00:00:44"/>
    <b v="0"/>
    <n v="106"/>
    <n v="145"/>
    <d v="1899-12-30T00:00:38"/>
    <d v="1899-12-30T00:38:15"/>
  </r>
  <r>
    <n v="1173"/>
    <s v="https://www.rev.com/blog/transcripts/boris-johnson-uk-coronavirus-update-transcript-uk-shuts-down-pubs-restaurants"/>
    <m/>
    <s v="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s v="Boris Johnson"/>
    <s v="Government"/>
    <x v="0"/>
    <s v="Central govt"/>
    <s v="N/A"/>
    <s v="N/A"/>
    <s v="UK"/>
    <s v="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n v="0"/>
    <n v="0"/>
    <n v="0"/>
    <n v="0"/>
    <n v="0"/>
    <n v="0"/>
    <x v="1"/>
    <n v="0"/>
    <n v="0"/>
    <n v="0"/>
    <n v="0"/>
    <n v="0"/>
    <n v="355"/>
    <s v="Mar 21, 2020"/>
    <x v="13"/>
    <d v="1899-12-30T00:05:27"/>
    <d v="1899-12-30T00:37:10"/>
    <d v="1899-12-30T00:01:05"/>
    <b v="0"/>
    <d v="1899-12-30T00:00:28"/>
    <b v="0"/>
    <n v="60"/>
    <n v="129"/>
    <d v="1899-12-30T00:00:21"/>
    <d v="1899-12-30T00:38:15"/>
  </r>
  <r>
    <n v="1174"/>
    <s v="https://www.rev.com/blog/transcripts/boris-johnson-uk-coronavirus-update-transcript-uk-shuts-down-pubs-restaurants"/>
    <m/>
    <s v="Boris Johnson: (05:55);And to ram that point home: The more effectively we follow the advice that we are given, the faster this country will stage both a medical and an economic recovery in full."/>
    <s v="Boris Johnson"/>
    <s v="Government"/>
    <x v="0"/>
    <s v="Central govt"/>
    <s v="N/A"/>
    <s v="N/A"/>
    <s v="UK"/>
    <s v="And to ram that point home The more effectively we follow the advice that we are given, the faster this country will stage both a medical and an economic recovery in full."/>
    <n v="0"/>
    <n v="0"/>
    <n v="0"/>
    <n v="0"/>
    <n v="0"/>
    <n v="0"/>
    <x v="1"/>
    <n v="0"/>
    <n v="0"/>
    <n v="0"/>
    <n v="0"/>
    <n v="0"/>
    <n v="195"/>
    <s v="Mar 21, 2020"/>
    <x v="13"/>
    <d v="1899-12-30T00:05:55"/>
    <d v="1899-12-30T00:37:10"/>
    <d v="1899-12-30T00:01:05"/>
    <b v="0"/>
    <d v="1899-12-30T00:00:16"/>
    <b v="0"/>
    <n v="32"/>
    <n v="120"/>
    <d v="1899-12-30T00:00:11"/>
    <d v="1899-12-30T00:38:15"/>
  </r>
  <r>
    <n v="1175"/>
    <s v="https://www.rev.com/blog/transcripts/boris-johnson-uk-coronavirus-update-transcript-uk-shuts-down-pubs-restaurants"/>
    <m/>
    <s v="Boris Johnson: (06:11);Thank you all very much. I’m going to pass now to Rishi, who’s going to explain the financial support for workers."/>
    <s v="Boris Johnson"/>
    <s v="Government"/>
    <x v="0"/>
    <s v="Central govt"/>
    <s v="N/A"/>
    <s v="N/A"/>
    <s v="UK"/>
    <s v="Thank you all very much. I’m going to pass now to Rishi, who’s going to explain the financial support for workers."/>
    <n v="0"/>
    <n v="0"/>
    <n v="0"/>
    <n v="0"/>
    <n v="0"/>
    <n v="0"/>
    <x v="1"/>
    <n v="0"/>
    <n v="0"/>
    <n v="0"/>
    <n v="0"/>
    <n v="0"/>
    <n v="137"/>
    <s v="Mar 21, 2020"/>
    <x v="13"/>
    <d v="1899-12-30T00:06:11"/>
    <d v="1899-12-30T00:37:10"/>
    <d v="1899-12-30T00:01:05"/>
    <b v="0"/>
    <d v="1899-12-30T00:00:08"/>
    <b v="0"/>
    <n v="21"/>
    <n v="157"/>
    <d v="1899-12-30T00:00:07"/>
    <d v="1899-12-30T00:38:15"/>
  </r>
  <r>
    <n v="1176"/>
    <s v="https://www.rev.com/blog/transcripts/boris-johnson-uk-coronavirus-update-transcript-uk-shuts-down-pubs-restaurants"/>
    <m/>
    <s v="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s v="Rishi Sunak"/>
    <s v="Government"/>
    <x v="0"/>
    <s v="Central govt"/>
    <s v="N/A"/>
    <s v="N/A"/>
    <s v="UK"/>
    <s v="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n v="1"/>
    <n v="0"/>
    <n v="0"/>
    <n v="0"/>
    <n v="0"/>
    <n v="0"/>
    <x v="1"/>
    <n v="0"/>
    <n v="0"/>
    <n v="0"/>
    <n v="0"/>
    <n v="0"/>
    <n v="333"/>
    <s v="Mar 21, 2020"/>
    <x v="13"/>
    <d v="1899-12-30T00:06:19"/>
    <d v="1899-12-30T00:06:19"/>
    <d v="1899-12-30T00:29:49"/>
    <b v="0"/>
    <d v="1899-12-30T00:00:20"/>
    <b v="0"/>
    <n v="47"/>
    <n v="141"/>
    <d v="1899-12-30T00:00:16"/>
    <d v="1899-12-30T00:38:15"/>
  </r>
  <r>
    <n v="1177"/>
    <s v="https://www.rev.com/blog/transcripts/boris-johnson-uk-coronavirus-update-transcript-uk-shuts-down-pubs-restaurants"/>
    <m/>
    <s v="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s v="Rishi Sunak"/>
    <s v="Government"/>
    <x v="0"/>
    <s v="Central govt"/>
    <s v="N/A"/>
    <s v="N/A"/>
    <s v="UK"/>
    <s v="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n v="0"/>
    <n v="0"/>
    <n v="0"/>
    <n v="0"/>
    <n v="0"/>
    <n v="0"/>
    <x v="1"/>
    <n v="0"/>
    <n v="0"/>
    <n v="0"/>
    <n v="0"/>
    <n v="0"/>
    <n v="591"/>
    <s v="Mar 21, 2020"/>
    <x v="13"/>
    <d v="1899-12-30T00:06:39"/>
    <d v="1899-12-30T00:06:19"/>
    <d v="1899-12-30T00:29:49"/>
    <b v="0"/>
    <d v="1899-12-30T00:00:46"/>
    <b v="0"/>
    <n v="105"/>
    <n v="137"/>
    <d v="1899-12-30T00:00:37"/>
    <d v="1899-12-30T00:38:15"/>
  </r>
  <r>
    <n v="1178"/>
    <s v="https://www.rev.com/blog/transcripts/boris-johnson-uk-coronavirus-update-transcript-uk-shuts-down-pubs-restaurants"/>
    <m/>
    <s v="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s v="Rishi Sunak"/>
    <s v="Government"/>
    <x v="0"/>
    <s v="Central govt"/>
    <s v="N/A"/>
    <s v="N/A"/>
    <s v="UK"/>
    <s v="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n v="1"/>
    <n v="0"/>
    <n v="0"/>
    <n v="0"/>
    <n v="0"/>
    <n v="0"/>
    <x v="1"/>
    <n v="0"/>
    <n v="0"/>
    <n v="0"/>
    <n v="0"/>
    <n v="0"/>
    <n v="345"/>
    <s v="Mar 21, 2020"/>
    <x v="13"/>
    <d v="1899-12-30T00:07:25"/>
    <d v="1899-12-30T00:06:19"/>
    <d v="1899-12-30T00:29:49"/>
    <b v="0"/>
    <d v="1899-12-30T00:00:24"/>
    <b v="0"/>
    <n v="53"/>
    <n v="133"/>
    <d v="1899-12-30T00:00:19"/>
    <d v="1899-12-30T00:38:15"/>
  </r>
  <r>
    <n v="1179"/>
    <s v="https://www.rev.com/blog/transcripts/boris-johnson-uk-coronavirus-update-transcript-uk-shuts-down-pubs-restaurants"/>
    <m/>
    <s v="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s v="Rishi Sunak"/>
    <s v="Government"/>
    <x v="0"/>
    <s v="Central govt"/>
    <s v="N/A"/>
    <s v="N/A"/>
    <s v="UK"/>
    <s v="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n v="1"/>
    <n v="0"/>
    <n v="0"/>
    <n v="0"/>
    <n v="0"/>
    <n v="0"/>
    <x v="1"/>
    <n v="0"/>
    <n v="0"/>
    <n v="0"/>
    <n v="0"/>
    <n v="0"/>
    <n v="535"/>
    <s v="Mar 21, 2020"/>
    <x v="13"/>
    <d v="1899-12-30T00:07:49"/>
    <d v="1899-12-30T00:06:19"/>
    <d v="1899-12-30T00:29:49"/>
    <b v="0"/>
    <d v="1899-12-30T00:00:39"/>
    <b v="0"/>
    <n v="89"/>
    <n v="137"/>
    <d v="1899-12-30T00:00:31"/>
    <d v="1899-12-30T00:38:15"/>
  </r>
  <r>
    <n v="1180"/>
    <s v="https://www.rev.com/blog/transcripts/boris-johnson-uk-coronavirus-update-transcript-uk-shuts-down-pubs-restaurants"/>
    <m/>
    <s v="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s v="Rishi Sunak"/>
    <s v="Government"/>
    <x v="0"/>
    <s v="Central govt"/>
    <s v="N/A"/>
    <s v="N/A"/>
    <s v="UK"/>
    <s v="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n v="0"/>
    <n v="0"/>
    <n v="0"/>
    <n v="0"/>
    <n v="0"/>
    <n v="0"/>
    <x v="1"/>
    <n v="0"/>
    <n v="0"/>
    <n v="0"/>
    <n v="0"/>
    <n v="0"/>
    <n v="310"/>
    <s v="Mar 21, 2020"/>
    <x v="13"/>
    <d v="1899-12-30T00:08:28"/>
    <d v="1899-12-30T00:06:19"/>
    <d v="1899-12-30T00:29:49"/>
    <b v="0"/>
    <d v="1899-12-30T00:00:23"/>
    <b v="0"/>
    <n v="51"/>
    <n v="133"/>
    <d v="1899-12-30T00:00:18"/>
    <d v="1899-12-30T00:38:15"/>
  </r>
  <r>
    <n v="1181"/>
    <s v="https://www.rev.com/blog/transcripts/boris-johnson-uk-coronavirus-update-transcript-uk-shuts-down-pubs-restaurants"/>
    <m/>
    <s v="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s v="Rishi Sunak"/>
    <s v="Government"/>
    <x v="0"/>
    <s v="Central govt"/>
    <s v="N/A"/>
    <s v="N/A"/>
    <s v="UK"/>
    <s v="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n v="0"/>
    <n v="0"/>
    <n v="0"/>
    <n v="0"/>
    <n v="0"/>
    <n v="0"/>
    <x v="1"/>
    <n v="0"/>
    <n v="0"/>
    <n v="0"/>
    <n v="0"/>
    <n v="0"/>
    <n v="563"/>
    <s v="Mar 21, 2020"/>
    <x v="13"/>
    <d v="1899-12-30T00:08:51"/>
    <d v="1899-12-30T00:06:19"/>
    <d v="1899-12-30T00:29:49"/>
    <b v="0"/>
    <d v="1899-12-30T00:00:43"/>
    <b v="0"/>
    <n v="104"/>
    <n v="145"/>
    <d v="1899-12-30T00:00:37"/>
    <d v="1899-12-30T00:38:15"/>
  </r>
  <r>
    <n v="1182"/>
    <s v="https://www.rev.com/blog/transcripts/boris-johnson-uk-coronavirus-update-transcript-uk-shuts-down-pubs-restaurants"/>
    <m/>
    <s v="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s v="Rishi Sunak"/>
    <s v="Government"/>
    <x v="0"/>
    <s v="Central govt"/>
    <s v="N/A"/>
    <s v="N/A"/>
    <s v="UK"/>
    <s v="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n v="0"/>
    <n v="0"/>
    <n v="0"/>
    <n v="0"/>
    <n v="0"/>
    <n v="0"/>
    <x v="1"/>
    <n v="0"/>
    <n v="0"/>
    <n v="0"/>
    <n v="0"/>
    <n v="0"/>
    <n v="347"/>
    <s v="Mar 21, 2020"/>
    <x v="13"/>
    <d v="1899-12-30T00:09:34"/>
    <d v="1899-12-30T00:06:19"/>
    <d v="1899-12-30T00:29:49"/>
    <b v="0"/>
    <d v="1899-12-30T00:00:26"/>
    <b v="0"/>
    <n v="60"/>
    <n v="138"/>
    <d v="1899-12-30T00:00:21"/>
    <d v="1899-12-30T00:38:15"/>
  </r>
  <r>
    <n v="1183"/>
    <s v="https://www.rev.com/blog/transcripts/boris-johnson-uk-coronavirus-update-transcript-uk-shuts-down-pubs-restaurants"/>
    <m/>
    <s v="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s v="Rishi Sunak"/>
    <s v="Government"/>
    <x v="0"/>
    <s v="Central govt"/>
    <s v="N/A"/>
    <s v="N/A"/>
    <s v="UK"/>
    <s v="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n v="0"/>
    <n v="0"/>
    <n v="0"/>
    <n v="0"/>
    <n v="0"/>
    <n v="0"/>
    <x v="1"/>
    <n v="0"/>
    <n v="0"/>
    <n v="0"/>
    <n v="0"/>
    <n v="0"/>
    <n v="341"/>
    <s v="Mar 21, 2020"/>
    <x v="13"/>
    <d v="1899-12-30T00:10:00"/>
    <d v="1899-12-30T00:06:19"/>
    <d v="1899-12-30T00:29:49"/>
    <b v="0"/>
    <d v="1899-12-30T00:00:22"/>
    <b v="0"/>
    <n v="58"/>
    <n v="158"/>
    <d v="1899-12-30T00:00:20"/>
    <d v="1899-12-30T00:38:15"/>
  </r>
  <r>
    <n v="1184"/>
    <s v="https://www.rev.com/blog/transcripts/boris-johnson-uk-coronavirus-update-transcript-uk-shuts-down-pubs-restaurants"/>
    <m/>
    <s v="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s v="Rishi Sunak"/>
    <s v="Government"/>
    <x v="0"/>
    <s v="Central govt"/>
    <s v="N/A"/>
    <s v="N/A"/>
    <s v="UK"/>
    <s v="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n v="0"/>
    <n v="0"/>
    <n v="0"/>
    <n v="0"/>
    <n v="0"/>
    <n v="0"/>
    <x v="1"/>
    <n v="0"/>
    <n v="0"/>
    <n v="0"/>
    <n v="0"/>
    <n v="0"/>
    <n v="386"/>
    <s v="Mar 21, 2020"/>
    <x v="13"/>
    <d v="1899-12-30T00:10:22"/>
    <d v="1899-12-30T00:06:19"/>
    <d v="1899-12-30T00:29:49"/>
    <b v="0"/>
    <d v="1899-12-30T00:00:25"/>
    <b v="0"/>
    <n v="66"/>
    <n v="158"/>
    <d v="1899-12-30T00:00:23"/>
    <d v="1899-12-30T00:38:15"/>
  </r>
  <r>
    <n v="1185"/>
    <s v="https://www.rev.com/blog/transcripts/boris-johnson-uk-coronavirus-update-transcript-uk-shuts-down-pubs-restaurants"/>
    <m/>
    <s v="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s v="Rishi Sunak"/>
    <s v="Government"/>
    <x v="0"/>
    <s v="Central govt"/>
    <s v="N/A"/>
    <s v="N/A"/>
    <s v="UK"/>
    <s v="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n v="0"/>
    <n v="0"/>
    <n v="0"/>
    <n v="0"/>
    <n v="0"/>
    <n v="0"/>
    <x v="1"/>
    <n v="0"/>
    <n v="0"/>
    <n v="0"/>
    <n v="0"/>
    <n v="0"/>
    <n v="528"/>
    <s v="Mar 21, 2020"/>
    <x v="13"/>
    <d v="1899-12-30T00:10:47"/>
    <d v="1899-12-30T00:06:19"/>
    <d v="1899-12-30T00:29:49"/>
    <b v="0"/>
    <d v="1899-12-30T00:00:33"/>
    <b v="0"/>
    <n v="86"/>
    <n v="156"/>
    <d v="1899-12-30T00:00:30"/>
    <d v="1899-12-30T00:38:15"/>
  </r>
  <r>
    <n v="1186"/>
    <s v="https://www.rev.com/blog/transcripts/boris-johnson-uk-coronavirus-update-transcript-uk-shuts-down-pubs-restaurants"/>
    <m/>
    <s v="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s v="Rishi Sunak"/>
    <s v="Government"/>
    <x v="0"/>
    <s v="Central govt"/>
    <s v="N/A"/>
    <s v="N/A"/>
    <s v="UK"/>
    <s v="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n v="0"/>
    <n v="0"/>
    <n v="0"/>
    <n v="0"/>
    <n v="0"/>
    <n v="0"/>
    <x v="1"/>
    <n v="0"/>
    <n v="0"/>
    <n v="0"/>
    <n v="0"/>
    <n v="0"/>
    <n v="447"/>
    <s v="Mar 21, 2020"/>
    <x v="13"/>
    <d v="1899-12-30T00:11:20"/>
    <d v="1899-12-30T00:06:19"/>
    <d v="1899-12-30T00:29:49"/>
    <b v="0"/>
    <d v="1899-12-30T00:00:37"/>
    <b v="0"/>
    <n v="79"/>
    <n v="128"/>
    <d v="1899-12-30T00:00:28"/>
    <d v="1899-12-30T00:38:15"/>
  </r>
  <r>
    <n v="1187"/>
    <s v="https://www.rev.com/blog/transcripts/boris-johnson-uk-coronavirus-update-transcript-uk-shuts-down-pubs-restaurants"/>
    <m/>
    <s v="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s v="Rishi Sunak"/>
    <s v="Government"/>
    <x v="0"/>
    <s v="Central govt"/>
    <s v="N/A"/>
    <s v="N/A"/>
    <s v="UK"/>
    <s v="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n v="0"/>
    <n v="0"/>
    <n v="0"/>
    <n v="0"/>
    <n v="0"/>
    <n v="1"/>
    <x v="1"/>
    <n v="0"/>
    <n v="0"/>
    <n v="0"/>
    <n v="0"/>
    <n v="0"/>
    <n v="707"/>
    <s v="Mar 21, 2020"/>
    <x v="13"/>
    <d v="1899-12-30T00:11:57"/>
    <d v="1899-12-30T00:06:19"/>
    <d v="1899-12-30T00:29:49"/>
    <b v="0"/>
    <d v="1899-12-30T00:00:50"/>
    <b v="0"/>
    <n v="117"/>
    <n v="140"/>
    <d v="1899-12-30T00:00:41"/>
    <d v="1899-12-30T00:38:15"/>
  </r>
  <r>
    <n v="1188"/>
    <s v="https://www.rev.com/blog/transcripts/boris-johnson-uk-coronavirus-update-transcript-uk-shuts-down-pubs-restaurants"/>
    <m/>
    <s v="Rishi Sunak: (12:47);We are launching in the coming days a major national advertising campaign to communicate the available business support for businesses and people. Please look very carefully at that support before making any decisions to lay people off. It’s on all of us."/>
    <s v="Rishi Sunak"/>
    <s v="Government"/>
    <x v="0"/>
    <s v="Central govt"/>
    <s v="N/A"/>
    <s v="N/A"/>
    <s v="UK"/>
    <s v="We are launching in the coming days a major national advertising campaign to communicate the available business support for businesses and people. Please look very carefully at that support before making any decisions to lay people off. It’s on all of us."/>
    <n v="0"/>
    <n v="0"/>
    <n v="0"/>
    <n v="0"/>
    <n v="0"/>
    <n v="0"/>
    <x v="1"/>
    <n v="0"/>
    <n v="0"/>
    <n v="0"/>
    <n v="0"/>
    <n v="0"/>
    <n v="276"/>
    <s v="Mar 21, 2020"/>
    <x v="13"/>
    <d v="1899-12-30T00:12:47"/>
    <d v="1899-12-30T00:06:19"/>
    <d v="1899-12-30T00:29:49"/>
    <b v="0"/>
    <d v="1899-12-30T00:00:20"/>
    <b v="0"/>
    <n v="42"/>
    <n v="126"/>
    <d v="1899-12-30T00:00:15"/>
    <d v="1899-12-30T00:38:15"/>
  </r>
  <r>
    <n v="1189"/>
    <s v="https://www.rev.com/blog/transcripts/boris-johnson-uk-coronavirus-update-transcript-uk-shuts-down-pubs-restaurants"/>
    <m/>
    <s v="Rishi Sunak: (13:07);We are starting a great national effort to protect jobs. But the truth is, we are already seeing job losses. And there may be more to come. I cannot promise you that no one will face hardship in the weeks ahead. So we will also act to protect you if the worst happens."/>
    <s v="Rishi Sunak"/>
    <s v="Government"/>
    <x v="0"/>
    <s v="Central govt"/>
    <s v="N/A"/>
    <s v="N/A"/>
    <s v="UK"/>
    <s v="We are starting a great national effort to protect jobs. But the truth is, we are already seeing job losses. And there may be more to come. I cannot promise you that no one will face hardship in the weeks ahead. So we will also act to protect you if the worst happens."/>
    <n v="0"/>
    <n v="0"/>
    <n v="0"/>
    <n v="0"/>
    <n v="0"/>
    <n v="0"/>
    <x v="1"/>
    <n v="0"/>
    <n v="0"/>
    <n v="0"/>
    <n v="0"/>
    <n v="0"/>
    <n v="289"/>
    <s v="Mar 21, 2020"/>
    <x v="13"/>
    <d v="1899-12-30T00:13:07"/>
    <d v="1899-12-30T00:06:19"/>
    <d v="1899-12-30T00:29:49"/>
    <b v="0"/>
    <d v="1899-12-30T00:00:23"/>
    <b v="0"/>
    <n v="53"/>
    <n v="138"/>
    <d v="1899-12-30T00:00:19"/>
    <d v="1899-12-30T00:38:15"/>
  </r>
  <r>
    <n v="1190"/>
    <s v="https://www.rev.com/blog/transcripts/boris-johnson-uk-coronavirus-update-transcript-uk-shuts-down-pubs-restaurants"/>
    <m/>
    <s v="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s v="Rishi Sunak"/>
    <s v="Government"/>
    <x v="0"/>
    <s v="Central govt"/>
    <s v="N/A"/>
    <s v="N/A"/>
    <s v="UK"/>
    <s v="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n v="0"/>
    <n v="0"/>
    <n v="0"/>
    <n v="0"/>
    <n v="0"/>
    <n v="0"/>
    <x v="1"/>
    <n v="0"/>
    <n v="0"/>
    <n v="0"/>
    <n v="0"/>
    <n v="0"/>
    <n v="343"/>
    <s v="Mar 21, 2020"/>
    <x v="13"/>
    <d v="1899-12-30T00:13:30"/>
    <d v="1899-12-30T00:06:19"/>
    <d v="1899-12-30T00:29:49"/>
    <b v="0"/>
    <d v="1899-12-30T00:00:26"/>
    <b v="0"/>
    <n v="54"/>
    <n v="125"/>
    <d v="1899-12-30T00:00:19"/>
    <d v="1899-12-30T00:38:15"/>
  </r>
  <r>
    <n v="1191"/>
    <s v="https://www.rev.com/blog/transcripts/boris-johnson-uk-coronavirus-update-transcript-uk-shuts-down-pubs-restaurants"/>
    <m/>
    <s v="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s v="Rishi Sunak"/>
    <s v="Government"/>
    <x v="0"/>
    <s v="Central govt"/>
    <s v="N/A"/>
    <s v="N/A"/>
    <s v="UK"/>
    <s v="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n v="0"/>
    <n v="0"/>
    <n v="0"/>
    <n v="0"/>
    <n v="0"/>
    <n v="0"/>
    <x v="1"/>
    <n v="0"/>
    <n v="0"/>
    <n v="0"/>
    <n v="0"/>
    <n v="0"/>
    <n v="628"/>
    <s v="Mar 21, 2020"/>
    <x v="13"/>
    <d v="1899-12-30T00:13:56"/>
    <d v="1899-12-30T00:06:19"/>
    <d v="1899-12-30T00:29:49"/>
    <b v="0"/>
    <d v="1899-12-30T00:00:45"/>
    <b v="0"/>
    <n v="93"/>
    <n v="124"/>
    <d v="1899-12-30T00:00:33"/>
    <d v="1899-12-30T00:38:15"/>
  </r>
  <r>
    <n v="1192"/>
    <s v="https://www.rev.com/blog/transcripts/boris-johnson-uk-coronavirus-update-transcript-uk-shuts-down-pubs-restaurants"/>
    <m/>
    <s v="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s v="Rishi Sunak"/>
    <s v="Government"/>
    <x v="0"/>
    <s v="Central govt"/>
    <s v="N/A"/>
    <s v="N/A"/>
    <s v="UK"/>
    <s v="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n v="0"/>
    <n v="0"/>
    <n v="0"/>
    <n v="0"/>
    <n v="0"/>
    <n v="0"/>
    <x v="1"/>
    <n v="0"/>
    <n v="0"/>
    <n v="0"/>
    <n v="0"/>
    <n v="0"/>
    <n v="510"/>
    <s v="Mar 21, 2020"/>
    <x v="13"/>
    <d v="1899-12-30T00:14:41"/>
    <d v="1899-12-30T00:06:19"/>
    <d v="1899-12-30T00:29:49"/>
    <b v="0"/>
    <d v="1899-12-30T00:00:35"/>
    <b v="0"/>
    <n v="86"/>
    <n v="147"/>
    <d v="1899-12-30T00:00:30"/>
    <d v="1899-12-30T00:38:15"/>
  </r>
  <r>
    <n v="1193"/>
    <s v="https://www.rev.com/blog/transcripts/boris-johnson-uk-coronavirus-update-transcript-uk-shuts-down-pubs-restaurants"/>
    <m/>
    <s v="Rishi Sunak: (15:16);The actions I’ve taken today represent an unprecedented economic intervention to support the jobs and incomes of the British people. A new, comprehensive job retention scheme. And a significantly strengthened safety net. Unprecedented measures, for unprecedented times."/>
    <s v="Rishi Sunak"/>
    <s v="Government"/>
    <x v="0"/>
    <s v="Central govt"/>
    <s v="N/A"/>
    <s v="N/A"/>
    <s v="UK"/>
    <s v="The actions I’ve taken today represent an unprecedented economic intervention to support the jobs and incomes of the British people. A new, comprehensive job retention scheme. And a significantly strengthened safety net. Unprecedented measures, for unprecedented times."/>
    <n v="3"/>
    <n v="0"/>
    <n v="0"/>
    <n v="0"/>
    <n v="0"/>
    <n v="0"/>
    <x v="1"/>
    <n v="0"/>
    <n v="0"/>
    <n v="0"/>
    <n v="0"/>
    <n v="0"/>
    <n v="290"/>
    <s v="Mar 21, 2020"/>
    <x v="13"/>
    <d v="1899-12-30T00:15:16"/>
    <d v="1899-12-30T00:06:19"/>
    <d v="1899-12-30T00:29:49"/>
    <b v="0"/>
    <d v="1899-12-30T00:00:23"/>
    <b v="0"/>
    <n v="37"/>
    <n v="97"/>
    <d v="1899-12-30T00:00:13"/>
    <d v="1899-12-30T00:38:15"/>
  </r>
  <r>
    <n v="1194"/>
    <s v="https://www.rev.com/blog/transcripts/boris-johnson-uk-coronavirus-update-transcript-uk-shuts-down-pubs-restaurants"/>
    <m/>
    <s v="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s v="Rishi Sunak"/>
    <s v="Government"/>
    <x v="0"/>
    <s v="Central govt"/>
    <s v="N/A"/>
    <s v="N/A"/>
    <s v="UK"/>
    <s v="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n v="0"/>
    <n v="1"/>
    <n v="0"/>
    <n v="0"/>
    <n v="0"/>
    <n v="1"/>
    <x v="1"/>
    <n v="0"/>
    <n v="0"/>
    <n v="0"/>
    <n v="0"/>
    <n v="0"/>
    <n v="956"/>
    <s v="Mar 21, 2020"/>
    <x v="13"/>
    <d v="1899-12-30T00:15:39"/>
    <d v="1899-12-30T00:06:19"/>
    <d v="1899-12-30T00:29:49"/>
    <b v="0"/>
    <d v="1899-12-30T00:01:14"/>
    <b v="0"/>
    <n v="176"/>
    <n v="143"/>
    <d v="1899-12-30T00:01:03"/>
    <d v="1899-12-30T00:38:15"/>
  </r>
  <r>
    <n v="1195"/>
    <s v="https://www.rev.com/blog/transcripts/boris-johnson-uk-coronavirus-update-transcript-uk-shuts-down-pubs-restaurants"/>
    <m/>
    <s v="Boris Johnson: (16:53);Thank you very much, Rishi. Jenny, is there anything you want to say at this stage?"/>
    <s v="Boris Johnson"/>
    <s v="Government"/>
    <x v="0"/>
    <s v="Central govt"/>
    <s v="N/A"/>
    <s v="N/A"/>
    <s v="UK"/>
    <s v="Thank you very much, Rishi. Jenny, is there anything you want to say at this stage?"/>
    <n v="0"/>
    <n v="0"/>
    <n v="0"/>
    <n v="0"/>
    <n v="0"/>
    <n v="0"/>
    <x v="1"/>
    <n v="0"/>
    <n v="0"/>
    <n v="0"/>
    <n v="0"/>
    <n v="0"/>
    <n v="106"/>
    <s v="Mar 21, 2020"/>
    <x v="13"/>
    <d v="1899-12-30T00:16:53"/>
    <d v="1899-12-30T00:16:53"/>
    <d v="1899-12-30T00:21:22"/>
    <b v="0"/>
    <d v="1899-12-30T00:00:05"/>
    <b v="0"/>
    <n v="16"/>
    <n v="192"/>
    <d v="1899-12-30T00:00:05"/>
    <d v="1899-12-30T00:38:15"/>
  </r>
  <r>
    <n v="1196"/>
    <s v="https://www.rev.com/blog/transcripts/boris-johnson-uk-coronavirus-update-transcript-uk-shuts-down-pubs-restaurants"/>
    <m/>
    <s v="Jenny Harries: (16:58);[crosstalk 00:16:58] have the chance to answer questions on anything [crosstalk 00:16:58] science."/>
    <s v="Dr. Jenny Harries"/>
    <s v="Department of Health and Social Care (DHSC)"/>
    <x v="0"/>
    <s v="Health"/>
    <s v="N/A"/>
    <s v="N/A"/>
    <s v="England"/>
    <s v="[crosstalk 00] have the chance to answer questions on anything [crosstalk 00] science."/>
    <n v="0"/>
    <n v="0"/>
    <n v="0"/>
    <n v="0"/>
    <n v="0"/>
    <n v="0"/>
    <x v="1"/>
    <n v="0"/>
    <n v="0"/>
    <n v="1"/>
    <n v="0"/>
    <n v="0"/>
    <n v="121"/>
    <s v="Mar 21, 2020"/>
    <x v="13"/>
    <d v="1899-12-30T00:16:58"/>
    <d v="1899-12-30T00:16:58"/>
    <d v="1899-12-30T00:15:45"/>
    <b v="0"/>
    <d v="1899-12-30T00:00:00"/>
    <b v="0"/>
    <n v="13"/>
    <m/>
    <d v="1899-12-30T00:00:04"/>
    <d v="1899-12-30T00:38:15"/>
  </r>
  <r>
    <n v="1197"/>
    <s v="https://www.rev.com/blog/transcripts/boris-johnson-uk-coronavirus-update-transcript-uk-shuts-down-pubs-restaurants"/>
    <m/>
    <s v="Boris Johnson: (16:58);Okay, well, perhaps you can help us field the, any questions from the scientific and medical point of view, as they come. Can I go first to Alex Forsyth from the BBC?"/>
    <s v="Boris Johnson"/>
    <s v="Government"/>
    <x v="0"/>
    <s v="Central govt"/>
    <s v="N/A"/>
    <s v="N/A"/>
    <s v="UK"/>
    <s v="Okay, well, perhaps you can help us field the, any questions from the scientific and medical point of view, as they come. Can I go first to Alex Forsyth from the BBC?"/>
    <n v="0"/>
    <n v="0"/>
    <n v="0"/>
    <n v="0"/>
    <n v="0"/>
    <n v="0"/>
    <x v="1"/>
    <n v="0"/>
    <n v="0"/>
    <n v="0"/>
    <n v="0"/>
    <n v="0"/>
    <n v="189"/>
    <s v="Mar 21, 2020"/>
    <x v="13"/>
    <d v="1899-12-30T00:16:58"/>
    <d v="1899-12-30T00:16:58"/>
    <d v="1899-12-30T00:21:17"/>
    <b v="0"/>
    <d v="1899-12-30T00:00:11"/>
    <b v="0"/>
    <n v="32"/>
    <n v="175"/>
    <d v="1899-12-30T00:00:11"/>
    <d v="1899-12-30T00:38:15"/>
  </r>
  <r>
    <n v="1198"/>
    <s v="https://www.rev.com/blog/transcripts/boris-johnson-uk-coronavirus-update-transcript-uk-shuts-down-pubs-restaurants"/>
    <m/>
    <s v="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s v="Alex Forsyth"/>
    <s v="BBC News"/>
    <x v="2"/>
    <s v="TV"/>
    <s v="Politics"/>
    <s v="National"/>
    <s v="UK"/>
    <s v="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n v="1"/>
    <n v="0"/>
    <n v="0"/>
    <n v="0"/>
    <n v="0"/>
    <n v="0"/>
    <x v="1"/>
    <n v="0"/>
    <n v="0"/>
    <n v="0"/>
    <n v="0"/>
    <n v="0"/>
    <n v="595"/>
    <s v="Mar 21, 2020"/>
    <x v="13"/>
    <d v="1899-12-30T00:17:09"/>
    <d v="1899-12-30T00:17:09"/>
    <d v="1899-12-30T00:00:00"/>
    <b v="0"/>
    <d v="1899-12-30T00:00:30"/>
    <b v="0"/>
    <n v="103"/>
    <n v="206"/>
    <d v="1899-12-30T00:00:36"/>
    <d v="1899-12-30T00:38:15"/>
  </r>
  <r>
    <n v="1199"/>
    <s v="https://www.rev.com/blog/transcripts/boris-johnson-uk-coronavirus-update-transcript-uk-shuts-down-pubs-restaurants"/>
    <m/>
    <s v="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s v="Boris Johnson"/>
    <s v="Government"/>
    <x v="0"/>
    <s v="Central govt"/>
    <s v="N/A"/>
    <s v="N/A"/>
    <s v="UK"/>
    <s v="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n v="0"/>
    <n v="0"/>
    <n v="0"/>
    <n v="0"/>
    <n v="0"/>
    <n v="0"/>
    <x v="1"/>
    <n v="0"/>
    <n v="0"/>
    <n v="1"/>
    <n v="0"/>
    <n v="0"/>
    <n v="803"/>
    <s v="Mar 21, 2020"/>
    <x v="13"/>
    <d v="1899-12-30T00:17:39"/>
    <d v="1899-12-30T00:17:39"/>
    <d v="1899-12-30T00:20:36"/>
    <b v="0"/>
    <d v="1899-12-30T00:01:00"/>
    <b v="0"/>
    <n v="149"/>
    <n v="149"/>
    <d v="1899-12-30T00:00:53"/>
    <d v="1899-12-30T00:38:15"/>
  </r>
  <r>
    <n v="1200"/>
    <s v="https://www.rev.com/blog/transcripts/boris-johnson-uk-coronavirus-update-transcript-uk-shuts-down-pubs-restaurants"/>
    <m/>
    <s v="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s v="Boris Johnson"/>
    <s v="Government"/>
    <x v="0"/>
    <s v="Central govt"/>
    <s v="N/A"/>
    <s v="N/A"/>
    <s v="UK"/>
    <s v="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n v="0"/>
    <n v="0"/>
    <n v="0"/>
    <n v="0"/>
    <n v="0"/>
    <n v="0"/>
    <x v="0"/>
    <n v="0"/>
    <n v="0"/>
    <n v="0"/>
    <n v="0"/>
    <n v="0"/>
    <n v="358"/>
    <s v="Mar 21, 2020"/>
    <x v="13"/>
    <d v="1899-12-30T00:18:39"/>
    <d v="1899-12-30T00:17:39"/>
    <d v="1899-12-30T00:20:36"/>
    <b v="0"/>
    <d v="1899-12-30T00:00:30"/>
    <b v="0"/>
    <n v="58"/>
    <n v="116"/>
    <d v="1899-12-30T00:00:20"/>
    <d v="1899-12-30T00:38:15"/>
  </r>
  <r>
    <n v="1201"/>
    <s v="https://www.rev.com/blog/transcripts/boris-johnson-uk-coronavirus-update-transcript-uk-shuts-down-pubs-restaurants"/>
    <m/>
    <s v="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s v="Rishi Sunak"/>
    <s v="Government"/>
    <x v="0"/>
    <s v="Central govt"/>
    <s v="N/A"/>
    <s v="N/A"/>
    <s v="UK"/>
    <s v="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n v="0"/>
    <n v="0"/>
    <n v="0"/>
    <n v="0"/>
    <n v="0"/>
    <n v="0"/>
    <x v="1"/>
    <n v="0"/>
    <n v="1"/>
    <n v="0"/>
    <n v="0"/>
    <n v="0"/>
    <n v="758"/>
    <s v="Mar 21, 2020"/>
    <x v="13"/>
    <d v="1899-12-30T00:19:09"/>
    <d v="1899-12-30T00:19:09"/>
    <d v="1899-12-30T00:16:59"/>
    <b v="0"/>
    <d v="1899-12-30T00:00:41"/>
    <b v="0"/>
    <n v="136"/>
    <n v="199"/>
    <d v="1899-12-30T00:00:48"/>
    <d v="1899-12-30T00:38:15"/>
  </r>
  <r>
    <n v="1202"/>
    <s v="https://www.rev.com/blog/transcripts/boris-johnson-uk-coronavirus-update-transcript-uk-shuts-down-pubs-restaurants"/>
    <m/>
    <s v="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s v="Rishi Sunak"/>
    <s v="Government"/>
    <x v="0"/>
    <s v="Central govt"/>
    <s v="N/A"/>
    <s v="N/A"/>
    <s v="UK"/>
    <s v="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n v="0"/>
    <n v="0"/>
    <n v="0"/>
    <n v="0"/>
    <n v="0"/>
    <n v="0"/>
    <x v="1"/>
    <n v="0"/>
    <n v="0"/>
    <n v="0"/>
    <n v="0"/>
    <n v="0"/>
    <n v="555"/>
    <s v="Mar 21, 2020"/>
    <x v="13"/>
    <d v="1899-12-30T00:19:50"/>
    <d v="1899-12-30T00:19:09"/>
    <d v="1899-12-30T00:16:59"/>
    <b v="0"/>
    <d v="1899-12-30T00:00:29"/>
    <b v="0"/>
    <n v="88"/>
    <n v="182"/>
    <d v="1899-12-30T00:00:31"/>
    <d v="1899-12-30T00:38:15"/>
  </r>
  <r>
    <n v="1203"/>
    <s v="https://www.rev.com/blog/transcripts/boris-johnson-uk-coronavirus-update-transcript-uk-shuts-down-pubs-restaurants"/>
    <m/>
    <s v="Boris Johnson: (20:19);Thanks, Rishi. Larisa Brown, Daily Mail."/>
    <s v="Boris Johnson"/>
    <s v="Government"/>
    <x v="0"/>
    <s v="Central govt"/>
    <s v="N/A"/>
    <s v="N/A"/>
    <s v="UK"/>
    <s v="Thanks, Rishi. Larisa Brown, Daily Mail."/>
    <n v="0"/>
    <n v="0"/>
    <n v="0"/>
    <n v="0"/>
    <n v="0"/>
    <n v="0"/>
    <x v="1"/>
    <n v="0"/>
    <n v="0"/>
    <n v="0"/>
    <n v="0"/>
    <n v="0"/>
    <n v="63"/>
    <s v="Mar 21, 2020"/>
    <x v="13"/>
    <d v="1899-12-30T00:20:19"/>
    <d v="1899-12-30T00:20:19"/>
    <d v="1899-12-30T00:17:56"/>
    <b v="0"/>
    <d v="1899-12-30T00:00:02"/>
    <b v="0"/>
    <n v="6"/>
    <n v="180"/>
    <d v="1899-12-30T00:00:02"/>
    <d v="1899-12-30T00:38:15"/>
  </r>
  <r>
    <n v="1204"/>
    <s v="https://www.rev.com/blog/transcripts/boris-johnson-uk-coronavirus-update-transcript-uk-shuts-down-pubs-restaurants"/>
    <m/>
    <s v="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s v="Larisa Brown"/>
    <s v="The Daily Mail"/>
    <x v="2"/>
    <s v="Newspaper"/>
    <s v="Politics"/>
    <s v="National"/>
    <s v="UK"/>
    <s v="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n v="0"/>
    <n v="0"/>
    <n v="0"/>
    <n v="0"/>
    <n v="0"/>
    <n v="0"/>
    <x v="0"/>
    <n v="0"/>
    <n v="0"/>
    <n v="0"/>
    <n v="0"/>
    <n v="0"/>
    <n v="313"/>
    <s v="Mar 21, 2020"/>
    <x v="13"/>
    <d v="1899-12-30T00:20:21"/>
    <d v="1899-12-30T00:20:21"/>
    <d v="1899-12-30T00:00:00"/>
    <b v="0"/>
    <d v="1899-12-30T00:00:21"/>
    <b v="0"/>
    <n v="52"/>
    <n v="149"/>
    <d v="1899-12-30T00:00:18"/>
    <d v="1899-12-30T00:38:15"/>
  </r>
  <r>
    <n v="1205"/>
    <s v="https://www.rev.com/blog/transcripts/boris-johnson-uk-coronavirus-update-transcript-uk-shuts-down-pubs-restaurants"/>
    <m/>
    <s v="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s v="Boris Johnson"/>
    <s v="Government"/>
    <x v="0"/>
    <s v="Central govt"/>
    <s v="N/A"/>
    <s v="N/A"/>
    <s v="UK"/>
    <s v="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n v="0"/>
    <n v="0"/>
    <n v="0"/>
    <n v="0"/>
    <n v="0"/>
    <n v="0"/>
    <x v="3"/>
    <n v="0"/>
    <n v="0"/>
    <n v="0"/>
    <n v="0"/>
    <n v="0"/>
    <n v="618"/>
    <s v="Mar 21, 2020"/>
    <x v="13"/>
    <d v="1899-12-30T00:20:42"/>
    <d v="1899-12-30T00:20:42"/>
    <d v="1899-12-30T00:17:33"/>
    <b v="0"/>
    <d v="1899-12-30T00:00:41"/>
    <b v="0"/>
    <n v="103"/>
    <n v="151"/>
    <d v="1899-12-30T00:00:36"/>
    <d v="1899-12-30T00:38:15"/>
  </r>
  <r>
    <n v="1206"/>
    <s v="https://www.rev.com/blog/transcripts/boris-johnson-uk-coronavirus-update-transcript-uk-shuts-down-pubs-restaurants"/>
    <m/>
    <s v="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s v="Boris Johnson"/>
    <s v="Government"/>
    <x v="0"/>
    <s v="Central govt"/>
    <s v="N/A"/>
    <s v="N/A"/>
    <s v="UK"/>
    <s v="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n v="0"/>
    <n v="0"/>
    <n v="0"/>
    <n v="0"/>
    <n v="0"/>
    <n v="0"/>
    <x v="1"/>
    <n v="0"/>
    <n v="0"/>
    <n v="0"/>
    <n v="0"/>
    <n v="0"/>
    <n v="721"/>
    <s v="Mar 21, 2020"/>
    <x v="13"/>
    <d v="1899-12-30T00:21:23"/>
    <d v="1899-12-30T00:20:42"/>
    <d v="1899-12-30T00:17:33"/>
    <b v="0"/>
    <d v="1899-12-30T00:00:59"/>
    <b v="0"/>
    <n v="117"/>
    <n v="119"/>
    <d v="1899-12-30T00:00:41"/>
    <d v="1899-12-30T00:38:15"/>
  </r>
  <r>
    <n v="1207"/>
    <s v="https://www.rev.com/blog/transcripts/boris-johnson-uk-coronavirus-update-transcript-uk-shuts-down-pubs-restaurants"/>
    <m/>
    <s v="Boris Johnson: (22:22);And I’m in regular contact with all members of my family, but I’ll be working very hard on Sunday, I can tell you that much. I’ll certainly be sending her my very best wishes and hope to get to see her."/>
    <s v="Boris Johnson"/>
    <s v="Government"/>
    <x v="0"/>
    <s v="Central govt"/>
    <s v="N/A"/>
    <s v="N/A"/>
    <s v="UK"/>
    <s v="And I’m in regular contact with all members of my family, but I’ll be working very hard on Sunday, I can tell you that much. I’ll certainly be sending her my very best wishes and hope to get to see her."/>
    <n v="0"/>
    <n v="0"/>
    <n v="0"/>
    <n v="0"/>
    <n v="0"/>
    <n v="0"/>
    <x v="1"/>
    <n v="0"/>
    <n v="0"/>
    <n v="0"/>
    <n v="0"/>
    <n v="0"/>
    <n v="225"/>
    <s v="Mar 21, 2020"/>
    <x v="13"/>
    <d v="1899-12-30T00:22:22"/>
    <d v="1899-12-30T00:20:42"/>
    <d v="1899-12-30T00:17:33"/>
    <b v="0"/>
    <d v="1899-12-30T00:00:15"/>
    <b v="0"/>
    <n v="41"/>
    <n v="164"/>
    <d v="1899-12-30T00:00:14"/>
    <d v="1899-12-30T00:38:15"/>
  </r>
  <r>
    <n v="1208"/>
    <s v="https://www.rev.com/blog/transcripts/boris-johnson-uk-coronavirus-update-transcript-uk-shuts-down-pubs-restaurants"/>
    <m/>
    <s v="Boris Johnson: (22:37);Shahid Khan, ITV."/>
    <s v="Boris Johnson"/>
    <s v="Government"/>
    <x v="0"/>
    <s v="Central govt"/>
    <s v="N/A"/>
    <s v="N/A"/>
    <s v="UK"/>
    <s v="Shahid Khan, ITV."/>
    <n v="0"/>
    <n v="0"/>
    <n v="0"/>
    <n v="0"/>
    <n v="0"/>
    <n v="0"/>
    <x v="1"/>
    <n v="0"/>
    <n v="0"/>
    <n v="0"/>
    <n v="0"/>
    <n v="0"/>
    <n v="40"/>
    <s v="Mar 21, 2020"/>
    <x v="13"/>
    <d v="1899-12-30T00:22:37"/>
    <d v="1899-12-30T00:20:42"/>
    <d v="1899-12-30T00:17:33"/>
    <b v="0"/>
    <d v="1899-12-30T00:00:04"/>
    <b v="0"/>
    <n v="3"/>
    <n v="45"/>
    <d v="1899-12-30T00:00:01"/>
    <d v="1899-12-30T00:38:15"/>
  </r>
  <r>
    <n v="1209"/>
    <s v="https://www.rev.com/blog/transcripts/boris-johnson-uk-coronavirus-update-transcript-uk-shuts-down-pubs-restaurants"/>
    <m/>
    <s v="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s v="Shehab Khan"/>
    <s v="ITV News"/>
    <x v="2"/>
    <s v="TV"/>
    <s v="Politics"/>
    <s v="National"/>
    <s v="UK"/>
    <s v="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n v="0"/>
    <n v="0"/>
    <n v="0"/>
    <n v="0"/>
    <n v="0"/>
    <n v="0"/>
    <x v="1"/>
    <n v="0"/>
    <n v="0"/>
    <n v="0"/>
    <n v="0"/>
    <n v="0"/>
    <n v="312"/>
    <s v="Mar 21, 2020"/>
    <x v="13"/>
    <d v="1899-12-30T00:22:41"/>
    <d v="1899-12-30T00:22:41"/>
    <d v="1899-12-30T00:00:14"/>
    <b v="0"/>
    <d v="1899-12-30T00:00:14"/>
    <b v="0"/>
    <n v="46"/>
    <n v="197"/>
    <d v="1899-12-30T00:00:16"/>
    <d v="1899-12-30T00:38:15"/>
  </r>
  <r>
    <n v="1210"/>
    <s v="https://www.rev.com/blog/transcripts/boris-johnson-uk-coronavirus-update-transcript-uk-shuts-down-pubs-restaurants"/>
    <m/>
    <s v="Shahid Khan: (22:55);And to the Chancellor, if I may, will this wage protection scheme cover those on zero-hour contracts? If so, given that so many people on zero-hour contracts do not have a set salary every month, how will their wages be determined, and who will determine them?"/>
    <s v="Shehab Khan"/>
    <s v="ITV News"/>
    <x v="2"/>
    <s v="TV"/>
    <s v="Politics"/>
    <s v="National"/>
    <s v="UK"/>
    <s v="And to the Chancellor, if I may, will this wage protection scheme cover those on zero-hour contracts? If so, given that so many people on zero-hour contracts do not have a set salary every month, how will their wages be determined, and who will determine them?"/>
    <n v="0"/>
    <n v="0"/>
    <n v="0"/>
    <n v="0"/>
    <n v="0"/>
    <n v="0"/>
    <x v="1"/>
    <n v="0"/>
    <n v="0"/>
    <n v="0"/>
    <n v="0"/>
    <n v="0"/>
    <n v="281"/>
    <s v="Mar 21, 2020"/>
    <x v="13"/>
    <d v="1899-12-30T00:22:55"/>
    <d v="1899-12-30T00:22:41"/>
    <d v="1899-12-30T00:00:14"/>
    <b v="0"/>
    <d v="1899-12-30T00:00:15"/>
    <b v="0"/>
    <n v="46"/>
    <n v="184"/>
    <d v="1899-12-30T00:00:16"/>
    <d v="1899-12-30T00:38:15"/>
  </r>
  <r>
    <n v="1211"/>
    <s v="https://www.rev.com/blog/transcripts/boris-johnson-uk-coronavirus-update-transcript-uk-shuts-down-pubs-restaurants"/>
    <m/>
    <s v="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s v="Boris Johnson"/>
    <s v="Government"/>
    <x v="0"/>
    <s v="Central govt"/>
    <s v="N/A"/>
    <s v="N/A"/>
    <s v="UK"/>
    <s v="Yeah, look, [inaudible 0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n v="0"/>
    <n v="0"/>
    <n v="0"/>
    <n v="0"/>
    <n v="0"/>
    <n v="0"/>
    <x v="1"/>
    <n v="0"/>
    <n v="0"/>
    <n v="0"/>
    <n v="0"/>
    <n v="0"/>
    <n v="368"/>
    <s v="Mar 21, 2020"/>
    <x v="13"/>
    <d v="1899-12-30T00:23:10"/>
    <d v="1899-12-30T00:23:10"/>
    <d v="1899-12-30T00:15:05"/>
    <b v="0"/>
    <d v="1899-12-30T00:00:24"/>
    <b v="0"/>
    <n v="55"/>
    <n v="138"/>
    <d v="1899-12-30T00:00:19"/>
    <d v="1899-12-30T00:38:15"/>
  </r>
  <r>
    <n v="1212"/>
    <s v="https://www.rev.com/blog/transcripts/boris-johnson-uk-coronavirus-update-transcript-uk-shuts-down-pubs-restaurants"/>
    <m/>
    <s v="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s v="Rishi Sunak"/>
    <s v="Government"/>
    <x v="0"/>
    <s v="Central govt"/>
    <s v="N/A"/>
    <s v="N/A"/>
    <s v="UK"/>
    <s v="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n v="0"/>
    <n v="0"/>
    <n v="0"/>
    <n v="0"/>
    <n v="0"/>
    <n v="0"/>
    <x v="1"/>
    <n v="0"/>
    <n v="0"/>
    <n v="0"/>
    <n v="0"/>
    <n v="0"/>
    <n v="898"/>
    <s v="Mar 21, 2020"/>
    <x v="13"/>
    <d v="1899-12-30T00:23:34"/>
    <d v="1899-12-30T00:23:34"/>
    <d v="1899-12-30T00:12:34"/>
    <b v="0"/>
    <d v="1899-12-30T00:00:47"/>
    <b v="0"/>
    <n v="151"/>
    <n v="193"/>
    <d v="1899-12-30T00:00:54"/>
    <d v="1899-12-30T00:38:15"/>
  </r>
  <r>
    <n v="1213"/>
    <s v="https://www.rev.com/blog/transcripts/boris-johnson-uk-coronavirus-update-transcript-uk-shuts-down-pubs-restaurants"/>
    <m/>
    <s v="Boris Johnson: (24:21);Sam Coates, Sky News."/>
    <s v="Boris Johnson"/>
    <s v="Government"/>
    <x v="0"/>
    <s v="Central govt"/>
    <s v="N/A"/>
    <s v="N/A"/>
    <s v="UK"/>
    <s v="Sam Coates, Sky News."/>
    <n v="0"/>
    <n v="0"/>
    <n v="0"/>
    <n v="0"/>
    <n v="0"/>
    <n v="0"/>
    <x v="1"/>
    <n v="0"/>
    <n v="0"/>
    <n v="0"/>
    <n v="0"/>
    <n v="0"/>
    <n v="44"/>
    <s v="Mar 21, 2020"/>
    <x v="13"/>
    <d v="1899-12-30T00:24:21"/>
    <d v="1899-12-30T00:24:21"/>
    <d v="1899-12-30T00:13:54"/>
    <b v="0"/>
    <d v="1899-12-30T00:00:02"/>
    <b v="0"/>
    <n v="4"/>
    <n v="120"/>
    <d v="1899-12-30T00:00:01"/>
    <d v="1899-12-30T00:38:15"/>
  </r>
  <r>
    <n v="1214"/>
    <s v="https://www.rev.com/blog/transcripts/boris-johnson-uk-coronavirus-update-transcript-uk-shuts-down-pubs-restaurants"/>
    <m/>
    <s v="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s v="Sam Coates"/>
    <s v="Sky News"/>
    <x v="2"/>
    <s v="TV"/>
    <s v="Politics"/>
    <s v="National"/>
    <s v="UK"/>
    <s v=",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n v="0"/>
    <n v="0"/>
    <n v="0"/>
    <n v="0"/>
    <n v="0"/>
    <n v="0"/>
    <x v="1"/>
    <n v="0"/>
    <n v="0"/>
    <n v="0"/>
    <n v="0"/>
    <n v="0"/>
    <n v="399"/>
    <s v="Mar 21, 2020"/>
    <x v="13"/>
    <d v="1899-12-30T00:24:23"/>
    <d v="1899-12-30T00:24:23"/>
    <d v="1899-12-30T00:00:45"/>
    <b v="0"/>
    <d v="1899-12-30T00:00:26"/>
    <b v="0"/>
    <n v="63"/>
    <n v="145"/>
    <d v="1899-12-30T00:00:22"/>
    <d v="1899-12-30T00:38:15"/>
  </r>
  <r>
    <n v="1215"/>
    <s v="https://www.rev.com/blog/transcripts/boris-johnson-uk-coronavirus-update-transcript-uk-shuts-down-pubs-restaurants"/>
    <m/>
    <s v="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s v="Sam Coates"/>
    <s v="Sky News"/>
    <x v="2"/>
    <s v="TV"/>
    <s v="Politics"/>
    <s v="National"/>
    <s v="UK"/>
    <s v="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n v="0"/>
    <n v="0"/>
    <n v="0"/>
    <n v="0"/>
    <n v="0"/>
    <n v="0"/>
    <x v="1"/>
    <n v="0"/>
    <n v="0"/>
    <n v="0"/>
    <n v="0"/>
    <n v="0"/>
    <n v="319"/>
    <s v="Mar 21, 2020"/>
    <x v="13"/>
    <d v="1899-12-30T00:24:49"/>
    <d v="1899-12-30T00:24:23"/>
    <d v="1899-12-30T00:00:45"/>
    <b v="0"/>
    <d v="1899-12-30T00:00:19"/>
    <b v="0"/>
    <n v="54"/>
    <n v="171"/>
    <d v="1899-12-30T00:00:19"/>
    <d v="1899-12-30T00:38:15"/>
  </r>
  <r>
    <n v="1216"/>
    <s v="https://www.rev.com/blog/transcripts/boris-johnson-uk-coronavirus-update-transcript-uk-shuts-down-pubs-restaurants"/>
    <m/>
    <s v="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s v="Sam Coates"/>
    <s v="Sky News"/>
    <x v="2"/>
    <s v="TV"/>
    <s v="Politics"/>
    <s v="National"/>
    <s v="UK"/>
    <s v="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n v="0"/>
    <n v="0"/>
    <n v="0"/>
    <n v="0"/>
    <n v="0"/>
    <n v="1"/>
    <x v="1"/>
    <n v="0"/>
    <n v="0"/>
    <n v="0"/>
    <n v="0"/>
    <n v="1"/>
    <n v="580"/>
    <s v="Mar 21, 2020"/>
    <x v="13"/>
    <d v="1899-12-30T00:25:08"/>
    <d v="1899-12-30T00:24:23"/>
    <d v="1899-12-30T00:00:45"/>
    <b v="0"/>
    <d v="1899-12-30T00:00:33"/>
    <b v="0"/>
    <n v="95"/>
    <n v="173"/>
    <d v="1899-12-30T00:00:34"/>
    <d v="1899-12-30T00:38:15"/>
  </r>
  <r>
    <n v="1217"/>
    <s v="https://www.rev.com/blog/transcripts/boris-johnson-uk-coronavirus-update-transcript-uk-shuts-down-pubs-restaurants"/>
    <m/>
    <s v="Boris Johnson: (25:41);[inaudible 00:00:25:40]."/>
    <s v="Boris Johnson"/>
    <s v="Government"/>
    <x v="0"/>
    <s v="Central govt"/>
    <s v="N/A"/>
    <s v="N/A"/>
    <s v="UK"/>
    <s v="[inaudible 00002540]."/>
    <n v="0"/>
    <n v="0"/>
    <n v="0"/>
    <n v="0"/>
    <n v="0"/>
    <n v="0"/>
    <x v="1"/>
    <n v="0"/>
    <n v="0"/>
    <n v="0"/>
    <n v="0"/>
    <n v="0"/>
    <n v="47"/>
    <s v="Mar 21, 2020"/>
    <x v="13"/>
    <d v="1899-12-30T00:25:41"/>
    <d v="1899-12-30T00:25:41"/>
    <d v="1899-12-30T00:12:34"/>
    <b v="0"/>
    <d v="1899-12-30T00:00:00"/>
    <b v="0"/>
    <n v="2"/>
    <m/>
    <d v="1899-12-30T00:00:00"/>
    <d v="1899-12-30T00:38:15"/>
  </r>
  <r>
    <n v="1218"/>
    <s v="https://www.rev.com/blog/transcripts/boris-johnson-uk-coronavirus-update-transcript-uk-shuts-down-pubs-restaurants"/>
    <m/>
    <s v="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s v="Rishi Sunak"/>
    <s v="Government"/>
    <x v="0"/>
    <s v="Central govt"/>
    <s v="N/A"/>
    <s v="N/A"/>
    <s v="UK"/>
    <s v="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n v="0"/>
    <n v="0"/>
    <n v="0"/>
    <n v="0"/>
    <n v="0"/>
    <n v="0"/>
    <x v="1"/>
    <n v="0"/>
    <n v="0"/>
    <n v="0"/>
    <n v="0"/>
    <n v="0"/>
    <n v="599"/>
    <s v="Mar 21, 2020"/>
    <x v="13"/>
    <d v="1899-12-30T00:25:41"/>
    <d v="1899-12-30T00:25:41"/>
    <d v="1899-12-30T00:10:27"/>
    <b v="0"/>
    <d v="1899-12-30T00:00:32"/>
    <b v="0"/>
    <n v="96"/>
    <n v="180"/>
    <d v="1899-12-30T00:00:34"/>
    <d v="1899-12-30T00:38:15"/>
  </r>
  <r>
    <n v="1219"/>
    <s v="https://www.rev.com/blog/transcripts/boris-johnson-uk-coronavirus-update-transcript-uk-shuts-down-pubs-restaurants"/>
    <m/>
    <s v="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s v="Dr. Jenny Harries"/>
    <s v="Department of Health and Social Care (DHSC)"/>
    <x v="0"/>
    <s v="Health"/>
    <s v="N/A"/>
    <s v="N/A"/>
    <s v="England"/>
    <s v="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n v="0"/>
    <n v="0"/>
    <n v="0"/>
    <n v="0"/>
    <n v="0"/>
    <n v="0"/>
    <x v="1"/>
    <n v="0"/>
    <n v="0"/>
    <n v="0"/>
    <n v="0"/>
    <n v="0"/>
    <n v="941"/>
    <s v="Mar 21, 2020"/>
    <x v="13"/>
    <d v="1899-12-30T00:26:13"/>
    <d v="1899-12-30T00:26:13"/>
    <d v="1899-12-30T00:06:30"/>
    <b v="0"/>
    <d v="1899-12-30T00:00:51"/>
    <b v="0"/>
    <n v="166"/>
    <n v="195"/>
    <d v="1899-12-30T00:00:59"/>
    <d v="1899-12-30T00:38:15"/>
  </r>
  <r>
    <n v="1220"/>
    <s v="https://www.rev.com/blog/transcripts/boris-johnson-uk-coronavirus-update-transcript-uk-shuts-down-pubs-restaurants"/>
    <m/>
    <s v="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s v="Dr. Jenny Harries"/>
    <s v="Department of Health and Social Care (DHSC)"/>
    <x v="0"/>
    <s v="Health"/>
    <s v="N/A"/>
    <s v="N/A"/>
    <s v="England"/>
    <s v="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n v="0"/>
    <n v="0"/>
    <n v="0"/>
    <n v="0"/>
    <n v="0"/>
    <n v="0"/>
    <x v="1"/>
    <n v="0"/>
    <n v="0"/>
    <n v="0"/>
    <n v="0"/>
    <n v="0"/>
    <n v="855"/>
    <s v="Mar 21, 2020"/>
    <x v="13"/>
    <d v="1899-12-30T00:27:04"/>
    <d v="1899-12-30T00:26:13"/>
    <d v="1899-12-30T00:06:30"/>
    <b v="0"/>
    <d v="1899-12-30T00:00:46"/>
    <b v="0"/>
    <n v="144"/>
    <n v="188"/>
    <d v="1899-12-30T00:00:51"/>
    <d v="1899-12-30T00:38:15"/>
  </r>
  <r>
    <n v="1221"/>
    <s v="https://www.rev.com/blog/transcripts/boris-johnson-uk-coronavirus-update-transcript-uk-shuts-down-pubs-restaurants"/>
    <m/>
    <s v="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s v="Dr. Jenny Harries"/>
    <s v="Department of Health and Social Care (DHSC)"/>
    <x v="0"/>
    <s v="Health"/>
    <s v="N/A"/>
    <s v="N/A"/>
    <s v="England"/>
    <s v="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n v="0"/>
    <n v="0"/>
    <n v="0"/>
    <n v="0"/>
    <n v="0"/>
    <n v="0"/>
    <x v="1"/>
    <n v="0"/>
    <n v="0"/>
    <n v="0"/>
    <n v="0"/>
    <n v="0"/>
    <n v="554"/>
    <s v="Mar 21, 2020"/>
    <x v="13"/>
    <d v="1899-12-30T00:27:50"/>
    <d v="1899-12-30T00:26:13"/>
    <d v="1899-12-30T00:06:30"/>
    <b v="0"/>
    <d v="1899-12-30T00:00:31"/>
    <b v="0"/>
    <n v="102"/>
    <n v="197"/>
    <d v="1899-12-30T00:00:36"/>
    <d v="1899-12-30T00:38:15"/>
  </r>
  <r>
    <n v="1222"/>
    <s v="https://www.rev.com/blog/transcripts/boris-johnson-uk-coronavirus-update-transcript-uk-shuts-down-pubs-restaurants"/>
    <m/>
    <s v="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s v="Boris Johnson"/>
    <s v="Government"/>
    <x v="0"/>
    <s v="Central govt"/>
    <s v="N/A"/>
    <s v="N/A"/>
    <s v="UK"/>
    <s v="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n v="0"/>
    <n v="0"/>
    <n v="0"/>
    <n v="0"/>
    <n v="0"/>
    <n v="0"/>
    <x v="0"/>
    <n v="0"/>
    <n v="0"/>
    <n v="0"/>
    <n v="0"/>
    <n v="0"/>
    <n v="910"/>
    <s v="Mar 21, 2020"/>
    <x v="13"/>
    <d v="1899-12-30T00:28:21"/>
    <d v="1899-12-30T00:28:21"/>
    <d v="1899-12-30T00:09:54"/>
    <b v="0"/>
    <d v="1899-12-30T00:00:55"/>
    <b v="0"/>
    <n v="166"/>
    <n v="181"/>
    <d v="1899-12-30T00:00:59"/>
    <d v="1899-12-30T00:38:15"/>
  </r>
  <r>
    <n v="1223"/>
    <s v="https://www.rev.com/blog/transcripts/boris-johnson-uk-coronavirus-update-transcript-uk-shuts-down-pubs-restaurants"/>
    <m/>
    <s v="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s v="Boris Johnson"/>
    <s v="Government"/>
    <x v="0"/>
    <s v="Central govt"/>
    <s v="N/A"/>
    <s v="N/A"/>
    <s v="UK"/>
    <s v="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n v="0"/>
    <n v="0"/>
    <n v="0"/>
    <n v="0"/>
    <n v="0"/>
    <n v="0"/>
    <x v="1"/>
    <n v="0"/>
    <n v="0"/>
    <n v="0"/>
    <n v="0"/>
    <n v="0"/>
    <n v="658"/>
    <s v="Mar 21, 2020"/>
    <x v="13"/>
    <d v="1899-12-30T00:29:16"/>
    <d v="1899-12-30T00:28:21"/>
    <d v="1899-12-30T00:09:54"/>
    <b v="0"/>
    <d v="1899-12-30T00:00:41"/>
    <b v="0"/>
    <n v="106"/>
    <n v="155"/>
    <d v="1899-12-30T00:00:38"/>
    <d v="1899-12-30T00:38:15"/>
  </r>
  <r>
    <n v="1224"/>
    <s v="https://www.rev.com/blog/transcripts/boris-johnson-uk-coronavirus-update-transcript-uk-shuts-down-pubs-restaurants"/>
    <m/>
    <s v="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s v="Boris Johnson"/>
    <s v="Government"/>
    <x v="0"/>
    <s v="Central govt"/>
    <s v="N/A"/>
    <s v="N/A"/>
    <s v="UK"/>
    <s v="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n v="0"/>
    <n v="0"/>
    <n v="0"/>
    <n v="0"/>
    <n v="0"/>
    <n v="0"/>
    <x v="1"/>
    <n v="1"/>
    <n v="0"/>
    <n v="0"/>
    <n v="0"/>
    <n v="0"/>
    <n v="489"/>
    <s v="Mar 21, 2020"/>
    <x v="13"/>
    <d v="1899-12-30T00:29:57"/>
    <d v="1899-12-30T00:28:21"/>
    <d v="1899-12-30T00:09:54"/>
    <b v="0"/>
    <d v="1899-12-30T00:00:32"/>
    <b v="0"/>
    <n v="74"/>
    <n v="139"/>
    <d v="1899-12-30T00:00:26"/>
    <d v="1899-12-30T00:38:15"/>
  </r>
  <r>
    <n v="1225"/>
    <s v="https://www.rev.com/blog/transcripts/boris-johnson-uk-coronavirus-update-transcript-uk-shuts-down-pubs-restaurants"/>
    <m/>
    <s v="Boris Johnson: (30:29);Francis Elliott, The Times."/>
    <s v="Boris Johnson"/>
    <s v="Government"/>
    <x v="0"/>
    <s v="Central govt"/>
    <s v="N/A"/>
    <s v="N/A"/>
    <s v="UK"/>
    <s v="Francis Elliott, The Times."/>
    <n v="0"/>
    <n v="0"/>
    <n v="0"/>
    <n v="0"/>
    <n v="0"/>
    <n v="0"/>
    <x v="1"/>
    <n v="0"/>
    <n v="0"/>
    <n v="0"/>
    <n v="0"/>
    <n v="0"/>
    <n v="50"/>
    <s v="Mar 21, 2020"/>
    <x v="13"/>
    <d v="1899-12-30T00:30:29"/>
    <d v="1899-12-30T00:28:21"/>
    <d v="1899-12-30T00:09:54"/>
    <b v="0"/>
    <d v="1899-12-30T00:00:05"/>
    <b v="0"/>
    <n v="4"/>
    <n v="48"/>
    <d v="1899-12-30T00:00:01"/>
    <d v="1899-12-30T00:38:15"/>
  </r>
  <r>
    <n v="1226"/>
    <s v="https://www.rev.com/blog/transcripts/boris-johnson-uk-coronavirus-update-transcript-uk-shuts-down-pubs-restaurants"/>
    <m/>
    <s v="Francis Elliott: (30:34);Thank you. Mr. Sunak, you mentioned shops. Can you clear up whether shops are to be forced to close? It didn’t appear on the list that was mentioned by the Prime Minister."/>
    <s v="Francis Elliott"/>
    <s v="The Times"/>
    <x v="2"/>
    <s v="Newspaper"/>
    <s v="Politics"/>
    <s v="National"/>
    <s v="UK"/>
    <s v="Thank you. Mr. Sunak, you mentioned shops. Can you clear up whether shops are to be forced to close? It didn’t appear on the list that was mentioned by the Prime Minister."/>
    <n v="0"/>
    <n v="0"/>
    <n v="0"/>
    <n v="0"/>
    <n v="0"/>
    <n v="0"/>
    <x v="1"/>
    <n v="0"/>
    <n v="0"/>
    <n v="0"/>
    <n v="0"/>
    <n v="0"/>
    <n v="196"/>
    <s v="Mar 21, 2020"/>
    <x v="13"/>
    <d v="1899-12-30T00:30:34"/>
    <d v="1899-12-30T00:30:34"/>
    <d v="1899-12-30T00:00:21"/>
    <b v="0"/>
    <d v="1899-12-30T00:00:11"/>
    <b v="0"/>
    <n v="32"/>
    <n v="175"/>
    <d v="1899-12-30T00:00:11"/>
    <d v="1899-12-30T00:38:15"/>
  </r>
  <r>
    <n v="1227"/>
    <s v="https://www.rev.com/blog/transcripts/boris-johnson-uk-coronavirus-update-transcript-uk-shuts-down-pubs-restaurants"/>
    <m/>
    <s v="Francis Elliott: (30:45);And Jenny Harries, could you update us on how we are doing with protective personal equipment? That’s obviously something that’s deeply concerning."/>
    <s v="Francis Elliott"/>
    <s v="The Times"/>
    <x v="2"/>
    <s v="Newspaper"/>
    <s v="Politics"/>
    <s v="National"/>
    <s v="UK"/>
    <s v="And Jenny Harries, could you update us on how we are doing with protective personal equipment? That’s obviously something that’s deeply concerning."/>
    <n v="0"/>
    <n v="0"/>
    <n v="0"/>
    <n v="0"/>
    <n v="0"/>
    <n v="0"/>
    <x v="1"/>
    <n v="0"/>
    <n v="0"/>
    <n v="0"/>
    <n v="0"/>
    <n v="0"/>
    <n v="172"/>
    <s v="Mar 21, 2020"/>
    <x v="13"/>
    <d v="1899-12-30T00:30:45"/>
    <d v="1899-12-30T00:30:34"/>
    <d v="1899-12-30T00:00:21"/>
    <b v="0"/>
    <d v="1899-12-30T00:00:10"/>
    <b v="0"/>
    <n v="22"/>
    <n v="132"/>
    <d v="1899-12-30T00:00:07"/>
    <d v="1899-12-30T00:38:15"/>
  </r>
  <r>
    <n v="1228"/>
    <s v="https://www.rev.com/blog/transcripts/boris-johnson-uk-coronavirus-update-transcript-uk-shuts-down-pubs-restaurants"/>
    <m/>
    <s v="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s v="Francis Elliott"/>
    <s v="The Times"/>
    <x v="2"/>
    <s v="Newspaper"/>
    <s v="Politics"/>
    <s v="National"/>
    <s v="UK"/>
    <s v="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n v="0"/>
    <n v="0"/>
    <n v="0"/>
    <n v="0"/>
    <n v="0"/>
    <n v="0"/>
    <x v="1"/>
    <n v="0"/>
    <n v="0"/>
    <n v="0"/>
    <n v="0"/>
    <n v="0"/>
    <n v="364"/>
    <s v="Mar 21, 2020"/>
    <x v="13"/>
    <d v="1899-12-30T00:30:55"/>
    <d v="1899-12-30T00:30:34"/>
    <d v="1899-12-30T00:00:21"/>
    <b v="0"/>
    <d v="1899-12-30T00:00:21"/>
    <b v="0"/>
    <n v="59"/>
    <n v="169"/>
    <d v="1899-12-30T00:00:21"/>
    <d v="1899-12-30T00:38:15"/>
  </r>
  <r>
    <n v="1229"/>
    <s v="https://www.rev.com/blog/transcripts/boris-johnson-uk-coronavirus-update-transcript-uk-shuts-down-pubs-restaurants"/>
    <m/>
    <s v="Boris Johnson: (31:16);Rishi, on the shops."/>
    <s v="Boris Johnson"/>
    <s v="Government"/>
    <x v="0"/>
    <s v="Central govt"/>
    <s v="N/A"/>
    <s v="N/A"/>
    <s v="UK"/>
    <s v="Rishi, on the shops."/>
    <n v="0"/>
    <n v="0"/>
    <n v="0"/>
    <n v="0"/>
    <n v="0"/>
    <n v="0"/>
    <x v="1"/>
    <n v="0"/>
    <n v="0"/>
    <n v="0"/>
    <n v="0"/>
    <n v="0"/>
    <n v="43"/>
    <s v="Mar 21, 2020"/>
    <x v="13"/>
    <d v="1899-12-30T00:31:16"/>
    <d v="1899-12-30T00:31:16"/>
    <d v="1899-12-30T00:06:59"/>
    <b v="0"/>
    <d v="1899-12-30T00:00:01"/>
    <b v="0"/>
    <n v="4"/>
    <n v="240"/>
    <d v="1899-12-30T00:00:01"/>
    <d v="1899-12-30T00:38:15"/>
  </r>
  <r>
    <n v="1230"/>
    <s v="https://www.rev.com/blog/transcripts/boris-johnson-uk-coronavirus-update-transcript-uk-shuts-down-pubs-restaurants"/>
    <m/>
    <s v="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s v="Rishi Sunak"/>
    <s v="Government"/>
    <x v="0"/>
    <s v="Central govt"/>
    <s v="N/A"/>
    <s v="N/A"/>
    <s v="UK"/>
    <s v="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n v="0"/>
    <n v="0"/>
    <n v="0"/>
    <n v="0"/>
    <n v="0"/>
    <n v="0"/>
    <x v="1"/>
    <n v="0"/>
    <n v="0"/>
    <n v="0"/>
    <n v="0"/>
    <n v="0"/>
    <n v="458"/>
    <s v="Mar 21, 2020"/>
    <x v="13"/>
    <d v="1899-12-30T00:31:17"/>
    <d v="1899-12-30T00:31:17"/>
    <d v="1899-12-30T00:04:51"/>
    <b v="0"/>
    <d v="1899-12-30T00:00:22"/>
    <b v="0"/>
    <n v="77"/>
    <n v="210"/>
    <d v="1899-12-30T00:00:27"/>
    <d v="1899-12-30T00:38:15"/>
  </r>
  <r>
    <n v="1231"/>
    <s v="https://www.rev.com/blog/transcripts/boris-johnson-uk-coronavirus-update-transcript-uk-shuts-down-pubs-restaurants"/>
    <m/>
    <s v="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s v="Dr. Jenny Harries"/>
    <s v="Department of Health and Social Care (DHSC)"/>
    <x v="0"/>
    <s v="Health"/>
    <s v="N/A"/>
    <s v="N/A"/>
    <s v="England"/>
    <s v="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n v="0"/>
    <n v="0"/>
    <n v="0"/>
    <n v="0"/>
    <n v="0"/>
    <n v="0"/>
    <x v="1"/>
    <n v="1"/>
    <n v="0"/>
    <n v="0"/>
    <n v="0"/>
    <n v="0"/>
    <n v="811"/>
    <s v="Mar 21, 2020"/>
    <x v="13"/>
    <d v="1899-12-30T00:31:39"/>
    <d v="1899-12-30T00:31:39"/>
    <d v="1899-12-30T00:01:04"/>
    <b v="0"/>
    <d v="1899-12-30T00:00:47"/>
    <b v="0"/>
    <n v="128"/>
    <n v="163"/>
    <d v="1899-12-30T00:00:45"/>
    <d v="1899-12-30T00:38:15"/>
  </r>
  <r>
    <n v="1232"/>
    <s v="https://www.rev.com/blog/transcripts/boris-johnson-uk-coronavirus-update-transcript-uk-shuts-down-pubs-restaurants"/>
    <m/>
    <s v="Boris Johnson: (32:26);Yeah, sorry. PPE."/>
    <s v="Boris Johnson"/>
    <s v="Government"/>
    <x v="0"/>
    <s v="Central govt"/>
    <s v="N/A"/>
    <s v="N/A"/>
    <s v="UK"/>
    <s v="Yeah, sorry. PPE."/>
    <n v="0"/>
    <n v="0"/>
    <n v="0"/>
    <n v="0"/>
    <n v="0"/>
    <n v="0"/>
    <x v="1"/>
    <n v="0"/>
    <n v="0"/>
    <n v="0"/>
    <n v="0"/>
    <n v="0"/>
    <n v="40"/>
    <s v="Mar 21, 2020"/>
    <x v="13"/>
    <d v="1899-12-30T00:32:26"/>
    <d v="1899-12-30T00:32:26"/>
    <d v="1899-12-30T00:05:49"/>
    <b v="0"/>
    <d v="1899-12-30T00:00:03"/>
    <b v="0"/>
    <n v="3"/>
    <n v="60"/>
    <d v="1899-12-30T00:00:01"/>
    <d v="1899-12-30T00:38:15"/>
  </r>
  <r>
    <n v="1233"/>
    <s v="https://www.rev.com/blog/transcripts/boris-johnson-uk-coronavirus-update-transcript-uk-shuts-down-pubs-restaurants"/>
    <m/>
    <s v="Jenny Harries: (32:29);Sorry, PPE, yes. So PPE. So the country has a perfectly adequate supply of personal protective equipment, PPE, at the moment. That encompasses quite a wide range of different gowns, masks, gloves, all sorts of things."/>
    <s v="Dr. Jenny Harries"/>
    <s v="Department of Health and Social Care (DHSC)"/>
    <x v="0"/>
    <s v="Health"/>
    <s v="N/A"/>
    <s v="N/A"/>
    <s v="England"/>
    <s v="Sorry, PPE, yes. So PPE. So the country has a perfectly adequate supply of personal protective equipment, PPE, at the moment. That encompasses quite a wide range of different gowns, masks, gloves, all sorts of things."/>
    <n v="0"/>
    <n v="0"/>
    <n v="0"/>
    <n v="0"/>
    <n v="0"/>
    <n v="0"/>
    <x v="1"/>
    <n v="1"/>
    <n v="0"/>
    <n v="0"/>
    <n v="0"/>
    <n v="0"/>
    <n v="240"/>
    <s v="Mar 21, 2020"/>
    <x v="13"/>
    <d v="1899-12-30T00:32:29"/>
    <d v="1899-12-30T00:32:29"/>
    <d v="1899-12-30T00:00:14"/>
    <b v="0"/>
    <d v="1899-12-30T00:00:14"/>
    <b v="0"/>
    <n v="36"/>
    <n v="154"/>
    <d v="1899-12-30T00:00:12"/>
    <d v="1899-12-30T00:38:15"/>
  </r>
  <r>
    <n v="1234"/>
    <s v="https://www.rev.com/blog/transcripts/boris-johnson-uk-coronavirus-update-transcript-uk-shuts-down-pubs-restaurants"/>
    <m/>
    <s v="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s v="Dr. Jenny Harries"/>
    <s v="Department of Health and Social Care (DHSC)"/>
    <x v="0"/>
    <s v="Health"/>
    <s v="N/A"/>
    <s v="N/A"/>
    <s v="England"/>
    <s v="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n v="1"/>
    <n v="0"/>
    <n v="0"/>
    <n v="1"/>
    <n v="0"/>
    <n v="2"/>
    <x v="1"/>
    <n v="4"/>
    <n v="0"/>
    <n v="0"/>
    <n v="1"/>
    <n v="0"/>
    <n v="1039"/>
    <s v="Mar 21, 2020"/>
    <x v="13"/>
    <d v="1899-12-30T00:32:43"/>
    <d v="1899-12-30T00:32:29"/>
    <d v="1899-12-30T00:00:14"/>
    <b v="0"/>
    <d v="1899-12-30T00:01:04"/>
    <b v="0"/>
    <n v="182"/>
    <n v="171"/>
    <d v="1899-12-30T00:01:05"/>
    <d v="1899-12-30T00:38:15"/>
  </r>
  <r>
    <n v="1235"/>
    <s v="https://www.rev.com/blog/transcripts/boris-johnson-uk-coronavirus-update-transcript-uk-shuts-down-pubs-restaurants"/>
    <m/>
    <s v="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s v="Boris Johnson"/>
    <s v="Government"/>
    <x v="0"/>
    <s v="Central govt"/>
    <s v="N/A"/>
    <s v="N/A"/>
    <s v="UK"/>
    <s v="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n v="0"/>
    <n v="0"/>
    <n v="0"/>
    <n v="0"/>
    <n v="0"/>
    <n v="0"/>
    <x v="1"/>
    <n v="0"/>
    <n v="0"/>
    <n v="0"/>
    <n v="0"/>
    <n v="0"/>
    <n v="340"/>
    <s v="Mar 21, 2020"/>
    <x v="13"/>
    <d v="1899-12-30T00:33:47"/>
    <d v="1899-12-30T00:33:47"/>
    <d v="1899-12-30T00:04:28"/>
    <b v="0"/>
    <d v="1899-12-30T00:00:22"/>
    <b v="0"/>
    <n v="58"/>
    <n v="158"/>
    <d v="1899-12-30T00:00:20"/>
    <d v="1899-12-30T00:38:15"/>
  </r>
  <r>
    <n v="1236"/>
    <s v="https://www.rev.com/blog/transcripts/boris-johnson-uk-coronavirus-update-transcript-uk-shuts-down-pubs-restaurants"/>
    <m/>
    <s v="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s v="Boris Johnson"/>
    <s v="Government"/>
    <x v="0"/>
    <s v="Central govt"/>
    <s v="N/A"/>
    <s v="N/A"/>
    <s v="UK"/>
    <s v="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n v="0"/>
    <n v="0"/>
    <n v="0"/>
    <n v="0"/>
    <n v="0"/>
    <n v="0"/>
    <x v="0"/>
    <n v="0"/>
    <n v="0"/>
    <n v="0"/>
    <n v="0"/>
    <n v="0"/>
    <n v="519"/>
    <s v="Mar 21, 2020"/>
    <x v="13"/>
    <d v="1899-12-30T00:34:09"/>
    <d v="1899-12-30T00:33:47"/>
    <d v="1899-12-30T00:04:28"/>
    <b v="0"/>
    <d v="1899-12-30T00:00:31"/>
    <b v="0"/>
    <n v="93"/>
    <n v="180"/>
    <d v="1899-12-30T00:00:33"/>
    <d v="1899-12-30T00:38:15"/>
  </r>
  <r>
    <n v="1237"/>
    <s v="https://www.rev.com/blog/transcripts/boris-johnson-uk-coronavirus-update-transcript-uk-shuts-down-pubs-restaurants"/>
    <m/>
    <s v="Boris Johnson: (34:40);Tom Newton Dunn, The Sun."/>
    <s v="Boris Johnson"/>
    <s v="Government"/>
    <x v="0"/>
    <s v="Central govt"/>
    <s v="N/A"/>
    <s v="N/A"/>
    <s v="UK"/>
    <s v="Tom Newton Dunn, The Sun."/>
    <n v="0"/>
    <n v="0"/>
    <n v="0"/>
    <n v="0"/>
    <n v="0"/>
    <n v="0"/>
    <x v="1"/>
    <n v="0"/>
    <n v="0"/>
    <n v="0"/>
    <n v="0"/>
    <n v="0"/>
    <n v="48"/>
    <s v="Mar 21, 2020"/>
    <x v="13"/>
    <d v="1899-12-30T00:34:40"/>
    <d v="1899-12-30T00:33:47"/>
    <d v="1899-12-30T00:04:28"/>
    <b v="0"/>
    <d v="1899-12-30T00:00:04"/>
    <b v="0"/>
    <n v="5"/>
    <n v="75"/>
    <d v="1899-12-30T00:00:01"/>
    <d v="1899-12-30T00:38:15"/>
  </r>
  <r>
    <n v="1238"/>
    <s v="https://www.rev.com/blog/transcripts/boris-johnson-uk-coronavirus-update-transcript-uk-shuts-down-pubs-restaurants"/>
    <m/>
    <s v="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s v="Tom Newton Dunn"/>
    <s v="The Sun"/>
    <x v="2"/>
    <s v="Newspaper"/>
    <s v="Politics"/>
    <s v="National"/>
    <s v="UK"/>
    <s v="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n v="0"/>
    <n v="0"/>
    <n v="0"/>
    <n v="0"/>
    <n v="0"/>
    <n v="0"/>
    <x v="1"/>
    <n v="0"/>
    <n v="0"/>
    <n v="0"/>
    <n v="0"/>
    <n v="0"/>
    <n v="428"/>
    <s v="Mar 21, 2020"/>
    <x v="13"/>
    <d v="1899-12-30T00:34:44"/>
    <d v="1899-12-30T00:34:44"/>
    <d v="1899-12-30T00:00:23"/>
    <b v="0"/>
    <d v="1899-12-30T00:00:23"/>
    <b v="0"/>
    <n v="71"/>
    <n v="185"/>
    <d v="1899-12-30T00:00:25"/>
    <d v="1899-12-30T00:38:15"/>
  </r>
  <r>
    <n v="1239"/>
    <s v="https://www.rev.com/blog/transcripts/boris-johnson-uk-coronavirus-update-transcript-uk-shuts-down-pubs-restaurants"/>
    <m/>
    <s v="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s v="Tom Newton Dunn"/>
    <s v="The Sun"/>
    <x v="2"/>
    <s v="Newspaper"/>
    <s v="Politics"/>
    <s v="National"/>
    <s v="UK"/>
    <s v="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n v="0"/>
    <n v="0"/>
    <n v="0"/>
    <n v="0"/>
    <n v="0"/>
    <n v="0"/>
    <x v="1"/>
    <n v="0"/>
    <n v="0"/>
    <n v="0"/>
    <n v="0"/>
    <n v="0"/>
    <n v="352"/>
    <s v="Mar 21, 2020"/>
    <x v="13"/>
    <d v="1899-12-30T00:35:07"/>
    <d v="1899-12-30T00:34:44"/>
    <d v="1899-12-30T00:00:23"/>
    <b v="0"/>
    <d v="1899-12-30T00:00:18"/>
    <b v="0"/>
    <n v="58"/>
    <n v="193"/>
    <d v="1899-12-30T00:00:20"/>
    <d v="1899-12-30T00:38:15"/>
  </r>
  <r>
    <n v="1240"/>
    <s v="https://www.rev.com/blog/transcripts/boris-johnson-uk-coronavirus-update-transcript-uk-shuts-down-pubs-restaurants"/>
    <m/>
    <s v="Boris Johnson: (35:25);You can start. Tom."/>
    <s v="Boris Johnson"/>
    <s v="Government"/>
    <x v="0"/>
    <s v="Central govt"/>
    <s v="N/A"/>
    <s v="N/A"/>
    <s v="UK"/>
    <s v="You can start. Tom."/>
    <n v="0"/>
    <n v="0"/>
    <n v="0"/>
    <n v="0"/>
    <n v="0"/>
    <n v="0"/>
    <x v="1"/>
    <n v="0"/>
    <n v="0"/>
    <n v="0"/>
    <n v="0"/>
    <n v="0"/>
    <n v="42"/>
    <s v="Mar 21, 2020"/>
    <x v="13"/>
    <d v="1899-12-30T00:35:25"/>
    <d v="1899-12-30T00:35:25"/>
    <d v="1899-12-30T00:02:50"/>
    <b v="0"/>
    <d v="1899-12-30T00:00:03"/>
    <b v="0"/>
    <n v="4"/>
    <n v="80"/>
    <d v="1899-12-30T00:00:01"/>
    <d v="1899-12-30T00:38:15"/>
  </r>
  <r>
    <n v="1241"/>
    <s v="https://www.rev.com/blog/transcripts/boris-johnson-uk-coronavirus-update-transcript-uk-shuts-down-pubs-restaurants"/>
    <m/>
    <s v="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s v="Rishi Sunak"/>
    <s v="Government"/>
    <x v="0"/>
    <s v="Central govt"/>
    <s v="N/A"/>
    <s v="N/A"/>
    <s v="UK"/>
    <s v="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n v="0"/>
    <n v="0"/>
    <n v="0"/>
    <n v="0"/>
    <n v="0"/>
    <n v="0"/>
    <x v="1"/>
    <n v="0"/>
    <n v="0"/>
    <n v="0"/>
    <n v="0"/>
    <n v="0"/>
    <n v="716"/>
    <s v="Mar 21, 2020"/>
    <x v="13"/>
    <d v="1899-12-30T00:35:28"/>
    <d v="1899-12-30T00:35:28"/>
    <d v="1899-12-30T00:00:40"/>
    <b v="0"/>
    <d v="1899-12-30T00:00:40"/>
    <b v="0"/>
    <n v="116"/>
    <n v="174"/>
    <d v="1899-12-30T00:00:41"/>
    <d v="1899-12-30T00:38:15"/>
  </r>
  <r>
    <n v="1242"/>
    <s v="https://www.rev.com/blog/transcripts/boris-johnson-uk-coronavirus-update-transcript-uk-shuts-down-pubs-restaurants"/>
    <m/>
    <s v="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s v="Rishi Sunak"/>
    <s v="Government"/>
    <x v="0"/>
    <s v="Central govt"/>
    <s v="N/A"/>
    <s v="N/A"/>
    <s v="UK"/>
    <s v="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n v="1"/>
    <n v="0"/>
    <n v="0"/>
    <n v="0"/>
    <n v="0"/>
    <n v="0"/>
    <x v="1"/>
    <n v="0"/>
    <n v="0"/>
    <n v="0"/>
    <n v="0"/>
    <n v="0"/>
    <n v="409"/>
    <s v="Mar 21, 2020"/>
    <x v="13"/>
    <d v="1899-12-30T00:36:08"/>
    <d v="1899-12-30T00:35:28"/>
    <d v="1899-12-30T00:00:40"/>
    <b v="0"/>
    <d v="1899-12-30T00:00:24"/>
    <b v="0"/>
    <n v="69"/>
    <n v="173"/>
    <d v="1899-12-30T00:00:24"/>
    <d v="1899-12-30T00:38:15"/>
  </r>
  <r>
    <n v="1243"/>
    <s v="https://www.rev.com/blog/transcripts/boris-johnson-uk-coronavirus-update-transcript-uk-shuts-down-pubs-restaurants"/>
    <m/>
    <s v="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s v="Boris Johnson"/>
    <s v="Government"/>
    <x v="0"/>
    <s v="Central govt"/>
    <s v="N/A"/>
    <s v="N/A"/>
    <s v="UK"/>
    <s v="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n v="0"/>
    <n v="0"/>
    <n v="0"/>
    <n v="0"/>
    <n v="0"/>
    <n v="0"/>
    <x v="1"/>
    <n v="0"/>
    <n v="0"/>
    <n v="0"/>
    <n v="0"/>
    <n v="0"/>
    <n v="743"/>
    <s v="Mar 21, 2020"/>
    <x v="13"/>
    <d v="1899-12-30T00:36:32"/>
    <d v="1899-12-30T00:36:32"/>
    <d v="1899-12-30T00:01:43"/>
    <b v="0"/>
    <d v="1899-12-30T00:00:51"/>
    <b v="0"/>
    <n v="130"/>
    <n v="153"/>
    <d v="1899-12-30T00:00:46"/>
    <d v="1899-12-30T00:38:15"/>
  </r>
  <r>
    <n v="1244"/>
    <s v="https://www.rev.com/blog/transcripts/boris-johnson-uk-coronavirus-update-transcript-uk-shuts-down-pubs-restaurants"/>
    <m/>
    <s v="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s v="Boris Johnson"/>
    <s v="Government"/>
    <x v="0"/>
    <s v="Central govt"/>
    <s v="N/A"/>
    <s v="N/A"/>
    <s v="UK"/>
    <s v="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n v="0"/>
    <n v="0"/>
    <n v="0"/>
    <n v="0"/>
    <n v="0"/>
    <n v="0"/>
    <x v="1"/>
    <n v="0"/>
    <n v="0"/>
    <n v="0"/>
    <n v="0"/>
    <n v="0"/>
    <n v="448"/>
    <s v="Mar 21, 2020"/>
    <x v="13"/>
    <d v="1899-12-30T00:37:23"/>
    <d v="1899-12-30T00:36:32"/>
    <d v="1899-12-30T00:01:43"/>
    <b v="0"/>
    <d v="1899-12-30T00:00:30"/>
    <b v="0"/>
    <n v="74"/>
    <n v="148"/>
    <d v="1899-12-30T00:00:26"/>
    <d v="1899-12-30T00:38:15"/>
  </r>
  <r>
    <n v="1245"/>
    <s v="https://www.rev.com/blog/transcripts/boris-johnson-uk-coronavirus-update-transcript-uk-shuts-down-pubs-restaurants"/>
    <m/>
    <s v="Boris Johnson: (37:53);But that is why we are also simultaneously announcing a quite exceptional package of support, and not just for businesses, but for individual workers. And our message to business is that we will stand behind you, and we hope that you will stand behind your workers."/>
    <s v="Boris Johnson"/>
    <s v="Government"/>
    <x v="0"/>
    <s v="Central govt"/>
    <s v="N/A"/>
    <s v="N/A"/>
    <s v="UK"/>
    <s v="But that is why we are also simultaneously announcing a quite exceptional package of support, and not just for businesses, but for individual workers. And our message to business is that we will stand behind you, and we hope that you will stand behind your workers."/>
    <n v="0"/>
    <n v="0"/>
    <n v="0"/>
    <n v="0"/>
    <n v="0"/>
    <n v="0"/>
    <x v="1"/>
    <n v="0"/>
    <n v="0"/>
    <n v="0"/>
    <n v="0"/>
    <n v="0"/>
    <n v="288"/>
    <s v="Mar 21, 2020"/>
    <x v="13"/>
    <d v="1899-12-30T00:37:53"/>
    <d v="1899-12-30T00:36:32"/>
    <d v="1899-12-30T00:01:43"/>
    <b v="0"/>
    <d v="1899-12-30T00:00:22"/>
    <b v="0"/>
    <n v="46"/>
    <n v="125"/>
    <d v="1899-12-30T00:00:16"/>
    <d v="1899-12-30T00:38:15"/>
  </r>
  <r>
    <n v="1246"/>
    <s v="https://www.rev.com/blog/transcripts/boris-johnson-uk-coronavirus-update-transcript-uk-shuts-down-pubs-restaurants"/>
    <m/>
    <s v="Boris Johnson: (38:15);And to the country: This time, it is different. We all remember what happened in 2008. This time, we want to make sure, as we heal the economic damage that this is causing, that we put the people first. Thanks all very much."/>
    <s v="Boris Johnson"/>
    <s v="Government"/>
    <x v="0"/>
    <s v="Central govt"/>
    <s v="N/A"/>
    <s v="N/A"/>
    <s v="UK"/>
    <s v="And to the country This time, it is different. We all remember what happened in 2008. This time, we want to make sure, as we heal the economic damage that this is causing, that we put the people first. Thanks all very much."/>
    <n v="0"/>
    <n v="0"/>
    <n v="0"/>
    <n v="0"/>
    <n v="0"/>
    <n v="0"/>
    <x v="1"/>
    <n v="0"/>
    <n v="0"/>
    <n v="0"/>
    <n v="0"/>
    <n v="0"/>
    <n v="247"/>
    <s v="Mar 21, 2020"/>
    <x v="13"/>
    <d v="1899-12-30T00:38:15"/>
    <d v="1899-12-30T00:36:32"/>
    <d v="1899-12-30T00:01:43"/>
    <b v="0"/>
    <d v="1899-12-30T00:00:15"/>
    <b v="1"/>
    <n v="43"/>
    <m/>
    <d v="1899-12-30T00:00:15"/>
    <d v="1899-12-30T00:38:15"/>
  </r>
  <r>
    <n v="1252"/>
    <s v="https://www.rev.com/blog/transcripts/transcript-british-officials-give-coronavirus-updates-on-march-29"/>
    <m/>
    <s v="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s v="Robert Jenrick"/>
    <s v="Government"/>
    <x v="0"/>
    <s v="Central govt"/>
    <s v="N/A"/>
    <s v="N/A"/>
    <s v="UK"/>
    <s v="…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n v="0"/>
    <n v="0"/>
    <n v="0"/>
    <n v="0"/>
    <n v="0"/>
    <n v="0"/>
    <x v="0"/>
    <n v="1"/>
    <n v="0"/>
    <n v="0"/>
    <n v="0"/>
    <n v="0"/>
    <n v="1167"/>
    <s v="Mar 29, 2020"/>
    <x v="14"/>
    <d v="1899-12-30T00:00:00"/>
    <d v="1899-12-30T00:00:00"/>
    <d v="1899-12-30T00:30:56"/>
    <b v="0"/>
    <d v="1899-12-30T00:01:33"/>
    <b v="0"/>
    <n v="189"/>
    <n v="122"/>
    <d v="1899-12-30T00:01:07"/>
    <d v="1899-12-30T00:30:56"/>
  </r>
  <r>
    <n v="1253"/>
    <s v="https://www.rev.com/blog/transcripts/transcript-british-officials-give-coronavirus-updates-on-march-29"/>
    <m/>
    <s v="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s v="Robert Jenrick"/>
    <s v="Government"/>
    <x v="0"/>
    <s v="Central govt"/>
    <s v="N/A"/>
    <s v="N/A"/>
    <s v="UK"/>
    <s v="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n v="0"/>
    <n v="0"/>
    <n v="0"/>
    <n v="0"/>
    <n v="1"/>
    <n v="0"/>
    <x v="2"/>
    <n v="0"/>
    <n v="0"/>
    <n v="0"/>
    <n v="0"/>
    <n v="0"/>
    <n v="970"/>
    <s v="Mar 29, 2020"/>
    <x v="14"/>
    <d v="1899-12-30T00:01:33"/>
    <d v="1899-12-30T00:00:00"/>
    <d v="1899-12-30T00:30:56"/>
    <b v="0"/>
    <d v="1899-12-30T00:01:39"/>
    <b v="0"/>
    <n v="157"/>
    <n v="95"/>
    <d v="1899-12-30T00:00:56"/>
    <d v="1899-12-30T00:30:56"/>
  </r>
  <r>
    <n v="1254"/>
    <s v="https://www.rev.com/blog/transcripts/transcript-british-officials-give-coronavirus-updates-on-march-29"/>
    <m/>
    <s v="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s v="Robert Jenrick"/>
    <s v="Government"/>
    <x v="0"/>
    <s v="Central govt"/>
    <s v="N/A"/>
    <s v="N/A"/>
    <s v="UK"/>
    <s v="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n v="0"/>
    <n v="0"/>
    <n v="0"/>
    <n v="0"/>
    <n v="0"/>
    <n v="0"/>
    <x v="2"/>
    <n v="1"/>
    <n v="0"/>
    <n v="0"/>
    <n v="0"/>
    <n v="0"/>
    <n v="847"/>
    <s v="Mar 29, 2020"/>
    <x v="14"/>
    <d v="1899-12-30T00:03:12"/>
    <d v="1899-12-30T00:00:00"/>
    <d v="1899-12-30T00:30:56"/>
    <b v="0"/>
    <d v="1899-12-30T00:01:02"/>
    <b v="0"/>
    <n v="152"/>
    <n v="147"/>
    <d v="1899-12-30T00:00:54"/>
    <d v="1899-12-30T00:30:56"/>
  </r>
  <r>
    <n v="1255"/>
    <s v="https://www.rev.com/blog/transcripts/transcript-british-officials-give-coronavirus-updates-on-march-29"/>
    <m/>
    <s v="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s v="Robert Jenrick"/>
    <s v="Government"/>
    <x v="0"/>
    <s v="Central govt"/>
    <s v="N/A"/>
    <s v="N/A"/>
    <s v="UK"/>
    <s v="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n v="0"/>
    <n v="0"/>
    <n v="0"/>
    <n v="1"/>
    <n v="0"/>
    <n v="0"/>
    <x v="1"/>
    <n v="1"/>
    <n v="0"/>
    <n v="0"/>
    <n v="0"/>
    <n v="0"/>
    <n v="957"/>
    <s v="Mar 29, 2020"/>
    <x v="14"/>
    <d v="1899-12-30T00:04:14"/>
    <d v="1899-12-30T00:00:00"/>
    <d v="1899-12-30T00:30:56"/>
    <b v="0"/>
    <d v="1899-12-30T00:01:20"/>
    <b v="0"/>
    <n v="169"/>
    <n v="127"/>
    <d v="1899-12-30T00:01:00"/>
    <d v="1899-12-30T00:30:56"/>
  </r>
  <r>
    <n v="1256"/>
    <s v="https://www.rev.com/blog/transcripts/transcript-british-officials-give-coronavirus-updates-on-march-29"/>
    <m/>
    <s v="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s v="Robert Jenrick"/>
    <s v="Government"/>
    <x v="0"/>
    <s v="Central govt"/>
    <s v="N/A"/>
    <s v="N/A"/>
    <s v="UK"/>
    <s v="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n v="0"/>
    <n v="0"/>
    <n v="0"/>
    <n v="0"/>
    <n v="0"/>
    <n v="0"/>
    <x v="0"/>
    <n v="0"/>
    <n v="0"/>
    <n v="0"/>
    <n v="0"/>
    <n v="0"/>
    <n v="1027"/>
    <s v="Mar 29, 2020"/>
    <x v="14"/>
    <d v="1899-12-30T00:05:34"/>
    <d v="1899-12-30T00:00:00"/>
    <d v="1899-12-30T00:30:56"/>
    <b v="0"/>
    <d v="1899-12-30T00:01:24"/>
    <b v="0"/>
    <n v="187"/>
    <n v="134"/>
    <d v="1899-12-30T00:01:07"/>
    <d v="1899-12-30T00:30:56"/>
  </r>
  <r>
    <n v="1257"/>
    <s v="https://www.rev.com/blog/transcripts/transcript-british-officials-give-coronavirus-updates-on-march-29"/>
    <m/>
    <s v="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s v="Simon Israel"/>
    <s v="Channel 4 News"/>
    <x v="2"/>
    <s v="TV"/>
    <s v="Home Affairs"/>
    <s v="National"/>
    <s v="UK"/>
    <s v="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n v="0"/>
    <n v="0"/>
    <n v="0"/>
    <n v="0"/>
    <n v="0"/>
    <n v="1"/>
    <x v="1"/>
    <n v="0"/>
    <n v="0"/>
    <n v="0"/>
    <n v="0"/>
    <n v="0"/>
    <n v="635"/>
    <s v="Mar 29, 2020"/>
    <x v="14"/>
    <d v="1899-12-30T00:06:58"/>
    <d v="1899-12-30T00:06:58"/>
    <d v="1899-12-30T00:00:00"/>
    <b v="0"/>
    <d v="1899-12-30T00:00:45"/>
    <b v="0"/>
    <n v="117"/>
    <n v="156"/>
    <d v="1899-12-30T00:00:41"/>
    <d v="1899-12-30T00:30:56"/>
  </r>
  <r>
    <n v="1258"/>
    <s v="https://www.rev.com/blog/transcripts/transcript-british-officials-give-coronavirus-updates-on-march-29"/>
    <m/>
    <s v="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s v="Robert Jenrick"/>
    <s v="Government"/>
    <x v="0"/>
    <s v="Central govt"/>
    <s v="N/A"/>
    <s v="N/A"/>
    <s v="UK"/>
    <s v="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n v="0"/>
    <n v="0"/>
    <n v="0"/>
    <n v="0"/>
    <n v="0"/>
    <n v="0"/>
    <x v="0"/>
    <n v="0"/>
    <n v="0"/>
    <n v="0"/>
    <n v="0"/>
    <n v="0"/>
    <n v="640"/>
    <s v="Mar 29, 2020"/>
    <x v="14"/>
    <d v="1899-12-30T00:07:43"/>
    <d v="1899-12-30T00:07:43"/>
    <d v="1899-12-30T00:23:13"/>
    <b v="0"/>
    <d v="1899-12-30T00:00:46"/>
    <b v="0"/>
    <n v="125"/>
    <n v="163"/>
    <d v="1899-12-30T00:00:44"/>
    <d v="1899-12-30T00:30:56"/>
  </r>
  <r>
    <n v="1259"/>
    <s v="https://www.rev.com/blog/transcripts/transcript-british-officials-give-coronavirus-updates-on-march-29"/>
    <m/>
    <s v="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s v="Dr. Jenny Harries"/>
    <s v="Department of Health and Social Care (DHSC)"/>
    <x v="0"/>
    <s v="Health"/>
    <s v="N/A"/>
    <s v="N/A"/>
    <s v="England"/>
    <s v="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n v="0"/>
    <n v="0"/>
    <n v="0"/>
    <n v="0"/>
    <n v="0"/>
    <n v="0"/>
    <x v="1"/>
    <n v="0"/>
    <n v="0"/>
    <n v="0"/>
    <n v="0"/>
    <n v="0"/>
    <n v="796"/>
    <s v="Mar 29, 2020"/>
    <x v="14"/>
    <d v="1899-12-30T00:08:29"/>
    <d v="1899-12-30T00:08:29"/>
    <d v="1899-12-30T00:19:21"/>
    <b v="0"/>
    <d v="1899-12-30T00:00:53"/>
    <b v="0"/>
    <n v="151"/>
    <n v="171"/>
    <d v="1899-12-30T00:00:54"/>
    <d v="1899-12-30T00:30:56"/>
  </r>
  <r>
    <n v="1260"/>
    <s v="https://www.rev.com/blog/transcripts/transcript-british-officials-give-coronavirus-updates-on-march-29"/>
    <m/>
    <s v="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s v="Dr. Jenny Harries"/>
    <s v="Department of Health and Social Care (DHSC)"/>
    <x v="0"/>
    <s v="Health"/>
    <s v="N/A"/>
    <s v="N/A"/>
    <s v="England"/>
    <s v="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n v="0"/>
    <n v="0"/>
    <n v="0"/>
    <n v="0"/>
    <n v="0"/>
    <n v="0"/>
    <x v="1"/>
    <n v="0"/>
    <n v="0"/>
    <n v="0"/>
    <n v="0"/>
    <n v="0"/>
    <n v="688"/>
    <s v="Mar 29, 2020"/>
    <x v="14"/>
    <d v="1899-12-30T00:09:22"/>
    <d v="1899-12-30T00:08:29"/>
    <d v="1899-12-30T00:19:21"/>
    <b v="0"/>
    <d v="1899-12-30T00:00:41"/>
    <b v="0"/>
    <n v="129"/>
    <n v="189"/>
    <d v="1899-12-30T00:00:46"/>
    <d v="1899-12-30T00:30:56"/>
  </r>
  <r>
    <n v="1261"/>
    <s v="https://www.rev.com/blog/transcripts/transcript-british-officials-give-coronavirus-updates-on-march-29"/>
    <m/>
    <s v="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s v="Dr. Jenny Harries"/>
    <s v="Department of Health and Social Care (DHSC)"/>
    <x v="0"/>
    <s v="Health"/>
    <s v="N/A"/>
    <s v="N/A"/>
    <s v="England"/>
    <s v="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n v="0"/>
    <n v="0"/>
    <n v="0"/>
    <n v="0"/>
    <n v="0"/>
    <n v="0"/>
    <x v="1"/>
    <n v="0"/>
    <n v="0"/>
    <n v="0"/>
    <n v="0"/>
    <n v="0"/>
    <n v="860"/>
    <s v="Mar 29, 2020"/>
    <x v="14"/>
    <d v="1899-12-30T00:10:03"/>
    <d v="1899-12-30T00:08:29"/>
    <d v="1899-12-30T00:19:21"/>
    <b v="0"/>
    <d v="1899-12-30T00:00:52"/>
    <b v="0"/>
    <n v="162"/>
    <n v="187"/>
    <d v="1899-12-30T00:00:58"/>
    <d v="1899-12-30T00:30:56"/>
  </r>
  <r>
    <n v="1262"/>
    <s v="https://www.rev.com/blog/transcripts/transcript-british-officials-give-coronavirus-updates-on-march-29"/>
    <m/>
    <s v="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s v="Dr. Jenny Harries"/>
    <s v="Department of Health and Social Care (DHSC)"/>
    <x v="0"/>
    <s v="Health"/>
    <s v="N/A"/>
    <s v="N/A"/>
    <s v="England"/>
    <s v="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n v="0"/>
    <n v="0"/>
    <n v="0"/>
    <n v="0"/>
    <n v="0"/>
    <n v="0"/>
    <x v="0"/>
    <n v="0"/>
    <n v="0"/>
    <n v="0"/>
    <n v="0"/>
    <n v="0"/>
    <n v="549"/>
    <s v="Mar 29, 2020"/>
    <x v="14"/>
    <d v="1899-12-30T00:10:55"/>
    <d v="1899-12-30T00:08:29"/>
    <d v="1899-12-30T00:19:21"/>
    <b v="0"/>
    <d v="1899-12-30T00:00:33"/>
    <b v="0"/>
    <n v="101"/>
    <n v="184"/>
    <d v="1899-12-30T00:00:36"/>
    <d v="1899-12-30T00:30:56"/>
  </r>
  <r>
    <n v="1263"/>
    <s v="https://www.rev.com/blog/transcripts/transcript-british-officials-give-coronavirus-updates-on-march-29"/>
    <m/>
    <s v="Robert Jenrick: (11:28);Thank you, Jenny. I think that’s very clear. I’ll take the next question from [Pool 00:11:31] brand from ITV. Pool."/>
    <s v="Robert Jenrick"/>
    <s v="Government"/>
    <x v="0"/>
    <s v="Central govt"/>
    <s v="N/A"/>
    <s v="N/A"/>
    <s v="UK"/>
    <s v="Thank you, Jenny. I think that’s very clear. I’ll take the next question from [Pool 001131] brand from ITV. Pool."/>
    <n v="0"/>
    <n v="0"/>
    <n v="0"/>
    <n v="0"/>
    <n v="0"/>
    <n v="0"/>
    <x v="1"/>
    <n v="0"/>
    <n v="0"/>
    <n v="0"/>
    <n v="0"/>
    <n v="0"/>
    <n v="139"/>
    <s v="Mar 29, 2020"/>
    <x v="14"/>
    <d v="1899-12-30T00:11:28"/>
    <d v="1899-12-30T00:11:28"/>
    <d v="1899-12-30T00:19:28"/>
    <b v="0"/>
    <d v="1899-12-30T00:00:03"/>
    <b v="0"/>
    <n v="20"/>
    <n v="400"/>
    <d v="1899-12-30T00:00:07"/>
    <d v="1899-12-30T00:30:56"/>
  </r>
  <r>
    <n v="1264"/>
    <s v="https://www.rev.com/blog/transcripts/transcript-british-officials-give-coronavirus-updates-on-march-29"/>
    <m/>
    <s v="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s v="Paul Brand"/>
    <s v="ITV News"/>
    <x v="2"/>
    <s v="TV"/>
    <s v="Politics"/>
    <s v="National"/>
    <s v="UK"/>
    <s v="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n v="0"/>
    <n v="0"/>
    <n v="0"/>
    <n v="0"/>
    <n v="0"/>
    <n v="0"/>
    <x v="1"/>
    <n v="0"/>
    <n v="0"/>
    <n v="0"/>
    <n v="0"/>
    <n v="1"/>
    <n v="347"/>
    <s v="Mar 29, 2020"/>
    <x v="14"/>
    <d v="1899-12-30T00:11:31"/>
    <d v="1899-12-30T00:11:31"/>
    <d v="1899-12-30T00:00:00"/>
    <b v="0"/>
    <d v="1899-12-30T00:00:21"/>
    <b v="0"/>
    <n v="59"/>
    <n v="169"/>
    <d v="1899-12-30T00:00:21"/>
    <d v="1899-12-30T00:30:56"/>
  </r>
  <r>
    <n v="1265"/>
    <s v="https://www.rev.com/blog/transcripts/transcript-british-officials-give-coronavirus-updates-on-march-29"/>
    <m/>
    <s v="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s v="Dr. Jenny Harries"/>
    <s v="Department of Health and Social Care (DHSC)"/>
    <x v="0"/>
    <s v="Health"/>
    <s v="N/A"/>
    <s v="N/A"/>
    <s v="England"/>
    <s v="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n v="0"/>
    <n v="0"/>
    <n v="0"/>
    <n v="0"/>
    <n v="0"/>
    <n v="0"/>
    <x v="1"/>
    <n v="0"/>
    <n v="0"/>
    <n v="0"/>
    <n v="0"/>
    <n v="0"/>
    <n v="956"/>
    <s v="Mar 29, 2020"/>
    <x v="14"/>
    <d v="1899-12-30T00:11:52"/>
    <d v="1899-12-30T00:11:52"/>
    <d v="1899-12-30T00:15:58"/>
    <b v="0"/>
    <d v="1899-12-30T00:00:52"/>
    <b v="0"/>
    <n v="185"/>
    <n v="213"/>
    <d v="1899-12-30T00:01:06"/>
    <d v="1899-12-30T00:30:56"/>
  </r>
  <r>
    <n v="1266"/>
    <s v="https://www.rev.com/blog/transcripts/transcript-british-officials-give-coronavirus-updates-on-march-29"/>
    <m/>
    <s v="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s v="Dr. Jenny Harries"/>
    <s v="Department of Health and Social Care (DHSC)"/>
    <x v="0"/>
    <s v="Health"/>
    <s v="N/A"/>
    <s v="N/A"/>
    <s v="England"/>
    <s v="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n v="0"/>
    <n v="0"/>
    <n v="0"/>
    <n v="0"/>
    <n v="0"/>
    <n v="0"/>
    <x v="1"/>
    <n v="0"/>
    <n v="0"/>
    <n v="0"/>
    <n v="0"/>
    <n v="0"/>
    <n v="1097"/>
    <s v="Mar 29, 2020"/>
    <x v="14"/>
    <d v="1899-12-30T00:12:44"/>
    <d v="1899-12-30T00:11:52"/>
    <d v="1899-12-30T00:15:58"/>
    <b v="0"/>
    <d v="1899-12-30T00:01:06"/>
    <b v="0"/>
    <n v="205"/>
    <n v="186"/>
    <d v="1899-12-30T00:01:13"/>
    <d v="1899-12-30T00:30:56"/>
  </r>
  <r>
    <n v="1267"/>
    <s v="https://www.rev.com/blog/transcripts/transcript-british-officials-give-coronavirus-updates-on-march-29"/>
    <m/>
    <s v="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s v="Robert Jenrick"/>
    <s v="Government"/>
    <x v="0"/>
    <s v="Central govt"/>
    <s v="N/A"/>
    <s v="N/A"/>
    <s v="UK"/>
    <s v="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n v="0"/>
    <n v="0"/>
    <n v="0"/>
    <n v="0"/>
    <n v="0"/>
    <n v="0"/>
    <x v="1"/>
    <n v="0"/>
    <n v="0"/>
    <n v="0"/>
    <n v="0"/>
    <n v="0"/>
    <n v="882"/>
    <s v="Mar 29, 2020"/>
    <x v="14"/>
    <d v="1899-12-30T00:13:50"/>
    <d v="1899-12-30T00:13:50"/>
    <d v="1899-12-30T00:17:06"/>
    <b v="0"/>
    <d v="1899-12-30T00:00:58"/>
    <b v="0"/>
    <n v="161"/>
    <n v="167"/>
    <d v="1899-12-30T00:00:57"/>
    <d v="1899-12-30T00:30:56"/>
  </r>
  <r>
    <n v="1268"/>
    <s v="https://www.rev.com/blog/transcripts/transcript-british-officials-give-coronavirus-updates-on-march-29"/>
    <m/>
    <s v="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s v="Robert Jenrick"/>
    <s v="Government"/>
    <x v="0"/>
    <s v="Central govt"/>
    <s v="N/A"/>
    <s v="N/A"/>
    <s v="UK"/>
    <s v="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n v="0"/>
    <n v="0"/>
    <n v="0"/>
    <n v="0"/>
    <n v="0"/>
    <n v="0"/>
    <x v="0"/>
    <n v="0"/>
    <n v="0"/>
    <n v="0"/>
    <n v="0"/>
    <n v="0"/>
    <n v="528"/>
    <s v="Mar 29, 2020"/>
    <x v="14"/>
    <d v="1899-12-30T00:14:48"/>
    <d v="1899-12-30T00:13:50"/>
    <d v="1899-12-30T00:17:06"/>
    <b v="0"/>
    <d v="1899-12-30T00:00:32"/>
    <b v="0"/>
    <n v="92"/>
    <n v="172"/>
    <d v="1899-12-30T00:00:32"/>
    <d v="1899-12-30T00:30:56"/>
  </r>
  <r>
    <n v="1269"/>
    <s v="https://www.rev.com/blog/transcripts/transcript-british-officials-give-coronavirus-updates-on-march-29"/>
    <m/>
    <s v="Robert Jenrick: (15:20);If I could take the next question from David Shukman, who’s from the BBC. David, good afternoon."/>
    <s v="Robert Jenrick"/>
    <s v="Government"/>
    <x v="0"/>
    <s v="Central govt"/>
    <s v="N/A"/>
    <s v="N/A"/>
    <s v="UK"/>
    <s v="If I could take the next question from David Shukman, who’s from the BBC. David, good afternoon."/>
    <n v="0"/>
    <n v="0"/>
    <n v="0"/>
    <n v="0"/>
    <n v="0"/>
    <n v="0"/>
    <x v="1"/>
    <n v="0"/>
    <n v="0"/>
    <n v="0"/>
    <n v="0"/>
    <n v="0"/>
    <n v="120"/>
    <s v="Mar 29, 2020"/>
    <x v="14"/>
    <d v="1899-12-30T00:15:20"/>
    <d v="1899-12-30T00:13:50"/>
    <d v="1899-12-30T00:17:06"/>
    <b v="0"/>
    <d v="1899-12-30T00:00:08"/>
    <b v="0"/>
    <n v="17"/>
    <n v="128"/>
    <d v="1899-12-30T00:00:06"/>
    <d v="1899-12-30T00:30:56"/>
  </r>
  <r>
    <n v="1270"/>
    <s v="https://www.rev.com/blog/transcripts/transcript-british-officials-give-coronavirus-updates-on-march-29"/>
    <m/>
    <s v="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s v="David Shukman"/>
    <s v="BBC News"/>
    <x v="2"/>
    <s v="TV"/>
    <s v="Health/Science"/>
    <s v="National"/>
    <s v="UK"/>
    <s v="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n v="0"/>
    <n v="0"/>
    <n v="0"/>
    <n v="0"/>
    <n v="0"/>
    <n v="0"/>
    <x v="0"/>
    <n v="0"/>
    <n v="0"/>
    <n v="0"/>
    <n v="0"/>
    <n v="0"/>
    <n v="490"/>
    <s v="Mar 29, 2020"/>
    <x v="14"/>
    <d v="1899-12-30T00:15:28"/>
    <d v="1899-12-30T00:15:28"/>
    <d v="1899-12-30T00:00:00"/>
    <b v="0"/>
    <d v="1899-12-30T00:00:30"/>
    <b v="0"/>
    <n v="87"/>
    <n v="174"/>
    <d v="1899-12-30T00:00:31"/>
    <d v="1899-12-30T00:30:56"/>
  </r>
  <r>
    <n v="1271"/>
    <s v="https://www.rev.com/blog/transcripts/transcript-british-officials-give-coronavirus-updates-on-march-29"/>
    <m/>
    <s v="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s v="Robert Jenrick"/>
    <s v="Government"/>
    <x v="0"/>
    <s v="Central govt"/>
    <s v="N/A"/>
    <s v="N/A"/>
    <s v="UK"/>
    <s v="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n v="0"/>
    <n v="0"/>
    <n v="0"/>
    <n v="0"/>
    <n v="0"/>
    <n v="0"/>
    <x v="1"/>
    <n v="0"/>
    <n v="0"/>
    <n v="0"/>
    <n v="0"/>
    <n v="0"/>
    <n v="659"/>
    <s v="Mar 29, 2020"/>
    <x v="14"/>
    <d v="1899-12-30T00:15:58"/>
    <d v="1899-12-30T00:15:58"/>
    <d v="1899-12-30T00:14:58"/>
    <b v="0"/>
    <d v="1899-12-30T00:00:44"/>
    <b v="0"/>
    <n v="117"/>
    <n v="160"/>
    <d v="1899-12-30T00:00:41"/>
    <d v="1899-12-30T00:30:56"/>
  </r>
  <r>
    <n v="1272"/>
    <s v="https://www.rev.com/blog/transcripts/transcript-british-officials-give-coronavirus-updates-on-march-29"/>
    <m/>
    <s v="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s v="Robert Jenrick"/>
    <s v="Government"/>
    <x v="0"/>
    <s v="Central govt"/>
    <s v="N/A"/>
    <s v="N/A"/>
    <s v="UK"/>
    <s v="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n v="0"/>
    <n v="1"/>
    <n v="0"/>
    <n v="0"/>
    <n v="0"/>
    <n v="0"/>
    <x v="2"/>
    <n v="0"/>
    <n v="0"/>
    <n v="0"/>
    <n v="0"/>
    <n v="0"/>
    <n v="690"/>
    <s v="Mar 29, 2020"/>
    <x v="14"/>
    <d v="1899-12-30T00:16:42"/>
    <d v="1899-12-30T00:15:58"/>
    <d v="1899-12-30T00:14:58"/>
    <b v="0"/>
    <d v="1899-12-30T00:00:47"/>
    <b v="0"/>
    <n v="135"/>
    <n v="172"/>
    <d v="1899-12-30T00:00:48"/>
    <d v="1899-12-30T00:30:56"/>
  </r>
  <r>
    <n v="1273"/>
    <s v="https://www.rev.com/blog/transcripts/transcript-british-officials-give-coronavirus-updates-on-march-29"/>
    <m/>
    <s v="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s v="Dr. Jenny Harries"/>
    <s v="Department of Health and Social Care (DHSC)"/>
    <x v="0"/>
    <s v="Health"/>
    <s v="N/A"/>
    <s v="N/A"/>
    <s v="England"/>
    <s v="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n v="0"/>
    <n v="0"/>
    <n v="0"/>
    <n v="0"/>
    <n v="0"/>
    <n v="0"/>
    <x v="2"/>
    <n v="0"/>
    <n v="0"/>
    <n v="0"/>
    <n v="0"/>
    <n v="0"/>
    <n v="871"/>
    <s v="Mar 29, 2020"/>
    <x v="14"/>
    <d v="1899-12-30T00:17:29"/>
    <d v="1899-12-30T00:17:29"/>
    <d v="1899-12-30T00:10:21"/>
    <b v="0"/>
    <d v="1899-12-30T00:00:56"/>
    <b v="0"/>
    <n v="151"/>
    <n v="162"/>
    <d v="1899-12-30T00:00:54"/>
    <d v="1899-12-30T00:30:56"/>
  </r>
  <r>
    <n v="1274"/>
    <s v="https://www.rev.com/blog/transcripts/transcript-british-officials-give-coronavirus-updates-on-march-29"/>
    <m/>
    <s v="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s v="Dr. Jenny Harries"/>
    <s v="Department of Health and Social Care (DHSC)"/>
    <x v="0"/>
    <s v="Health"/>
    <s v="N/A"/>
    <s v="N/A"/>
    <s v="England"/>
    <s v="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n v="0"/>
    <n v="0"/>
    <n v="0"/>
    <n v="0"/>
    <n v="0"/>
    <n v="0"/>
    <x v="6"/>
    <n v="0"/>
    <n v="0"/>
    <n v="0"/>
    <n v="0"/>
    <n v="0"/>
    <n v="664"/>
    <s v="Mar 29, 2020"/>
    <x v="14"/>
    <d v="1899-12-30T00:18:25"/>
    <d v="1899-12-30T00:17:29"/>
    <d v="1899-12-30T00:10:21"/>
    <b v="0"/>
    <d v="1899-12-30T00:00:44"/>
    <b v="0"/>
    <n v="122"/>
    <n v="166"/>
    <d v="1899-12-30T00:00:43"/>
    <d v="1899-12-30T00:30:56"/>
  </r>
  <r>
    <n v="1275"/>
    <s v="https://www.rev.com/blog/transcripts/transcript-british-officials-give-coronavirus-updates-on-march-29"/>
    <m/>
    <s v="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s v="Robert Jenrick"/>
    <s v="Government"/>
    <x v="0"/>
    <s v="Central govt"/>
    <s v="N/A"/>
    <s v="N/A"/>
    <s v="UK"/>
    <s v="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n v="0"/>
    <n v="0"/>
    <n v="0"/>
    <n v="0"/>
    <n v="0"/>
    <n v="0"/>
    <x v="1"/>
    <n v="0"/>
    <n v="0"/>
    <n v="0"/>
    <n v="0"/>
    <n v="0"/>
    <n v="440"/>
    <s v="Mar 29, 2020"/>
    <x v="14"/>
    <d v="1899-12-30T00:19:09"/>
    <d v="1899-12-30T00:19:09"/>
    <d v="1899-12-30T00:11:47"/>
    <b v="0"/>
    <d v="1899-12-30T00:00:26"/>
    <b v="0"/>
    <n v="76"/>
    <n v="175"/>
    <d v="1899-12-30T00:00:27"/>
    <d v="1899-12-30T00:30:56"/>
  </r>
  <r>
    <n v="1276"/>
    <s v="https://www.rev.com/blog/transcripts/transcript-british-officials-give-coronavirus-updates-on-march-29"/>
    <m/>
    <s v="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
    <s v="Sam Lister"/>
    <s v="The Daily Express"/>
    <x v="2"/>
    <s v="Newspaper"/>
    <s v="Politics"/>
    <s v="National"/>
    <s v="UK"/>
    <s v="Oh, thank you. If I could ask Dr. Harris first, I just want to be really clear about what you’ve said. Are you saying that come judgment day in two or three weeks time, if you’ve not seen the necessary changes that you require, the country realistically is facing lockdown for six months."/>
    <n v="0"/>
    <n v="0"/>
    <n v="0"/>
    <n v="0"/>
    <n v="0"/>
    <n v="0"/>
    <x v="1"/>
    <n v="0"/>
    <n v="0"/>
    <n v="0"/>
    <n v="0"/>
    <n v="1"/>
    <n v="301"/>
    <s v="Mar 29, 2020"/>
    <x v="14"/>
    <d v="1899-12-30T00:19:35"/>
    <d v="1899-12-30T00:19:35"/>
    <d v="1899-12-30T00:00:19"/>
    <b v="0"/>
    <d v="1899-12-30T00:00:19"/>
    <b v="0"/>
    <n v="53"/>
    <n v="167"/>
    <d v="1899-12-30T00:00:19"/>
    <d v="1899-12-30T00:30:56"/>
  </r>
  <r>
    <n v="1277"/>
    <s v="https://www.rev.com/blog/transcripts/transcript-british-officials-give-coronavirus-updates-on-march-29"/>
    <m/>
    <s v="Sam: (19:54);If I could ask the secretary of state, we’ve seen a number of police forces over the weekend set up hotlines where people can report concerns about-"/>
    <s v="Sam Lister"/>
    <s v="The Daily Express"/>
    <x v="2"/>
    <s v="Newspaper"/>
    <s v="Politics"/>
    <s v="National"/>
    <s v="UK"/>
    <s v="If I could ask the secretary of state, we’ve seen a number of police forces over the weekend set up hotlines where people can report concerns about-"/>
    <n v="0"/>
    <n v="0"/>
    <n v="0"/>
    <n v="0"/>
    <n v="0"/>
    <n v="0"/>
    <x v="1"/>
    <n v="0"/>
    <n v="0"/>
    <n v="0"/>
    <n v="0"/>
    <n v="0"/>
    <n v="161"/>
    <s v="Mar 29, 2020"/>
    <x v="14"/>
    <d v="1899-12-30T00:19:54"/>
    <d v="1899-12-30T00:19:35"/>
    <d v="1899-12-30T00:00:19"/>
    <b v="0"/>
    <d v="1899-12-30T00:00:08"/>
    <b v="0"/>
    <n v="27"/>
    <n v="203"/>
    <d v="1899-12-30T00:00:09"/>
    <d v="1899-12-30T00:30:56"/>
  </r>
  <r>
    <n v="1278"/>
    <s v="https://www.rev.com/blog/transcripts/transcript-british-officials-give-coronavirus-updates-on-march-29"/>
    <m/>
    <s v="Speaker 3: (20:02);… where people can report concerns about the neighbors or the people they believe how flouted the rules. Would you encourage people to raise their concerns with these hotlines?"/>
    <s v="Sam Lister"/>
    <s v="The Daily Express"/>
    <x v="2"/>
    <s v="Newspaper"/>
    <s v="Politics"/>
    <s v="National"/>
    <s v="UK"/>
    <s v="… where people can report concerns about the neighbors or the people they believe how flouted the rules. Would you encourage people to raise their concerns with these hotlines?"/>
    <n v="0"/>
    <n v="0"/>
    <n v="0"/>
    <n v="0"/>
    <n v="0"/>
    <n v="0"/>
    <x v="1"/>
    <n v="0"/>
    <n v="0"/>
    <n v="0"/>
    <n v="0"/>
    <n v="0"/>
    <n v="195"/>
    <s v="Mar 29, 2020"/>
    <x v="14"/>
    <d v="1899-12-30T00:20:02"/>
    <d v="1899-12-30T00:20:02"/>
    <d v="1899-12-30T00:00:00"/>
    <b v="0"/>
    <d v="1899-12-30T00:00:11"/>
    <b v="0"/>
    <n v="29"/>
    <n v="158"/>
    <d v="1899-12-30T00:00:10"/>
    <d v="1899-12-30T00:30:56"/>
  </r>
  <r>
    <n v="1279"/>
    <s v="https://www.rev.com/blog/transcripts/transcript-british-officials-give-coronavirus-updates-on-march-29"/>
    <m/>
    <s v="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s v="Dr. Jenny Harries"/>
    <s v="Department of Health and Social Care (DHSC)"/>
    <x v="0"/>
    <s v="Health"/>
    <s v="N/A"/>
    <s v="N/A"/>
    <s v="England"/>
    <s v="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n v="0"/>
    <n v="0"/>
    <n v="0"/>
    <n v="0"/>
    <n v="0"/>
    <n v="0"/>
    <x v="1"/>
    <n v="0"/>
    <n v="0"/>
    <n v="0"/>
    <n v="0"/>
    <n v="1"/>
    <n v="809"/>
    <s v="Mar 29, 2020"/>
    <x v="14"/>
    <d v="1899-12-30T00:20:13"/>
    <d v="1899-12-30T00:20:13"/>
    <d v="1899-12-30T00:07:37"/>
    <b v="0"/>
    <d v="1899-12-30T00:00:51"/>
    <b v="0"/>
    <n v="150"/>
    <n v="176"/>
    <d v="1899-12-30T00:00:53"/>
    <d v="1899-12-30T00:30:56"/>
  </r>
  <r>
    <n v="1280"/>
    <s v="https://www.rev.com/blog/transcripts/transcript-british-officials-give-coronavirus-updates-on-march-29"/>
    <m/>
    <s v="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s v="Dr. Jenny Harries"/>
    <s v="Department of Health and Social Care (DHSC)"/>
    <x v="0"/>
    <s v="Health"/>
    <s v="N/A"/>
    <s v="N/A"/>
    <s v="England"/>
    <s v="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n v="0"/>
    <n v="0"/>
    <n v="0"/>
    <n v="0"/>
    <n v="0"/>
    <n v="0"/>
    <x v="1"/>
    <n v="0"/>
    <n v="0"/>
    <n v="0"/>
    <n v="0"/>
    <n v="0"/>
    <n v="705"/>
    <s v="Mar 29, 2020"/>
    <x v="14"/>
    <d v="1899-12-30T00:21:04"/>
    <d v="1899-12-30T00:20:13"/>
    <d v="1899-12-30T00:07:37"/>
    <b v="0"/>
    <d v="1899-12-30T00:00:42"/>
    <b v="0"/>
    <n v="129"/>
    <n v="184"/>
    <d v="1899-12-30T00:00:46"/>
    <d v="1899-12-30T00:30:56"/>
  </r>
  <r>
    <n v="1281"/>
    <s v="https://www.rev.com/blog/transcripts/transcript-british-officials-give-coronavirus-updates-on-march-29"/>
    <m/>
    <s v="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s v="Dr. Jenny Harries"/>
    <s v="Department of Health and Social Care (DHSC)"/>
    <x v="0"/>
    <s v="Health"/>
    <s v="N/A"/>
    <s v="N/A"/>
    <s v="England"/>
    <s v="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n v="0"/>
    <n v="0"/>
    <n v="0"/>
    <n v="0"/>
    <n v="0"/>
    <n v="0"/>
    <x v="1"/>
    <n v="0"/>
    <n v="0"/>
    <n v="1"/>
    <n v="0"/>
    <n v="1"/>
    <n v="584"/>
    <s v="Mar 29, 2020"/>
    <x v="14"/>
    <d v="1899-12-30T00:21:46"/>
    <d v="1899-12-30T00:20:13"/>
    <d v="1899-12-30T00:07:37"/>
    <b v="0"/>
    <d v="1899-12-30T00:00:37"/>
    <b v="0"/>
    <n v="109"/>
    <n v="177"/>
    <d v="1899-12-30T00:00:39"/>
    <d v="1899-12-30T00:30:56"/>
  </r>
  <r>
    <n v="1282"/>
    <s v="https://www.rev.com/blog/transcripts/transcript-british-officials-give-coronavirus-updates-on-march-29"/>
    <m/>
    <s v="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s v="Dr. Jenny Harries"/>
    <s v="Department of Health and Social Care (DHSC)"/>
    <x v="0"/>
    <s v="Health"/>
    <s v="N/A"/>
    <s v="N/A"/>
    <s v="England"/>
    <s v="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n v="0"/>
    <n v="0"/>
    <n v="0"/>
    <n v="0"/>
    <n v="0"/>
    <n v="0"/>
    <x v="1"/>
    <n v="0"/>
    <n v="0"/>
    <n v="0"/>
    <n v="0"/>
    <n v="0"/>
    <n v="379"/>
    <s v="Mar 29, 2020"/>
    <x v="14"/>
    <d v="1899-12-30T00:22:23"/>
    <d v="1899-12-30T00:20:13"/>
    <d v="1899-12-30T00:07:37"/>
    <b v="0"/>
    <d v="1899-12-30T00:00:23"/>
    <b v="0"/>
    <n v="66"/>
    <n v="172"/>
    <d v="1899-12-30T00:00:23"/>
    <d v="1899-12-30T00:30:56"/>
  </r>
  <r>
    <n v="1283"/>
    <s v="https://www.rev.com/blog/transcripts/transcript-british-officials-give-coronavirus-updates-on-march-29"/>
    <m/>
    <s v="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s v="Robert Jenrick"/>
    <s v="Government"/>
    <x v="0"/>
    <s v="Central govt"/>
    <s v="N/A"/>
    <s v="N/A"/>
    <s v="UK"/>
    <s v="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n v="0"/>
    <n v="0"/>
    <n v="0"/>
    <n v="0"/>
    <n v="0"/>
    <n v="0"/>
    <x v="0"/>
    <n v="0"/>
    <n v="0"/>
    <n v="0"/>
    <n v="0"/>
    <n v="0"/>
    <n v="1121"/>
    <s v="Mar 29, 2020"/>
    <x v="14"/>
    <d v="1899-12-30T00:22:46"/>
    <d v="1899-12-30T00:22:46"/>
    <d v="1899-12-30T00:08:10"/>
    <b v="0"/>
    <d v="1899-12-30T00:01:16"/>
    <b v="0"/>
    <n v="192"/>
    <n v="152"/>
    <d v="1899-12-30T00:01:08"/>
    <d v="1899-12-30T00:30:56"/>
  </r>
  <r>
    <n v="1284"/>
    <s v="https://www.rev.com/blog/transcripts/transcript-british-officials-give-coronavirus-updates-on-march-29"/>
    <m/>
    <s v="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s v="Robert Jenrick"/>
    <s v="Government"/>
    <x v="0"/>
    <s v="Central govt"/>
    <s v="N/A"/>
    <s v="N/A"/>
    <s v="UK"/>
    <s v="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n v="0"/>
    <n v="0"/>
    <n v="0"/>
    <n v="0"/>
    <n v="0"/>
    <n v="0"/>
    <x v="1"/>
    <n v="0"/>
    <n v="0"/>
    <n v="0"/>
    <n v="0"/>
    <n v="0"/>
    <n v="714"/>
    <s v="Mar 29, 2020"/>
    <x v="14"/>
    <d v="1899-12-30T00:24:02"/>
    <d v="1899-12-30T00:22:46"/>
    <d v="1899-12-30T00:08:10"/>
    <b v="0"/>
    <d v="1899-12-30T00:00:50"/>
    <b v="0"/>
    <n v="130"/>
    <n v="156"/>
    <d v="1899-12-30T00:00:46"/>
    <d v="1899-12-30T00:30:56"/>
  </r>
  <r>
    <n v="1285"/>
    <s v="https://www.rev.com/blog/transcripts/transcript-british-officials-give-coronavirus-updates-on-march-29"/>
    <m/>
    <s v="Robert Jenrick: (24:52);Now, I’ll come down to the last question, which is from Jack Blanchard from POLITICO. Jack, good afternoon."/>
    <s v="Robert Jenrick"/>
    <s v="Government"/>
    <x v="0"/>
    <s v="Central govt"/>
    <s v="N/A"/>
    <s v="N/A"/>
    <s v="UK"/>
    <s v="Now, I’ll come down to the last question, which is from Jack Blanchard from POLITICO. Jack, good afternoon."/>
    <n v="0"/>
    <n v="0"/>
    <n v="0"/>
    <n v="0"/>
    <n v="0"/>
    <n v="0"/>
    <x v="1"/>
    <n v="0"/>
    <n v="0"/>
    <n v="0"/>
    <n v="0"/>
    <n v="0"/>
    <n v="131"/>
    <s v="Mar 29, 2020"/>
    <x v="14"/>
    <d v="1899-12-30T00:24:52"/>
    <d v="1899-12-30T00:22:46"/>
    <d v="1899-12-30T00:08:10"/>
    <b v="0"/>
    <d v="1899-12-30T00:00:08"/>
    <b v="0"/>
    <n v="18"/>
    <n v="135"/>
    <d v="1899-12-30T00:00:06"/>
    <d v="1899-12-30T00:30:56"/>
  </r>
  <r>
    <n v="1286"/>
    <s v="https://www.rev.com/blog/transcripts/transcript-british-officials-give-coronavirus-updates-on-march-29"/>
    <m/>
    <s v="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s v="Jack Blanchard"/>
    <s v="Politico"/>
    <x v="2"/>
    <s v="Specialist"/>
    <s v="Politics"/>
    <s v="National"/>
    <s v="US"/>
    <s v="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n v="0"/>
    <n v="0"/>
    <n v="0"/>
    <n v="0"/>
    <n v="0"/>
    <n v="0"/>
    <x v="1"/>
    <n v="0"/>
    <n v="0"/>
    <n v="0"/>
    <n v="0"/>
    <n v="0"/>
    <n v="545"/>
    <s v="Mar 29, 2020"/>
    <x v="14"/>
    <d v="1899-12-30T00:25:00"/>
    <d v="1899-12-30T00:25:00"/>
    <d v="1899-12-30T00:00:00"/>
    <b v="0"/>
    <d v="1899-12-30T00:00:33"/>
    <b v="0"/>
    <n v="94"/>
    <n v="171"/>
    <d v="1899-12-30T00:00:33"/>
    <d v="1899-12-30T00:30:56"/>
  </r>
  <r>
    <n v="1287"/>
    <s v="https://www.rev.com/blog/transcripts/transcript-british-officials-give-coronavirus-updates-on-march-29"/>
    <m/>
    <s v="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s v="Dr. Jenny Harries"/>
    <s v="Department of Health and Social Care (DHSC)"/>
    <x v="0"/>
    <s v="Health"/>
    <s v="N/A"/>
    <s v="N/A"/>
    <s v="England"/>
    <s v="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n v="1"/>
    <n v="0"/>
    <n v="0"/>
    <n v="0"/>
    <n v="0"/>
    <n v="0"/>
    <x v="1"/>
    <n v="0"/>
    <n v="0"/>
    <n v="0"/>
    <n v="0"/>
    <n v="0"/>
    <n v="734"/>
    <s v="Mar 29, 2020"/>
    <x v="14"/>
    <d v="1899-12-30T00:25:33"/>
    <d v="1899-12-30T00:25:33"/>
    <d v="1899-12-30T00:02:17"/>
    <b v="0"/>
    <d v="1899-12-30T00:00:44"/>
    <b v="0"/>
    <n v="140"/>
    <n v="191"/>
    <d v="1899-12-30T00:00:50"/>
    <d v="1899-12-30T00:30:56"/>
  </r>
  <r>
    <n v="1288"/>
    <s v="https://www.rev.com/blog/transcripts/transcript-british-officials-give-coronavirus-updates-on-march-29"/>
    <m/>
    <s v="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s v="Dr. Jenny Harries"/>
    <s v="Department of Health and Social Care (DHSC)"/>
    <x v="0"/>
    <s v="Health"/>
    <s v="N/A"/>
    <s v="N/A"/>
    <s v="England"/>
    <s v="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n v="0"/>
    <n v="0"/>
    <n v="0"/>
    <n v="0"/>
    <n v="0"/>
    <n v="0"/>
    <x v="1"/>
    <n v="0"/>
    <n v="0"/>
    <n v="0"/>
    <n v="0"/>
    <n v="0"/>
    <n v="607"/>
    <s v="Mar 29, 2020"/>
    <x v="14"/>
    <d v="1899-12-30T00:26:17"/>
    <d v="1899-12-30T00:25:33"/>
    <d v="1899-12-30T00:02:17"/>
    <b v="0"/>
    <d v="1899-12-30T00:00:43"/>
    <b v="0"/>
    <n v="115"/>
    <n v="160"/>
    <d v="1899-12-30T00:00:41"/>
    <d v="1899-12-30T00:30:56"/>
  </r>
  <r>
    <n v="1289"/>
    <s v="https://www.rev.com/blog/transcripts/transcript-british-officials-give-coronavirus-updates-on-march-29"/>
    <m/>
    <s v="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s v="Robert Jenrick"/>
    <s v="Government"/>
    <x v="0"/>
    <s v="Central govt"/>
    <s v="N/A"/>
    <s v="N/A"/>
    <s v="UK"/>
    <s v="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n v="1"/>
    <n v="0"/>
    <n v="0"/>
    <n v="0"/>
    <n v="0"/>
    <n v="0"/>
    <x v="0"/>
    <n v="0"/>
    <n v="0"/>
    <n v="0"/>
    <n v="0"/>
    <n v="0"/>
    <n v="842"/>
    <s v="Mar 29, 2020"/>
    <x v="14"/>
    <d v="1899-12-30T00:27:00"/>
    <d v="1899-12-30T00:27:00"/>
    <d v="1899-12-30T00:03:56"/>
    <b v="0"/>
    <d v="1899-12-30T00:00:50"/>
    <b v="0"/>
    <n v="147"/>
    <n v="176"/>
    <d v="1899-12-30T00:00:52"/>
    <d v="1899-12-30T00:30:56"/>
  </r>
  <r>
    <n v="1290"/>
    <s v="https://www.rev.com/blog/transcripts/transcript-british-officials-give-coronavirus-updates-on-march-29"/>
    <m/>
    <s v="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s v="Dr. Jenny Harries"/>
    <s v="Department of Health and Social Care (DHSC)"/>
    <x v="0"/>
    <s v="Health"/>
    <s v="N/A"/>
    <s v="N/A"/>
    <s v="England"/>
    <s v="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n v="0"/>
    <n v="2"/>
    <n v="0"/>
    <n v="0"/>
    <n v="0"/>
    <n v="0"/>
    <x v="3"/>
    <n v="0"/>
    <n v="0"/>
    <n v="0"/>
    <n v="0"/>
    <n v="0"/>
    <n v="417"/>
    <s v="Mar 29, 2020"/>
    <x v="14"/>
    <d v="1899-12-30T00:27:50"/>
    <d v="1899-12-30T00:27:50"/>
    <d v="1899-12-30T00:00:00"/>
    <b v="0"/>
    <d v="1899-12-30T00:00:24"/>
    <b v="0"/>
    <n v="72"/>
    <n v="180"/>
    <d v="1899-12-30T00:00:25"/>
    <d v="1899-12-30T00:30:56"/>
  </r>
  <r>
    <n v="1291"/>
    <s v="https://www.rev.com/blog/transcripts/transcript-british-officials-give-coronavirus-updates-on-march-29"/>
    <m/>
    <s v="Robert Jenrick: (28:14);Very good. Well, I think there’s… Sorry, I think there’s one further question please from Channel 5."/>
    <s v="Robert Jenrick"/>
    <s v="Government"/>
    <x v="0"/>
    <s v="Central govt"/>
    <s v="N/A"/>
    <s v="N/A"/>
    <s v="UK"/>
    <s v="Very good. Well, I think there’s… Sorry, I think there’s one further question please from Channel 5."/>
    <n v="0"/>
    <n v="0"/>
    <n v="0"/>
    <n v="0"/>
    <n v="0"/>
    <n v="0"/>
    <x v="1"/>
    <n v="0"/>
    <n v="0"/>
    <n v="0"/>
    <n v="0"/>
    <n v="0"/>
    <n v="124"/>
    <s v="Mar 29, 2020"/>
    <x v="14"/>
    <d v="1899-12-30T00:28:14"/>
    <d v="1899-12-30T00:28:14"/>
    <d v="1899-12-30T00:02:42"/>
    <b v="0"/>
    <d v="1899-12-30T00:00:11"/>
    <b v="0"/>
    <n v="17"/>
    <n v="93"/>
    <d v="1899-12-30T00:00:06"/>
    <d v="1899-12-30T00:30:56"/>
  </r>
  <r>
    <n v="1292"/>
    <s v="https://www.rev.com/blog/transcripts/transcript-british-officials-give-coronavirus-updates-on-march-29"/>
    <m/>
    <s v="Kate Proctor: (28:25);I think the further question is from Kate Proctor from The Guardian."/>
    <s v="Kate Proctor"/>
    <s v="The Guardian"/>
    <x v="2"/>
    <s v="Newspaper"/>
    <s v="Politics"/>
    <s v="National"/>
    <s v="UK"/>
    <s v="I think the further question is from from The Guardian."/>
    <n v="0"/>
    <n v="0"/>
    <n v="0"/>
    <n v="0"/>
    <n v="0"/>
    <n v="0"/>
    <x v="1"/>
    <n v="0"/>
    <n v="0"/>
    <n v="0"/>
    <n v="0"/>
    <n v="0"/>
    <n v="90"/>
    <s v="Mar 29, 2020"/>
    <x v="14"/>
    <d v="1899-12-30T00:28:25"/>
    <d v="1899-12-30T00:28:25"/>
    <d v="1899-12-30T00:00:10"/>
    <b v="0"/>
    <d v="1899-12-30T00:00:05"/>
    <b v="0"/>
    <n v="10"/>
    <n v="120"/>
    <d v="1899-12-30T00:00:03"/>
    <d v="1899-12-30T00:30:56"/>
  </r>
  <r>
    <n v="1293"/>
    <s v="https://www.rev.com/blog/transcripts/transcript-british-officials-give-coronavirus-updates-on-march-29"/>
    <m/>
    <s v="Robert Jenrick: (28:30);Oh, sorry. I do apologize, Kate. Go ahead."/>
    <s v="Robert Jenrick"/>
    <s v="Government"/>
    <x v="0"/>
    <s v="Central govt"/>
    <s v="N/A"/>
    <s v="N/A"/>
    <s v="UK"/>
    <s v="Oh, sorry. I do apologize, Kate. Go ahead."/>
    <n v="0"/>
    <n v="0"/>
    <n v="0"/>
    <n v="0"/>
    <n v="0"/>
    <n v="0"/>
    <x v="1"/>
    <n v="0"/>
    <n v="0"/>
    <n v="0"/>
    <n v="0"/>
    <n v="0"/>
    <n v="66"/>
    <s v="Mar 29, 2020"/>
    <x v="14"/>
    <d v="1899-12-30T00:28:30"/>
    <d v="1899-12-30T00:28:30"/>
    <d v="1899-12-30T00:02:26"/>
    <b v="0"/>
    <d v="1899-12-30T00:00:01"/>
    <b v="0"/>
    <n v="8"/>
    <n v="480"/>
    <d v="1899-12-30T00:00:02"/>
    <d v="1899-12-30T00:30:56"/>
  </r>
  <r>
    <n v="1294"/>
    <s v="https://www.rev.com/blog/transcripts/transcript-british-officials-give-coronavirus-updates-on-march-29"/>
    <m/>
    <s v="Kate Proctor: (28:31);It’s okay."/>
    <s v="Kate Proctor"/>
    <s v="The Guardian"/>
    <x v="2"/>
    <s v="Newspaper"/>
    <s v="Politics"/>
    <s v="National"/>
    <s v="UK"/>
    <s v="It’s okay."/>
    <n v="0"/>
    <n v="0"/>
    <n v="0"/>
    <n v="0"/>
    <n v="0"/>
    <n v="0"/>
    <x v="1"/>
    <n v="0"/>
    <n v="0"/>
    <n v="0"/>
    <n v="0"/>
    <n v="0"/>
    <n v="32"/>
    <s v="Mar 29, 2020"/>
    <x v="14"/>
    <d v="1899-12-30T00:28:31"/>
    <d v="1899-12-30T00:28:31"/>
    <d v="1899-12-30T00:00:04"/>
    <b v="0"/>
    <d v="1899-12-30T00:00:01"/>
    <b v="0"/>
    <n v="2"/>
    <n v="120"/>
    <d v="1899-12-30T00:00:00"/>
    <d v="1899-12-30T00:30:56"/>
  </r>
  <r>
    <n v="1295"/>
    <s v="https://www.rev.com/blog/transcripts/transcript-british-officials-give-coronavirus-updates-on-march-29"/>
    <m/>
    <s v="Robert Jenrick: (28:32);Hi, good evening?"/>
    <s v="Robert Jenrick"/>
    <s v="Government"/>
    <x v="0"/>
    <s v="Central govt"/>
    <s v="N/A"/>
    <s v="N/A"/>
    <s v="UK"/>
    <s v="Hi, good evening?"/>
    <n v="0"/>
    <n v="0"/>
    <n v="0"/>
    <n v="0"/>
    <n v="0"/>
    <n v="0"/>
    <x v="1"/>
    <n v="0"/>
    <n v="0"/>
    <n v="0"/>
    <n v="0"/>
    <n v="0"/>
    <n v="41"/>
    <s v="Mar 29, 2020"/>
    <x v="14"/>
    <d v="1899-12-30T00:28:32"/>
    <d v="1899-12-30T00:28:32"/>
    <d v="1899-12-30T00:02:24"/>
    <b v="0"/>
    <d v="1899-12-30T00:00:03"/>
    <b v="0"/>
    <n v="3"/>
    <n v="60"/>
    <d v="1899-12-30T00:00:01"/>
    <d v="1899-12-30T00:30:56"/>
  </r>
  <r>
    <n v="1296"/>
    <s v="https://www.rev.com/blog/transcripts/transcript-british-officials-give-coronavirus-updates-on-march-29"/>
    <m/>
    <s v="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s v="Kate Proctor"/>
    <s v="The Guardian"/>
    <x v="2"/>
    <s v="Newspaper"/>
    <s v="Politics"/>
    <s v="National"/>
    <s v="UK"/>
    <s v="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n v="0"/>
    <n v="0"/>
    <n v="0"/>
    <n v="0"/>
    <n v="0"/>
    <n v="0"/>
    <x v="1"/>
    <n v="0"/>
    <n v="0"/>
    <n v="0"/>
    <n v="0"/>
    <n v="0"/>
    <n v="631"/>
    <s v="Mar 29, 2020"/>
    <x v="14"/>
    <d v="1899-12-30T00:28:35"/>
    <d v="1899-12-30T00:28:35"/>
    <d v="1899-12-30T00:00:00"/>
    <b v="0"/>
    <d v="1899-12-30T00:00:34"/>
    <b v="0"/>
    <n v="109"/>
    <n v="192"/>
    <d v="1899-12-30T00:00:39"/>
    <d v="1899-12-30T00:30:56"/>
  </r>
  <r>
    <n v="1297"/>
    <s v="https://www.rev.com/blog/transcripts/transcript-british-officials-give-coronavirus-updates-on-march-29"/>
    <m/>
    <s v="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s v="Robert Jenrick"/>
    <s v="Government"/>
    <x v="0"/>
    <s v="Central govt"/>
    <s v="N/A"/>
    <s v="N/A"/>
    <s v="UK"/>
    <s v="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n v="0"/>
    <n v="0"/>
    <n v="0"/>
    <n v="0"/>
    <n v="0"/>
    <n v="0"/>
    <x v="1"/>
    <n v="0"/>
    <n v="0"/>
    <n v="0"/>
    <n v="0"/>
    <n v="0"/>
    <n v="562"/>
    <s v="Mar 29, 2020"/>
    <x v="14"/>
    <d v="1899-12-30T00:29:09"/>
    <d v="1899-12-30T00:29:09"/>
    <d v="1899-12-30T00:01:47"/>
    <b v="0"/>
    <d v="1899-12-30T00:00:31"/>
    <b v="0"/>
    <n v="94"/>
    <n v="182"/>
    <d v="1899-12-30T00:00:33"/>
    <d v="1899-12-30T00:30:56"/>
  </r>
  <r>
    <n v="1298"/>
    <s v="https://www.rev.com/blog/transcripts/transcript-british-officials-give-coronavirus-updates-on-march-29"/>
    <m/>
    <s v="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s v="Robert Jenrick"/>
    <s v="Government"/>
    <x v="0"/>
    <s v="Central govt"/>
    <s v="N/A"/>
    <s v="N/A"/>
    <s v="UK"/>
    <s v="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n v="0"/>
    <n v="0"/>
    <n v="0"/>
    <n v="0"/>
    <n v="0"/>
    <n v="0"/>
    <x v="1"/>
    <n v="0"/>
    <n v="0"/>
    <n v="0"/>
    <n v="0"/>
    <n v="0"/>
    <n v="422"/>
    <s v="Mar 29, 2020"/>
    <x v="14"/>
    <d v="1899-12-30T00:29:40"/>
    <d v="1899-12-30T00:29:09"/>
    <d v="1899-12-30T00:01:47"/>
    <b v="0"/>
    <d v="1899-12-30T00:00:23"/>
    <b v="0"/>
    <n v="71"/>
    <n v="185"/>
    <d v="1899-12-30T00:00:25"/>
    <d v="1899-12-30T00:30:56"/>
  </r>
  <r>
    <n v="1299"/>
    <s v="https://www.rev.com/blog/transcripts/transcript-british-officials-give-coronavirus-updates-on-march-29"/>
    <m/>
    <s v="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s v="Robert Jenrick"/>
    <s v="Government"/>
    <x v="0"/>
    <s v="Central govt"/>
    <s v="N/A"/>
    <s v="N/A"/>
    <s v="UK"/>
    <s v="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n v="0"/>
    <n v="0"/>
    <n v="0"/>
    <n v="0"/>
    <n v="0"/>
    <n v="0"/>
    <x v="1"/>
    <n v="0"/>
    <n v="0"/>
    <n v="0"/>
    <n v="0"/>
    <n v="0"/>
    <n v="789"/>
    <s v="Mar 29, 2020"/>
    <x v="14"/>
    <d v="1899-12-30T00:30:03"/>
    <d v="1899-12-30T00:29:09"/>
    <d v="1899-12-30T00:01:47"/>
    <b v="0"/>
    <d v="1899-12-30T00:00:53"/>
    <b v="0"/>
    <n v="143"/>
    <n v="162"/>
    <d v="1899-12-30T00:00:51"/>
    <d v="1899-12-30T00:30:56"/>
  </r>
  <r>
    <n v="1300"/>
    <s v="https://www.rev.com/blog/transcripts/transcript-british-officials-give-coronavirus-updates-on-march-29"/>
    <m/>
    <s v="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s v="Robert Jenrick"/>
    <s v="Government"/>
    <x v="0"/>
    <s v="Central govt"/>
    <s v="N/A"/>
    <s v="N/A"/>
    <s v="UK"/>
    <s v="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n v="0"/>
    <n v="0"/>
    <n v="0"/>
    <n v="0"/>
    <n v="0"/>
    <n v="0"/>
    <x v="2"/>
    <n v="0"/>
    <n v="1"/>
    <n v="0"/>
    <n v="0"/>
    <n v="0"/>
    <n v="863"/>
    <s v="Mar 29, 2020"/>
    <x v="14"/>
    <d v="1899-12-30T00:30:56"/>
    <d v="1899-12-30T00:29:09"/>
    <d v="1899-12-30T00:01:47"/>
    <b v="0"/>
    <d v="1899-12-30T00:00:54"/>
    <b v="1"/>
    <n v="151"/>
    <m/>
    <d v="1899-12-30T00:00:54"/>
    <d v="1899-12-30T00:30:56"/>
  </r>
  <r>
    <n v="1306"/>
    <s v="https://www.rev.com/blog/transcripts/united-kingdom-coronavirus-briefing-transcript-april-7"/>
    <m/>
    <s v="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s v="Dominic Raab"/>
    <s v="Government"/>
    <x v="0"/>
    <s v="Central govt"/>
    <s v="N/A"/>
    <s v="N/A"/>
    <s v="UK"/>
    <s v="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n v="0"/>
    <n v="0"/>
    <n v="0"/>
    <n v="0"/>
    <n v="0"/>
    <n v="1"/>
    <x v="1"/>
    <n v="0"/>
    <n v="0"/>
    <n v="0"/>
    <n v="0"/>
    <n v="0"/>
    <n v="904"/>
    <s v="Apr 7, 2020"/>
    <x v="15"/>
    <d v="1899-12-30T00:00:00"/>
    <d v="1899-12-30T00:00:00"/>
    <d v="1899-12-30T00:30:23"/>
    <b v="0"/>
    <d v="1899-12-30T00:00:54"/>
    <b v="0"/>
    <n v="146"/>
    <n v="162"/>
    <d v="1899-12-30T00:00:52"/>
    <d v="1899-12-30T00:30:23"/>
  </r>
  <r>
    <n v="1307"/>
    <s v="https://www.rev.com/blog/transcripts/united-kingdom-coronavirus-briefing-transcript-april-7"/>
    <m/>
    <s v="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s v="Dominic Raab"/>
    <s v="Government"/>
    <x v="0"/>
    <s v="Central govt"/>
    <s v="N/A"/>
    <s v="N/A"/>
    <s v="UK"/>
    <s v="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n v="0"/>
    <n v="0"/>
    <n v="0"/>
    <n v="0"/>
    <n v="0"/>
    <n v="0"/>
    <x v="1"/>
    <n v="0"/>
    <n v="0"/>
    <n v="0"/>
    <n v="0"/>
    <n v="0"/>
    <n v="856"/>
    <s v="Apr 7, 2020"/>
    <x v="15"/>
    <d v="1899-12-30T00:00:54"/>
    <d v="1899-12-30T00:00:00"/>
    <d v="1899-12-30T00:30:23"/>
    <b v="0"/>
    <d v="1899-12-30T00:00:55"/>
    <b v="0"/>
    <n v="153"/>
    <n v="167"/>
    <d v="1899-12-30T00:00:54"/>
    <d v="1899-12-30T00:30:23"/>
  </r>
  <r>
    <n v="1308"/>
    <s v="https://www.rev.com/blog/transcripts/united-kingdom-coronavirus-briefing-transcript-april-7"/>
    <m/>
    <s v="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s v="Dominic Raab"/>
    <s v="Government"/>
    <x v="0"/>
    <s v="Central govt"/>
    <s v="N/A"/>
    <s v="N/A"/>
    <s v="UK"/>
    <s v="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n v="0"/>
    <n v="1"/>
    <n v="0"/>
    <n v="0"/>
    <n v="0"/>
    <n v="0"/>
    <x v="0"/>
    <n v="0"/>
    <n v="1"/>
    <n v="0"/>
    <n v="0"/>
    <n v="0"/>
    <n v="991"/>
    <s v="Apr 7, 2020"/>
    <x v="15"/>
    <d v="1899-12-30T00:01:49"/>
    <d v="1899-12-30T00:00:00"/>
    <d v="1899-12-30T00:30:23"/>
    <b v="0"/>
    <d v="1899-12-30T00:01:00"/>
    <b v="0"/>
    <n v="165"/>
    <n v="165"/>
    <d v="1899-12-30T00:00:59"/>
    <d v="1899-12-30T00:30:23"/>
  </r>
  <r>
    <n v="1309"/>
    <s v="https://www.rev.com/blog/transcripts/united-kingdom-coronavirus-briefing-transcript-april-7"/>
    <m/>
    <s v="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s v="Dominic Raab"/>
    <s v="Government"/>
    <x v="0"/>
    <s v="Central govt"/>
    <s v="N/A"/>
    <s v="N/A"/>
    <s v="UK"/>
    <s v="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n v="0"/>
    <n v="1"/>
    <n v="0"/>
    <n v="0"/>
    <n v="0"/>
    <n v="1"/>
    <x v="3"/>
    <n v="0"/>
    <n v="0"/>
    <n v="0"/>
    <n v="0"/>
    <n v="0"/>
    <n v="731"/>
    <s v="Apr 7, 2020"/>
    <x v="15"/>
    <d v="1899-12-30T00:02:49"/>
    <d v="1899-12-30T00:00:00"/>
    <d v="1899-12-30T00:30:23"/>
    <b v="0"/>
    <d v="1899-12-30T00:00:48"/>
    <b v="0"/>
    <n v="127"/>
    <n v="159"/>
    <d v="1899-12-30T00:00:45"/>
    <d v="1899-12-30T00:30:23"/>
  </r>
  <r>
    <n v="1310"/>
    <s v="https://www.rev.com/blog/transcripts/united-kingdom-coronavirus-briefing-transcript-april-7"/>
    <m/>
    <s v="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s v="Dominic Raab"/>
    <s v="Government"/>
    <x v="0"/>
    <s v="Central govt"/>
    <s v="N/A"/>
    <s v="N/A"/>
    <s v="UK"/>
    <s v="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n v="0"/>
    <n v="0"/>
    <n v="0"/>
    <n v="0"/>
    <n v="0"/>
    <n v="1"/>
    <x v="0"/>
    <n v="0"/>
    <n v="0"/>
    <n v="0"/>
    <n v="3"/>
    <n v="0"/>
    <n v="884"/>
    <s v="Apr 7, 2020"/>
    <x v="15"/>
    <d v="1899-12-30T00:03:37"/>
    <d v="1899-12-30T00:00:00"/>
    <d v="1899-12-30T00:30:23"/>
    <b v="0"/>
    <d v="1899-12-30T00:01:02"/>
    <b v="0"/>
    <n v="152"/>
    <n v="147"/>
    <d v="1899-12-30T00:00:54"/>
    <d v="1899-12-30T00:30:23"/>
  </r>
  <r>
    <n v="1311"/>
    <s v="https://www.rev.com/blog/transcripts/united-kingdom-coronavirus-briefing-transcript-april-7"/>
    <m/>
    <s v="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s v="Patrick Vallance"/>
    <s v="Government"/>
    <x v="0"/>
    <s v="Central govt"/>
    <s v="N/A"/>
    <s v="N/A"/>
    <s v="UK"/>
    <s v="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n v="0"/>
    <n v="0"/>
    <n v="0"/>
    <n v="0"/>
    <n v="0"/>
    <n v="0"/>
    <x v="1"/>
    <n v="0"/>
    <n v="0"/>
    <n v="0"/>
    <n v="0"/>
    <n v="0"/>
    <n v="985"/>
    <s v="Apr 7, 2020"/>
    <x v="15"/>
    <d v="1899-12-30T00:04:39"/>
    <d v="1899-12-30T00:04:39"/>
    <d v="1899-12-30T00:19:37"/>
    <b v="0"/>
    <d v="1899-12-30T00:01:05"/>
    <b v="0"/>
    <n v="164"/>
    <n v="151"/>
    <d v="1899-12-30T00:00:58"/>
    <d v="1899-12-30T00:30:23"/>
  </r>
  <r>
    <n v="1312"/>
    <s v="https://www.rev.com/blog/transcripts/united-kingdom-coronavirus-briefing-transcript-april-7"/>
    <m/>
    <s v="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s v="Patrick Vallance"/>
    <s v="Government"/>
    <x v="0"/>
    <s v="Central govt"/>
    <s v="N/A"/>
    <s v="N/A"/>
    <s v="UK"/>
    <s v="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n v="0"/>
    <n v="1"/>
    <n v="0"/>
    <n v="0"/>
    <n v="0"/>
    <n v="1"/>
    <x v="0"/>
    <n v="0"/>
    <n v="0"/>
    <n v="0"/>
    <n v="0"/>
    <n v="0"/>
    <n v="878"/>
    <s v="Apr 7, 2020"/>
    <x v="15"/>
    <d v="1899-12-30T00:05:44"/>
    <d v="1899-12-30T00:04:39"/>
    <d v="1899-12-30T00:19:37"/>
    <b v="0"/>
    <d v="1899-12-30T00:00:59"/>
    <b v="0"/>
    <n v="167"/>
    <n v="170"/>
    <d v="1899-12-30T00:00:59"/>
    <d v="1899-12-30T00:30:23"/>
  </r>
  <r>
    <n v="1313"/>
    <s v="https://www.rev.com/blog/transcripts/united-kingdom-coronavirus-briefing-transcript-april-7"/>
    <m/>
    <s v="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s v="Patrick Vallance"/>
    <s v="Government"/>
    <x v="0"/>
    <s v="Central govt"/>
    <s v="N/A"/>
    <s v="N/A"/>
    <s v="UK"/>
    <s v="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n v="0"/>
    <n v="0"/>
    <n v="0"/>
    <n v="0"/>
    <n v="0"/>
    <n v="1"/>
    <x v="0"/>
    <n v="0"/>
    <n v="0"/>
    <n v="0"/>
    <n v="0"/>
    <n v="0"/>
    <n v="1033"/>
    <s v="Apr 7, 2020"/>
    <x v="15"/>
    <d v="1899-12-30T00:06:43"/>
    <d v="1899-12-30T00:04:39"/>
    <d v="1899-12-30T00:19:37"/>
    <b v="0"/>
    <d v="1899-12-30T00:01:06"/>
    <b v="0"/>
    <n v="193"/>
    <n v="175"/>
    <d v="1899-12-30T00:01:09"/>
    <d v="1899-12-30T00:30:23"/>
  </r>
  <r>
    <n v="1314"/>
    <s v="https://www.rev.com/blog/transcripts/united-kingdom-coronavirus-briefing-transcript-april-7"/>
    <m/>
    <s v="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s v="Patrick Vallance"/>
    <s v="Government"/>
    <x v="0"/>
    <s v="Central govt"/>
    <s v="N/A"/>
    <s v="N/A"/>
    <s v="UK"/>
    <s v="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n v="0"/>
    <n v="1"/>
    <n v="0"/>
    <n v="0"/>
    <n v="0"/>
    <n v="2"/>
    <x v="0"/>
    <n v="0"/>
    <n v="0"/>
    <n v="0"/>
    <n v="0"/>
    <n v="0"/>
    <n v="867"/>
    <s v="Apr 7, 2020"/>
    <x v="15"/>
    <d v="1899-12-30T00:07:49"/>
    <d v="1899-12-30T00:04:39"/>
    <d v="1899-12-30T00:19:37"/>
    <b v="0"/>
    <d v="1899-12-30T00:00:55"/>
    <b v="0"/>
    <n v="149"/>
    <n v="163"/>
    <d v="1899-12-30T00:00:53"/>
    <d v="1899-12-30T00:30:23"/>
  </r>
  <r>
    <n v="1315"/>
    <s v="https://www.rev.com/blog/transcripts/united-kingdom-coronavirus-briefing-transcript-april-7"/>
    <m/>
    <s v="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s v="Patrick Vallance"/>
    <s v="Government"/>
    <x v="0"/>
    <s v="Central govt"/>
    <s v="N/A"/>
    <s v="N/A"/>
    <s v="UK"/>
    <s v="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n v="0"/>
    <n v="0"/>
    <n v="0"/>
    <n v="0"/>
    <n v="0"/>
    <n v="1"/>
    <x v="1"/>
    <n v="0"/>
    <n v="0"/>
    <n v="0"/>
    <n v="0"/>
    <n v="0"/>
    <n v="878"/>
    <s v="Apr 7, 2020"/>
    <x v="15"/>
    <d v="1899-12-30T00:08:44"/>
    <d v="1899-12-30T00:04:39"/>
    <d v="1899-12-30T00:19:37"/>
    <b v="0"/>
    <d v="1899-12-30T00:00:50"/>
    <b v="0"/>
    <n v="159"/>
    <n v="191"/>
    <d v="1899-12-30T00:00:57"/>
    <d v="1899-12-30T00:30:23"/>
  </r>
  <r>
    <n v="1316"/>
    <s v="https://www.rev.com/blog/transcripts/united-kingdom-coronavirus-briefing-transcript-april-7"/>
    <m/>
    <s v="Dominic Raab: (09:34);Thank you, Patrick. I’m now happy to take some questions from the media. Laura Kuenssberg from the BBC."/>
    <s v="Dominic Raab"/>
    <s v="Government"/>
    <x v="0"/>
    <s v="Central govt"/>
    <s v="N/A"/>
    <s v="N/A"/>
    <s v="UK"/>
    <s v="Thank you, Patrick. I’m now happy to take some questions from the media. Laura Kuenssberg from the BBC."/>
    <n v="0"/>
    <n v="0"/>
    <n v="0"/>
    <n v="0"/>
    <n v="0"/>
    <n v="0"/>
    <x v="1"/>
    <n v="0"/>
    <n v="0"/>
    <n v="0"/>
    <n v="0"/>
    <n v="0"/>
    <n v="125"/>
    <s v="Apr 7, 2020"/>
    <x v="15"/>
    <d v="1899-12-30T00:09:34"/>
    <d v="1899-12-30T00:09:34"/>
    <d v="1899-12-30T00:20:49"/>
    <b v="0"/>
    <d v="1899-12-30T00:00:07"/>
    <b v="0"/>
    <n v="18"/>
    <n v="154"/>
    <d v="1899-12-30T00:00:06"/>
    <d v="1899-12-30T00:30:23"/>
  </r>
  <r>
    <n v="1317"/>
    <s v="https://www.rev.com/blog/transcripts/united-kingdom-coronavirus-briefing-transcript-april-7"/>
    <m/>
    <s v="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s v="Laura Kuenssberg"/>
    <s v="BBC News"/>
    <x v="2"/>
    <s v="TV"/>
    <s v="Politics"/>
    <s v="National"/>
    <s v="UK"/>
    <s v="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n v="0"/>
    <n v="1"/>
    <n v="0"/>
    <n v="0"/>
    <n v="0"/>
    <n v="0"/>
    <x v="1"/>
    <n v="0"/>
    <n v="0"/>
    <n v="0"/>
    <n v="0"/>
    <n v="0"/>
    <n v="444"/>
    <s v="Apr 7, 2020"/>
    <x v="15"/>
    <d v="1899-12-30T00:09:41"/>
    <d v="1899-12-30T00:09:41"/>
    <d v="1899-12-30T00:01:30"/>
    <b v="0"/>
    <d v="1899-12-30T00:00:24"/>
    <b v="0"/>
    <n v="73"/>
    <n v="182"/>
    <d v="1899-12-30T00:00:26"/>
    <d v="1899-12-30T00:30:23"/>
  </r>
  <r>
    <n v="1318"/>
    <s v="https://www.rev.com/blog/transcripts/united-kingdom-coronavirus-briefing-transcript-april-7"/>
    <m/>
    <s v="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s v="Dominic Raab"/>
    <s v="Government"/>
    <x v="0"/>
    <s v="Central govt"/>
    <s v="N/A"/>
    <s v="N/A"/>
    <s v="UK"/>
    <s v="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n v="0"/>
    <n v="0"/>
    <n v="0"/>
    <n v="0"/>
    <n v="0"/>
    <n v="0"/>
    <x v="1"/>
    <n v="0"/>
    <n v="1"/>
    <n v="0"/>
    <n v="0"/>
    <n v="0"/>
    <n v="448"/>
    <s v="Apr 7, 2020"/>
    <x v="15"/>
    <d v="1899-12-30T00:10:05"/>
    <d v="1899-12-30T00:10:05"/>
    <d v="1899-12-30T00:20:18"/>
    <b v="0"/>
    <d v="1899-12-30T00:00:25"/>
    <b v="0"/>
    <n v="72"/>
    <n v="173"/>
    <d v="1899-12-30T00:00:25"/>
    <d v="1899-12-30T00:30:23"/>
  </r>
  <r>
    <n v="1319"/>
    <s v="https://www.rev.com/blog/transcripts/united-kingdom-coronavirus-briefing-transcript-april-7"/>
    <m/>
    <s v="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s v="Patrick Vallance"/>
    <s v="Government"/>
    <x v="0"/>
    <s v="Central govt"/>
    <s v="N/A"/>
    <s v="N/A"/>
    <s v="UK"/>
    <s v="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n v="0"/>
    <n v="1"/>
    <n v="0"/>
    <n v="0"/>
    <n v="0"/>
    <n v="1"/>
    <x v="0"/>
    <n v="0"/>
    <n v="0"/>
    <n v="0"/>
    <n v="0"/>
    <n v="0"/>
    <n v="657"/>
    <s v="Apr 7, 2020"/>
    <x v="15"/>
    <d v="1899-12-30T00:10:30"/>
    <d v="1899-12-30T00:10:30"/>
    <d v="1899-12-30T00:13:46"/>
    <b v="0"/>
    <d v="1899-12-30T00:00:35"/>
    <b v="0"/>
    <n v="123"/>
    <n v="211"/>
    <d v="1899-12-30T00:00:44"/>
    <d v="1899-12-30T00:30:23"/>
  </r>
  <r>
    <n v="1320"/>
    <s v="https://www.rev.com/blog/transcripts/united-kingdom-coronavirus-briefing-transcript-april-7"/>
    <m/>
    <s v="Chria Whitty: (11:05);I agree."/>
    <s v="Chris Whitty"/>
    <s v="Department of Health and Social Care (DHSC)"/>
    <x v="0"/>
    <s v="Health"/>
    <s v="N/A"/>
    <s v="N/A"/>
    <s v="England"/>
    <s v="I agree."/>
    <n v="0"/>
    <n v="0"/>
    <n v="0"/>
    <n v="0"/>
    <n v="0"/>
    <n v="0"/>
    <x v="1"/>
    <n v="0"/>
    <n v="0"/>
    <n v="0"/>
    <n v="0"/>
    <n v="0"/>
    <n v="30"/>
    <s v="Apr 7, 2020"/>
    <x v="15"/>
    <d v="1899-12-30T00:11:05"/>
    <d v="1899-12-30T00:11:05"/>
    <d v="1899-12-30T00:18:21"/>
    <b v="0"/>
    <d v="1899-12-30T00:00:03"/>
    <b v="0"/>
    <n v="2"/>
    <n v="40"/>
    <d v="1899-12-30T00:00:00"/>
    <d v="1899-12-30T00:30:23"/>
  </r>
  <r>
    <n v="1321"/>
    <s v="https://www.rev.com/blog/transcripts/united-kingdom-coronavirus-briefing-transcript-april-7"/>
    <m/>
    <s v="Dominic Raab: (11:08);Laura, is that okay? Did you want to come back on any of it?"/>
    <s v="Dominic Raab"/>
    <s v="Government"/>
    <x v="0"/>
    <s v="Central govt"/>
    <s v="N/A"/>
    <s v="N/A"/>
    <s v="UK"/>
    <s v="Laura, is that okay? Did you want to come back on any of it?"/>
    <n v="0"/>
    <n v="0"/>
    <n v="0"/>
    <n v="0"/>
    <n v="0"/>
    <n v="0"/>
    <x v="1"/>
    <n v="0"/>
    <n v="0"/>
    <n v="0"/>
    <n v="0"/>
    <n v="0"/>
    <n v="82"/>
    <s v="Apr 7, 2020"/>
    <x v="15"/>
    <d v="1899-12-30T00:11:08"/>
    <d v="1899-12-30T00:11:08"/>
    <d v="1899-12-30T00:19:15"/>
    <b v="0"/>
    <d v="1899-12-30T00:00:03"/>
    <b v="0"/>
    <n v="14"/>
    <n v="280"/>
    <d v="1899-12-30T00:00:05"/>
    <d v="1899-12-30T00:30:23"/>
  </r>
  <r>
    <n v="1322"/>
    <s v="https://www.rev.com/blog/transcripts/united-kingdom-coronavirus-briefing-transcript-april-7"/>
    <m/>
    <s v="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s v="Laura Kuenssberg"/>
    <s v="BBC News"/>
    <x v="2"/>
    <s v="TV"/>
    <s v="Politics"/>
    <s v="National"/>
    <s v="UK"/>
    <s v="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n v="0"/>
    <n v="0"/>
    <n v="0"/>
    <n v="0"/>
    <n v="0"/>
    <n v="0"/>
    <x v="1"/>
    <n v="0"/>
    <n v="0"/>
    <n v="0"/>
    <n v="0"/>
    <n v="0"/>
    <n v="361"/>
    <s v="Apr 7, 2020"/>
    <x v="15"/>
    <d v="1899-12-30T00:11:11"/>
    <d v="1899-12-30T00:11:11"/>
    <d v="1899-12-30T00:00:00"/>
    <b v="0"/>
    <d v="1899-12-30T00:00:19"/>
    <b v="0"/>
    <n v="53"/>
    <n v="167"/>
    <d v="1899-12-30T00:00:19"/>
    <d v="1899-12-30T00:30:23"/>
  </r>
  <r>
    <n v="1323"/>
    <s v="https://www.rev.com/blog/transcripts/united-kingdom-coronavirus-briefing-transcript-april-7"/>
    <m/>
    <s v="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s v="Dominic Raab"/>
    <s v="Government"/>
    <x v="0"/>
    <s v="Central govt"/>
    <s v="N/A"/>
    <s v="N/A"/>
    <s v="UK"/>
    <s v="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n v="0"/>
    <n v="0"/>
    <n v="0"/>
    <n v="0"/>
    <n v="0"/>
    <n v="0"/>
    <x v="1"/>
    <n v="0"/>
    <n v="1"/>
    <n v="0"/>
    <n v="0"/>
    <n v="0"/>
    <n v="722"/>
    <s v="Apr 7, 2020"/>
    <x v="15"/>
    <d v="1899-12-30T00:11:30"/>
    <d v="1899-12-30T00:11:30"/>
    <d v="1899-12-30T00:18:53"/>
    <b v="0"/>
    <d v="1899-12-30T00:00:42"/>
    <b v="0"/>
    <n v="122"/>
    <n v="174"/>
    <d v="1899-12-30T00:00:43"/>
    <d v="1899-12-30T00:30:23"/>
  </r>
  <r>
    <n v="1324"/>
    <s v="https://www.rev.com/blog/transcripts/united-kingdom-coronavirus-briefing-transcript-april-7"/>
    <m/>
    <s v="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s v="Robert Peston"/>
    <s v="ITV News"/>
    <x v="2"/>
    <s v="TV"/>
    <s v="Politics"/>
    <s v="National"/>
    <s v="UK"/>
    <s v="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n v="0"/>
    <n v="0"/>
    <n v="0"/>
    <n v="0"/>
    <n v="0"/>
    <n v="0"/>
    <x v="1"/>
    <n v="0"/>
    <n v="0"/>
    <n v="0"/>
    <n v="0"/>
    <n v="0"/>
    <n v="563"/>
    <s v="Apr 7, 2020"/>
    <x v="15"/>
    <d v="1899-12-30T00:12:12"/>
    <d v="1899-12-30T00:12:12"/>
    <d v="1899-12-30T00:02:10"/>
    <b v="0"/>
    <d v="1899-12-30T00:00:44"/>
    <b v="0"/>
    <n v="100"/>
    <n v="136"/>
    <d v="1899-12-30T00:00:35"/>
    <d v="1899-12-30T00:30:23"/>
  </r>
  <r>
    <n v="1325"/>
    <s v="https://www.rev.com/blog/transcripts/united-kingdom-coronavirus-briefing-transcript-april-7"/>
    <m/>
    <s v="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s v="Dominic Raab"/>
    <s v="Government"/>
    <x v="0"/>
    <s v="Central govt"/>
    <s v="N/A"/>
    <s v="N/A"/>
    <s v="UK"/>
    <s v="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n v="0"/>
    <n v="0"/>
    <n v="0"/>
    <n v="0"/>
    <n v="0"/>
    <n v="0"/>
    <x v="1"/>
    <n v="0"/>
    <n v="0"/>
    <n v="0"/>
    <n v="0"/>
    <n v="0"/>
    <n v="425"/>
    <s v="Apr 7, 2020"/>
    <x v="15"/>
    <d v="1899-12-30T00:12:56"/>
    <d v="1899-12-30T00:12:56"/>
    <d v="1899-12-30T00:17:27"/>
    <b v="0"/>
    <d v="1899-12-30T00:00:23"/>
    <b v="0"/>
    <n v="67"/>
    <n v="175"/>
    <d v="1899-12-30T00:00:24"/>
    <d v="1899-12-30T00:30:23"/>
  </r>
  <r>
    <n v="1326"/>
    <s v="https://www.rev.com/blog/transcripts/united-kingdom-coronavirus-briefing-transcript-april-7"/>
    <m/>
    <s v="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s v="Patrick Vallance"/>
    <s v="Government"/>
    <x v="0"/>
    <s v="Central govt"/>
    <s v="N/A"/>
    <s v="N/A"/>
    <s v="UK"/>
    <s v="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n v="0"/>
    <n v="0"/>
    <n v="0"/>
    <n v="0"/>
    <n v="0"/>
    <n v="0"/>
    <x v="1"/>
    <n v="0"/>
    <n v="0"/>
    <n v="0"/>
    <n v="0"/>
    <n v="0"/>
    <n v="606"/>
    <s v="Apr 7, 2020"/>
    <x v="15"/>
    <d v="1899-12-30T00:13:19"/>
    <d v="1899-12-30T00:13:19"/>
    <d v="1899-12-30T00:10:57"/>
    <b v="0"/>
    <d v="1899-12-30T00:00:32"/>
    <b v="0"/>
    <n v="104"/>
    <n v="195"/>
    <d v="1899-12-30T00:00:37"/>
    <d v="1899-12-30T00:30:23"/>
  </r>
  <r>
    <n v="1327"/>
    <s v="https://www.rev.com/blog/transcripts/united-kingdom-coronavirus-briefing-transcript-april-7"/>
    <m/>
    <s v="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s v="Patrick Vallance"/>
    <s v="Government"/>
    <x v="0"/>
    <s v="Central govt"/>
    <s v="N/A"/>
    <s v="N/A"/>
    <s v="UK"/>
    <s v="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n v="0"/>
    <n v="0"/>
    <n v="0"/>
    <n v="0"/>
    <n v="0"/>
    <n v="0"/>
    <x v="1"/>
    <n v="0"/>
    <n v="0"/>
    <n v="0"/>
    <n v="0"/>
    <n v="0"/>
    <n v="417"/>
    <s v="Apr 7, 2020"/>
    <x v="15"/>
    <d v="1899-12-30T00:13:51"/>
    <d v="1899-12-30T00:13:19"/>
    <d v="1899-12-30T00:10:57"/>
    <b v="0"/>
    <d v="1899-12-30T00:00:18"/>
    <b v="0"/>
    <n v="73"/>
    <n v="243"/>
    <d v="1899-12-30T00:00:26"/>
    <d v="1899-12-30T00:30:23"/>
  </r>
  <r>
    <n v="1328"/>
    <s v="https://www.rev.com/blog/transcripts/united-kingdom-coronavirus-briefing-transcript-april-7"/>
    <m/>
    <s v="Chria Whitty: (14:09);What I think that the one thing I’d add to that is we all know that Germany got ahead in terms of its ability to do testing for the virus. There’s a lot to learn from that and we’ve been trying to learn the lessons from that."/>
    <s v="Chris Whitty"/>
    <s v="Department of Health and Social Care (DHSC)"/>
    <x v="0"/>
    <s v="Health"/>
    <s v="N/A"/>
    <s v="N/A"/>
    <s v="England"/>
    <s v="What I think that the one thing I’d add to that is we all know that Germany got ahead in terms of its ability to do testing for the virus. There’s a lot to learn from that and we’ve been trying to learn the lessons from that."/>
    <n v="0"/>
    <n v="0"/>
    <n v="0"/>
    <n v="0"/>
    <n v="0"/>
    <n v="0"/>
    <x v="1"/>
    <n v="0"/>
    <n v="0"/>
    <n v="0"/>
    <n v="1"/>
    <n v="0"/>
    <n v="247"/>
    <s v="Apr 7, 2020"/>
    <x v="15"/>
    <d v="1899-12-30T00:14:09"/>
    <d v="1899-12-30T00:14:09"/>
    <d v="1899-12-30T00:15:17"/>
    <b v="0"/>
    <d v="1899-12-30T00:00:11"/>
    <b v="0"/>
    <n v="47"/>
    <n v="256"/>
    <d v="1899-12-30T00:00:16"/>
    <d v="1899-12-30T00:30:23"/>
  </r>
  <r>
    <n v="1329"/>
    <s v="https://www.rev.com/blog/transcripts/united-kingdom-coronavirus-briefing-transcript-april-7"/>
    <m/>
    <s v="Dominic Raab: (14:20);Did you want to follow up there, Rob boy?"/>
    <s v="Dominic Raab"/>
    <s v="Government"/>
    <x v="0"/>
    <s v="Central govt"/>
    <s v="N/A"/>
    <s v="N/A"/>
    <s v="UK"/>
    <s v="Did you want to follow up there, Rob boy?"/>
    <n v="0"/>
    <n v="0"/>
    <n v="0"/>
    <n v="0"/>
    <n v="0"/>
    <n v="0"/>
    <x v="1"/>
    <n v="0"/>
    <n v="0"/>
    <n v="0"/>
    <n v="0"/>
    <n v="0"/>
    <n v="63"/>
    <s v="Apr 7, 2020"/>
    <x v="15"/>
    <d v="1899-12-30T00:14:20"/>
    <d v="1899-12-30T00:14:20"/>
    <d v="1899-12-30T00:16:03"/>
    <b v="0"/>
    <d v="1899-12-30T00:00:02"/>
    <b v="0"/>
    <n v="9"/>
    <n v="270"/>
    <d v="1899-12-30T00:00:03"/>
    <d v="1899-12-30T00:30:23"/>
  </r>
  <r>
    <n v="1330"/>
    <s v="https://www.rev.com/blog/transcripts/united-kingdom-coronavirus-briefing-transcript-april-7"/>
    <m/>
    <s v="Robert Peston: (14:22);Well it was just, you didn’t quite say that you feel confident that if you had to make a change of direction and you weren’t able to communicate with the prime minister, would you have the confidence in doing that?"/>
    <s v="Robert Peston"/>
    <s v="ITV News"/>
    <x v="2"/>
    <s v="TV"/>
    <s v="Politics"/>
    <s v="National"/>
    <s v="UK"/>
    <s v="Well it was just, you didn’t quite say that you feel confident that if you had to make a change of direction and you weren’t able to communicate with the prime minister, would you have the confidence in doing that?"/>
    <n v="0"/>
    <n v="0"/>
    <n v="0"/>
    <n v="0"/>
    <n v="0"/>
    <n v="0"/>
    <x v="1"/>
    <n v="0"/>
    <n v="0"/>
    <n v="0"/>
    <n v="0"/>
    <n v="0"/>
    <n v="237"/>
    <s v="Apr 7, 2020"/>
    <x v="15"/>
    <d v="1899-12-30T00:14:22"/>
    <d v="1899-12-30T00:14:22"/>
    <d v="1899-12-30T00:00:00"/>
    <b v="0"/>
    <d v="1899-12-30T00:00:15"/>
    <b v="0"/>
    <n v="40"/>
    <n v="160"/>
    <d v="1899-12-30T00:00:14"/>
    <d v="1899-12-30T00:30:23"/>
  </r>
  <r>
    <n v="1331"/>
    <s v="https://www.rev.com/blog/transcripts/united-kingdom-coronavirus-briefing-transcript-april-7"/>
    <m/>
    <s v="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
    <s v="Dominic Raab"/>
    <s v="Government"/>
    <x v="0"/>
    <s v="Central govt"/>
    <s v="N/A"/>
    <s v="N/A"/>
    <s v="UK"/>
    <s v="I’ve got total confidence in the arrangements that the prime minister has put in place so that I can discharge the responsibility for him, deputizing for him while he’s out of action. Obviously, we hope that we’ll be for a very limited period of time. Mark Austin from Sky."/>
    <n v="0"/>
    <n v="0"/>
    <n v="0"/>
    <n v="0"/>
    <n v="0"/>
    <n v="0"/>
    <x v="1"/>
    <n v="0"/>
    <n v="0"/>
    <n v="0"/>
    <n v="0"/>
    <n v="0"/>
    <n v="295"/>
    <s v="Apr 7, 2020"/>
    <x v="15"/>
    <d v="1899-12-30T00:14:37"/>
    <d v="1899-12-30T00:14:37"/>
    <d v="1899-12-30T00:15:46"/>
    <b v="0"/>
    <d v="1899-12-30T00:00:15"/>
    <b v="0"/>
    <n v="49"/>
    <n v="196"/>
    <d v="1899-12-30T00:00:17"/>
    <d v="1899-12-30T00:30:23"/>
  </r>
  <r>
    <n v="1332"/>
    <s v="https://www.rev.com/blog/transcripts/united-kingdom-coronavirus-briefing-transcript-april-7"/>
    <m/>
    <s v="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s v="Mark Austin"/>
    <s v="Sky News"/>
    <x v="2"/>
    <s v="TV"/>
    <s v="General"/>
    <s v="National"/>
    <s v="UK"/>
    <s v="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n v="0"/>
    <n v="0"/>
    <n v="0"/>
    <n v="0"/>
    <n v="0"/>
    <n v="0"/>
    <x v="1"/>
    <n v="0"/>
    <n v="0"/>
    <n v="0"/>
    <n v="0"/>
    <n v="0"/>
    <n v="594"/>
    <s v="Apr 7, 2020"/>
    <x v="15"/>
    <d v="1899-12-30T00:14:52"/>
    <d v="1899-12-30T00:14:52"/>
    <d v="1899-12-30T00:01:05"/>
    <b v="0"/>
    <d v="1899-12-30T00:00:36"/>
    <b v="0"/>
    <n v="105"/>
    <n v="175"/>
    <d v="1899-12-30T00:00:37"/>
    <d v="1899-12-30T00:30:23"/>
  </r>
  <r>
    <n v="1333"/>
    <s v="https://www.rev.com/blog/transcripts/united-kingdom-coronavirus-briefing-transcript-april-7"/>
    <m/>
    <s v="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s v="Dominic Raab"/>
    <s v="Government"/>
    <x v="0"/>
    <s v="Central govt"/>
    <s v="N/A"/>
    <s v="N/A"/>
    <s v="UK"/>
    <s v="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n v="0"/>
    <n v="0"/>
    <n v="0"/>
    <n v="0"/>
    <n v="0"/>
    <n v="0"/>
    <x v="1"/>
    <n v="0"/>
    <n v="0"/>
    <n v="0"/>
    <n v="0"/>
    <n v="0"/>
    <n v="355"/>
    <s v="Apr 7, 2020"/>
    <x v="15"/>
    <d v="1899-12-30T00:15:28"/>
    <d v="1899-12-30T00:15:28"/>
    <d v="1899-12-30T00:14:55"/>
    <b v="0"/>
    <d v="1899-12-30T00:00:29"/>
    <b v="0"/>
    <n v="63"/>
    <n v="130"/>
    <d v="1899-12-30T00:00:22"/>
    <d v="1899-12-30T00:30:23"/>
  </r>
  <r>
    <n v="1334"/>
    <s v="https://www.rev.com/blog/transcripts/united-kingdom-coronavirus-briefing-transcript-april-7"/>
    <m/>
    <s v="Mark Austin: (15:57);Yeah. And Chris, does he have an answer?"/>
    <s v="Mark Austin"/>
    <s v="Sky News"/>
    <x v="2"/>
    <s v="TV"/>
    <s v="General"/>
    <s v="National"/>
    <s v="UK"/>
    <s v="Yeah. And Chris, does he have an answer?"/>
    <n v="0"/>
    <n v="0"/>
    <n v="0"/>
    <n v="0"/>
    <n v="0"/>
    <n v="0"/>
    <x v="1"/>
    <n v="0"/>
    <n v="0"/>
    <n v="0"/>
    <n v="0"/>
    <n v="0"/>
    <n v="61"/>
    <s v="Apr 7, 2020"/>
    <x v="15"/>
    <d v="1899-12-30T00:15:57"/>
    <d v="1899-12-30T00:15:57"/>
    <d v="1899-12-30T00:00:00"/>
    <b v="0"/>
    <d v="1899-12-30T00:00:03"/>
    <b v="0"/>
    <n v="8"/>
    <n v="160"/>
    <d v="1899-12-30T00:00:02"/>
    <d v="1899-12-30T00:30:23"/>
  </r>
  <r>
    <n v="1335"/>
    <s v="https://www.rev.com/blog/transcripts/united-kingdom-coronavirus-briefing-transcript-april-7"/>
    <m/>
    <s v="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s v="Chris Whitty"/>
    <s v="Department of Health and Social Care (DHSC)"/>
    <x v="0"/>
    <s v="Health"/>
    <s v="N/A"/>
    <s v="N/A"/>
    <s v="England"/>
    <s v="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n v="0"/>
    <n v="0"/>
    <n v="0"/>
    <n v="0"/>
    <n v="0"/>
    <n v="0"/>
    <x v="0"/>
    <n v="0"/>
    <n v="0"/>
    <n v="0"/>
    <n v="0"/>
    <n v="1"/>
    <n v="650"/>
    <s v="Apr 7, 2020"/>
    <x v="15"/>
    <d v="1899-12-30T00:16:00"/>
    <d v="1899-12-30T00:16:00"/>
    <d v="1899-12-30T00:13:26"/>
    <b v="0"/>
    <d v="1899-12-30T00:00:38"/>
    <b v="0"/>
    <n v="122"/>
    <n v="193"/>
    <d v="1899-12-30T00:00:43"/>
    <d v="1899-12-30T00:30:23"/>
  </r>
  <r>
    <n v="1336"/>
    <s v="https://www.rev.com/blog/transcripts/united-kingdom-coronavirus-briefing-transcript-april-7"/>
    <m/>
    <s v="Dominic Raab: (16:38);Jason Groves from the Daily Mail."/>
    <s v="Dominic Raab"/>
    <s v="Government"/>
    <x v="0"/>
    <s v="Central govt"/>
    <s v="N/A"/>
    <s v="N/A"/>
    <s v="UK"/>
    <s v="Jason Groves from the Daily Mail."/>
    <n v="0"/>
    <n v="0"/>
    <n v="0"/>
    <n v="0"/>
    <n v="0"/>
    <n v="0"/>
    <x v="1"/>
    <n v="0"/>
    <n v="0"/>
    <n v="0"/>
    <n v="0"/>
    <n v="0"/>
    <n v="55"/>
    <s v="Apr 7, 2020"/>
    <x v="15"/>
    <d v="1899-12-30T00:16:38"/>
    <d v="1899-12-30T00:16:38"/>
    <d v="1899-12-30T00:13:45"/>
    <b v="0"/>
    <d v="1899-12-30T00:00:05"/>
    <b v="0"/>
    <n v="6"/>
    <n v="72"/>
    <d v="1899-12-30T00:00:02"/>
    <d v="1899-12-30T00:30:23"/>
  </r>
  <r>
    <n v="1337"/>
    <s v="https://www.rev.com/blog/transcripts/united-kingdom-coronavirus-briefing-transcript-april-7"/>
    <m/>
    <s v="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s v="Jason Groves"/>
    <s v="The Daily Mail"/>
    <x v="2"/>
    <s v="Newspaper"/>
    <s v="Politics"/>
    <s v="National"/>
    <s v="UK"/>
    <s v="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n v="0"/>
    <n v="0"/>
    <n v="0"/>
    <n v="0"/>
    <n v="0"/>
    <n v="0"/>
    <x v="1"/>
    <n v="0"/>
    <n v="0"/>
    <n v="0"/>
    <n v="0"/>
    <n v="1"/>
    <n v="737"/>
    <s v="Apr 7, 2020"/>
    <x v="15"/>
    <d v="1899-12-30T00:16:43"/>
    <d v="1899-12-30T00:16:43"/>
    <d v="1899-12-30T00:02:41"/>
    <b v="0"/>
    <d v="1899-12-30T00:00:44"/>
    <b v="0"/>
    <n v="132"/>
    <n v="180"/>
    <d v="1899-12-30T00:00:47"/>
    <d v="1899-12-30T00:30:23"/>
  </r>
  <r>
    <n v="1338"/>
    <s v="https://www.rev.com/blog/transcripts/united-kingdom-coronavirus-briefing-transcript-april-7"/>
    <m/>
    <s v="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s v="Dominic Raab"/>
    <s v="Government"/>
    <x v="0"/>
    <s v="Central govt"/>
    <s v="N/A"/>
    <s v="N/A"/>
    <s v="UK"/>
    <s v="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n v="0"/>
    <n v="0"/>
    <n v="0"/>
    <n v="0"/>
    <n v="0"/>
    <n v="0"/>
    <x v="1"/>
    <n v="0"/>
    <n v="2"/>
    <n v="0"/>
    <n v="0"/>
    <n v="0"/>
    <n v="1057"/>
    <s v="Apr 7, 2020"/>
    <x v="15"/>
    <d v="1899-12-30T00:17:27"/>
    <d v="1899-12-30T00:17:27"/>
    <d v="1899-12-30T00:12:56"/>
    <b v="0"/>
    <d v="1899-12-30T00:01:04"/>
    <b v="0"/>
    <n v="183"/>
    <n v="172"/>
    <d v="1899-12-30T00:01:05"/>
    <d v="1899-12-30T00:30:23"/>
  </r>
  <r>
    <n v="1339"/>
    <s v="https://www.rev.com/blog/transcripts/united-kingdom-coronavirus-briefing-transcript-april-7"/>
    <m/>
    <s v="Chria Whitty: (18:31);It was Patrick-"/>
    <s v="Chris Whitty"/>
    <s v="Department of Health and Social Care (DHSC)"/>
    <x v="0"/>
    <s v="Health"/>
    <s v="N/A"/>
    <s v="N/A"/>
    <s v="England"/>
    <s v="It was Patrick-"/>
    <n v="0"/>
    <n v="0"/>
    <n v="0"/>
    <n v="0"/>
    <n v="0"/>
    <n v="0"/>
    <x v="1"/>
    <n v="0"/>
    <n v="0"/>
    <n v="0"/>
    <n v="0"/>
    <n v="0"/>
    <n v="37"/>
    <s v="Apr 7, 2020"/>
    <x v="15"/>
    <d v="1899-12-30T00:18:31"/>
    <d v="1899-12-30T00:18:31"/>
    <d v="1899-12-30T00:10:55"/>
    <b v="0"/>
    <d v="1899-12-30T00:00:00"/>
    <b v="0"/>
    <n v="3"/>
    <m/>
    <d v="1899-12-30T00:00:01"/>
    <d v="1899-12-30T00:30:23"/>
  </r>
  <r>
    <n v="1340"/>
    <s v="https://www.rev.com/blog/transcripts/united-kingdom-coronavirus-briefing-transcript-april-7"/>
    <m/>
    <s v="Dominic Raab: (18:31);Oh, it’s Patrick. Apologies."/>
    <s v="Dominic Raab"/>
    <s v="Government"/>
    <x v="0"/>
    <s v="Central govt"/>
    <s v="N/A"/>
    <s v="N/A"/>
    <s v="UK"/>
    <s v="Oh, it’s Patrick. Apologies."/>
    <n v="0"/>
    <n v="0"/>
    <n v="0"/>
    <n v="0"/>
    <n v="0"/>
    <n v="0"/>
    <x v="1"/>
    <n v="0"/>
    <n v="0"/>
    <n v="0"/>
    <n v="0"/>
    <n v="0"/>
    <n v="50"/>
    <s v="Apr 7, 2020"/>
    <x v="15"/>
    <d v="1899-12-30T00:18:31"/>
    <d v="1899-12-30T00:18:31"/>
    <d v="1899-12-30T00:11:52"/>
    <b v="0"/>
    <d v="1899-12-30T00:00:01"/>
    <b v="0"/>
    <n v="4"/>
    <n v="240"/>
    <d v="1899-12-30T00:00:01"/>
    <d v="1899-12-30T00:30:23"/>
  </r>
  <r>
    <n v="1341"/>
    <s v="https://www.rev.com/blog/transcripts/united-kingdom-coronavirus-briefing-transcript-april-7"/>
    <m/>
    <s v="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s v="Patrick Vallance"/>
    <s v="Government"/>
    <x v="0"/>
    <s v="Central govt"/>
    <s v="N/A"/>
    <s v="N/A"/>
    <s v="UK"/>
    <s v="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n v="0"/>
    <n v="2"/>
    <n v="0"/>
    <n v="0"/>
    <n v="0"/>
    <n v="0"/>
    <x v="1"/>
    <n v="0"/>
    <n v="1"/>
    <n v="0"/>
    <n v="0"/>
    <n v="0"/>
    <n v="815"/>
    <s v="Apr 7, 2020"/>
    <x v="15"/>
    <d v="1899-12-30T00:18:32"/>
    <d v="1899-12-30T00:18:32"/>
    <d v="1899-12-30T00:05:44"/>
    <b v="0"/>
    <d v="1899-12-30T00:00:49"/>
    <b v="0"/>
    <n v="147"/>
    <n v="180"/>
    <d v="1899-12-30T00:00:52"/>
    <d v="1899-12-30T00:30:23"/>
  </r>
  <r>
    <n v="1342"/>
    <s v="https://www.rev.com/blog/transcripts/united-kingdom-coronavirus-briefing-transcript-april-7"/>
    <m/>
    <s v="Dominic Raab: (19:21);Do you want to come back, Jason, on any of that?"/>
    <s v="Dominic Raab"/>
    <s v="Government"/>
    <x v="0"/>
    <s v="Central govt"/>
    <s v="N/A"/>
    <s v="N/A"/>
    <s v="UK"/>
    <s v="Do you want to come back, Jason, on any of that?"/>
    <n v="0"/>
    <n v="0"/>
    <n v="0"/>
    <n v="0"/>
    <n v="0"/>
    <n v="0"/>
    <x v="1"/>
    <n v="0"/>
    <n v="0"/>
    <n v="0"/>
    <n v="0"/>
    <n v="0"/>
    <n v="70"/>
    <s v="Apr 7, 2020"/>
    <x v="15"/>
    <d v="1899-12-30T00:19:21"/>
    <d v="1899-12-30T00:19:21"/>
    <d v="1899-12-30T00:11:02"/>
    <b v="0"/>
    <d v="1899-12-30T00:00:03"/>
    <b v="0"/>
    <n v="11"/>
    <n v="220"/>
    <d v="1899-12-30T00:00:03"/>
    <d v="1899-12-30T00:30:23"/>
  </r>
  <r>
    <n v="1343"/>
    <s v="https://www.rev.com/blog/transcripts/united-kingdom-coronavirus-briefing-transcript-april-7"/>
    <m/>
    <s v="Jason Groves: (19:24);Well, just to clarify, Mr. Raab, it sounds like the instructions you’re getting from the PM is that this lockdown is going to have to stay. We are going to have to keep our foot on the pedal for a few more weeks at least. Is that a fair interpretation?"/>
    <s v="Jason Groves"/>
    <s v="The Daily Mail"/>
    <x v="2"/>
    <s v="Newspaper"/>
    <s v="Politics"/>
    <s v="National"/>
    <s v="UK"/>
    <s v="Well, just to clarify, Mr. Raab, it sounds like the instructions you’re getting from the PM is that this lockdown is going to have to stay. We are going to have to keep our foot on the pedal for a few more weeks at least. Is that a fair interpretation?"/>
    <n v="0"/>
    <n v="0"/>
    <n v="0"/>
    <n v="0"/>
    <n v="0"/>
    <n v="0"/>
    <x v="1"/>
    <n v="0"/>
    <n v="0"/>
    <n v="0"/>
    <n v="0"/>
    <n v="1"/>
    <n v="274"/>
    <s v="Apr 7, 2020"/>
    <x v="15"/>
    <d v="1899-12-30T00:19:24"/>
    <d v="1899-12-30T00:19:24"/>
    <d v="1899-12-30T00:00:00"/>
    <b v="0"/>
    <d v="1899-12-30T00:00:12"/>
    <b v="0"/>
    <n v="50"/>
    <n v="250"/>
    <d v="1899-12-30T00:00:17"/>
    <d v="1899-12-30T00:30:23"/>
  </r>
  <r>
    <n v="1344"/>
    <s v="https://www.rev.com/blog/transcripts/united-kingdom-coronavirus-briefing-transcript-april-7"/>
    <m/>
    <s v="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s v="Dominic Raab"/>
    <s v="Government"/>
    <x v="0"/>
    <s v="Central govt"/>
    <s v="N/A"/>
    <s v="N/A"/>
    <s v="UK"/>
    <s v="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n v="0"/>
    <n v="0"/>
    <n v="0"/>
    <n v="0"/>
    <n v="0"/>
    <n v="0"/>
    <x v="1"/>
    <n v="0"/>
    <n v="1"/>
    <n v="0"/>
    <n v="0"/>
    <n v="0"/>
    <n v="647"/>
    <s v="Apr 7, 2020"/>
    <x v="15"/>
    <d v="1899-12-30T00:19:36"/>
    <d v="1899-12-30T00:19:36"/>
    <d v="1899-12-30T00:10:47"/>
    <b v="0"/>
    <d v="1899-12-30T00:00:37"/>
    <b v="0"/>
    <n v="114"/>
    <n v="185"/>
    <d v="1899-12-30T00:00:40"/>
    <d v="1899-12-30T00:30:23"/>
  </r>
  <r>
    <n v="1345"/>
    <s v="https://www.rev.com/blog/transcripts/united-kingdom-coronavirus-briefing-transcript-april-7"/>
    <m/>
    <s v="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s v="Heather Stewart"/>
    <s v="The Guardian"/>
    <x v="2"/>
    <s v="Newspaper"/>
    <s v="Politics"/>
    <s v="National"/>
    <s v="UK"/>
    <s v="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n v="0"/>
    <n v="1"/>
    <n v="0"/>
    <n v="0"/>
    <n v="0"/>
    <n v="2"/>
    <x v="0"/>
    <n v="0"/>
    <n v="0"/>
    <n v="0"/>
    <n v="0"/>
    <n v="2"/>
    <n v="950"/>
    <s v="Apr 7, 2020"/>
    <x v="15"/>
    <d v="1899-12-30T00:20:13"/>
    <d v="1899-12-30T00:20:13"/>
    <d v="1899-12-30T00:01:52"/>
    <b v="0"/>
    <d v="1899-12-30T00:00:49"/>
    <b v="0"/>
    <n v="168"/>
    <n v="206"/>
    <d v="1899-12-30T00:01:00"/>
    <d v="1899-12-30T00:30:23"/>
  </r>
  <r>
    <n v="1346"/>
    <s v="https://www.rev.com/blog/transcripts/united-kingdom-coronavirus-briefing-transcript-april-7"/>
    <m/>
    <s v="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s v="Dominic Raab"/>
    <s v="Government"/>
    <x v="0"/>
    <s v="Central govt"/>
    <s v="N/A"/>
    <s v="N/A"/>
    <s v="UK"/>
    <s v="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n v="0"/>
    <n v="0"/>
    <n v="0"/>
    <n v="0"/>
    <n v="0"/>
    <n v="0"/>
    <x v="1"/>
    <n v="0"/>
    <n v="0"/>
    <n v="0"/>
    <n v="0"/>
    <n v="0"/>
    <n v="584"/>
    <s v="Apr 7, 2020"/>
    <x v="15"/>
    <d v="1899-12-30T00:21:02"/>
    <d v="1899-12-30T00:21:02"/>
    <d v="1899-12-30T00:09:21"/>
    <b v="0"/>
    <d v="1899-12-30T00:00:29"/>
    <b v="0"/>
    <n v="101"/>
    <n v="209"/>
    <d v="1899-12-30T00:00:36"/>
    <d v="1899-12-30T00:30:23"/>
  </r>
  <r>
    <n v="1347"/>
    <s v="https://www.rev.com/blog/transcripts/united-kingdom-coronavirus-briefing-transcript-april-7"/>
    <m/>
    <s v="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s v="Chris Whitty"/>
    <s v="Department of Health and Social Care (DHSC)"/>
    <x v="0"/>
    <s v="Health"/>
    <s v="N/A"/>
    <s v="N/A"/>
    <s v="England"/>
    <s v="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n v="0"/>
    <n v="0"/>
    <n v="0"/>
    <n v="0"/>
    <n v="0"/>
    <n v="0"/>
    <x v="1"/>
    <n v="0"/>
    <n v="0"/>
    <n v="0"/>
    <n v="0"/>
    <n v="0"/>
    <n v="577"/>
    <s v="Apr 7, 2020"/>
    <x v="15"/>
    <d v="1899-12-30T00:21:31"/>
    <d v="1899-12-30T00:21:31"/>
    <d v="1899-12-30T00:07:55"/>
    <b v="0"/>
    <d v="1899-12-30T00:00:31"/>
    <b v="0"/>
    <n v="102"/>
    <n v="197"/>
    <d v="1899-12-30T00:00:36"/>
    <d v="1899-12-30T00:30:23"/>
  </r>
  <r>
    <n v="1348"/>
    <s v="https://www.rev.com/blog/transcripts/united-kingdom-coronavirus-briefing-transcript-april-7"/>
    <m/>
    <s v="Dominic Raab: (22:02);Heather, do you want to follow up or anything else you want to-"/>
    <s v="Dominic Raab"/>
    <s v="Government"/>
    <x v="0"/>
    <s v="Central govt"/>
    <s v="N/A"/>
    <s v="N/A"/>
    <s v="UK"/>
    <s v="Heather, do you want to follow up or anything else you want to-"/>
    <n v="0"/>
    <n v="0"/>
    <n v="0"/>
    <n v="0"/>
    <n v="0"/>
    <n v="0"/>
    <x v="1"/>
    <n v="0"/>
    <n v="0"/>
    <n v="0"/>
    <n v="0"/>
    <n v="0"/>
    <n v="85"/>
    <s v="Apr 7, 2020"/>
    <x v="15"/>
    <d v="1899-12-30T00:22:02"/>
    <d v="1899-12-30T00:22:02"/>
    <d v="1899-12-30T00:08:21"/>
    <b v="0"/>
    <d v="1899-12-30T00:00:03"/>
    <b v="0"/>
    <n v="13"/>
    <n v="260"/>
    <d v="1899-12-30T00:00:04"/>
    <d v="1899-12-30T00:30:23"/>
  </r>
  <r>
    <n v="1349"/>
    <s v="https://www.rev.com/blog/transcripts/united-kingdom-coronavirus-briefing-transcript-april-7"/>
    <m/>
    <s v="Heather Stewart: (22:05);Yes. In terms of when we might see that review, it depends on when you feel you have enough and relevant enough data? We won’t necessarily see it [inaudible 00:22:17]"/>
    <s v="Heather Stewart"/>
    <s v="The Guardian"/>
    <x v="2"/>
    <s v="Newspaper"/>
    <s v="Politics"/>
    <s v="National"/>
    <s v="UK"/>
    <s v="Yes. In terms of when we might see that review, it depends on when you feel you have enough and relevant enough data? We won’t necessarily see it [inaudible 002217]"/>
    <n v="0"/>
    <n v="0"/>
    <n v="0"/>
    <n v="0"/>
    <n v="0"/>
    <n v="0"/>
    <x v="1"/>
    <n v="0"/>
    <n v="0"/>
    <n v="0"/>
    <n v="0"/>
    <n v="0"/>
    <n v="191"/>
    <s v="Apr 7, 2020"/>
    <x v="15"/>
    <d v="1899-12-30T00:22:05"/>
    <d v="1899-12-30T00:22:05"/>
    <d v="1899-12-30T00:00:00"/>
    <b v="0"/>
    <d v="1899-12-30T00:00:11"/>
    <b v="0"/>
    <n v="30"/>
    <n v="164"/>
    <d v="1899-12-30T00:00:10"/>
    <d v="1899-12-30T00:30:23"/>
  </r>
  <r>
    <n v="1350"/>
    <s v="https://www.rev.com/blog/transcripts/united-kingdom-coronavirus-briefing-transcript-april-7"/>
    <m/>
    <s v="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s v="Dominic Raab"/>
    <s v="Government"/>
    <x v="0"/>
    <s v="Central govt"/>
    <s v="N/A"/>
    <s v="N/A"/>
    <s v="UK"/>
    <s v="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n v="0"/>
    <n v="0"/>
    <n v="0"/>
    <n v="0"/>
    <n v="0"/>
    <n v="0"/>
    <x v="1"/>
    <n v="0"/>
    <n v="0"/>
    <n v="0"/>
    <n v="0"/>
    <n v="0"/>
    <n v="561"/>
    <s v="Apr 7, 2020"/>
    <x v="15"/>
    <d v="1899-12-30T00:22:16"/>
    <d v="1899-12-30T00:22:16"/>
    <d v="1899-12-30T00:08:07"/>
    <b v="0"/>
    <d v="1899-12-30T00:00:29"/>
    <b v="0"/>
    <n v="101"/>
    <n v="209"/>
    <d v="1899-12-30T00:00:36"/>
    <d v="1899-12-30T00:30:23"/>
  </r>
  <r>
    <n v="1351"/>
    <s v="https://www.rev.com/blog/transcripts/united-kingdom-coronavirus-briefing-transcript-april-7"/>
    <m/>
    <s v="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s v="Joe Murphy"/>
    <s v="London Evening Standard"/>
    <x v="2"/>
    <s v="Newspaper"/>
    <s v="Politics"/>
    <s v="Regional"/>
    <s v="London"/>
    <s v="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n v="0"/>
    <n v="0"/>
    <n v="0"/>
    <n v="0"/>
    <n v="2"/>
    <n v="0"/>
    <x v="1"/>
    <n v="0"/>
    <n v="0"/>
    <n v="0"/>
    <n v="1"/>
    <n v="0"/>
    <n v="849"/>
    <s v="Apr 7, 2020"/>
    <x v="15"/>
    <d v="1899-12-30T00:22:45"/>
    <d v="1899-12-30T00:22:45"/>
    <d v="1899-12-30T00:01:56"/>
    <b v="0"/>
    <d v="1899-12-30T00:00:55"/>
    <b v="0"/>
    <n v="147"/>
    <n v="160"/>
    <d v="1899-12-30T00:00:52"/>
    <d v="1899-12-30T00:30:23"/>
  </r>
  <r>
    <n v="1352"/>
    <s v="https://www.rev.com/blog/transcripts/united-kingdom-coronavirus-briefing-transcript-april-7"/>
    <m/>
    <s v="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s v="Dominic Raab"/>
    <s v="Government"/>
    <x v="0"/>
    <s v="Central govt"/>
    <s v="N/A"/>
    <s v="N/A"/>
    <s v="UK"/>
    <s v="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n v="0"/>
    <n v="0"/>
    <n v="0"/>
    <n v="0"/>
    <n v="0"/>
    <n v="0"/>
    <x v="2"/>
    <n v="0"/>
    <n v="0"/>
    <n v="0"/>
    <n v="2"/>
    <n v="0"/>
    <n v="589"/>
    <s v="Apr 7, 2020"/>
    <x v="15"/>
    <d v="1899-12-30T00:23:40"/>
    <d v="1899-12-30T00:23:40"/>
    <d v="1899-12-30T00:06:43"/>
    <b v="0"/>
    <d v="1899-12-30T00:00:36"/>
    <b v="0"/>
    <n v="96"/>
    <n v="160"/>
    <d v="1899-12-30T00:00:34"/>
    <d v="1899-12-30T00:30:23"/>
  </r>
  <r>
    <n v="1353"/>
    <s v="https://www.rev.com/blog/transcripts/united-kingdom-coronavirus-briefing-transcript-april-7"/>
    <m/>
    <s v="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s v="Patrick Vallance"/>
    <s v="Government"/>
    <x v="0"/>
    <s v="Central govt"/>
    <s v="N/A"/>
    <s v="N/A"/>
    <s v="UK"/>
    <s v="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n v="0"/>
    <n v="0"/>
    <n v="0"/>
    <n v="0"/>
    <n v="0"/>
    <n v="1"/>
    <x v="1"/>
    <n v="0"/>
    <n v="0"/>
    <n v="0"/>
    <n v="0"/>
    <n v="0"/>
    <n v="467"/>
    <s v="Apr 7, 2020"/>
    <x v="15"/>
    <d v="1899-12-30T00:24:16"/>
    <d v="1899-12-30T00:24:16"/>
    <d v="1899-12-30T00:00:00"/>
    <b v="0"/>
    <d v="1899-12-30T00:00:25"/>
    <b v="0"/>
    <n v="73"/>
    <n v="175"/>
    <d v="1899-12-30T00:00:26"/>
    <d v="1899-12-30T00:30:23"/>
  </r>
  <r>
    <n v="1354"/>
    <s v="https://www.rev.com/blog/transcripts/united-kingdom-coronavirus-briefing-transcript-april-7"/>
    <m/>
    <s v="Joe Murphy: (24:41);So is that on the care homes?"/>
    <s v="Joe Murphy"/>
    <s v="London Evening Standard"/>
    <x v="2"/>
    <s v="Newspaper"/>
    <s v="Politics"/>
    <s v="Regional"/>
    <s v="London"/>
    <s v="So is that on the care homes?"/>
    <n v="0"/>
    <n v="0"/>
    <n v="0"/>
    <n v="0"/>
    <n v="1"/>
    <n v="0"/>
    <x v="1"/>
    <n v="0"/>
    <n v="0"/>
    <n v="0"/>
    <n v="0"/>
    <n v="0"/>
    <n v="49"/>
    <s v="Apr 7, 2020"/>
    <x v="15"/>
    <d v="1899-12-30T00:24:41"/>
    <d v="1899-12-30T00:24:41"/>
    <d v="1899-12-30T00:00:00"/>
    <b v="0"/>
    <d v="1899-12-30T00:00:01"/>
    <b v="0"/>
    <n v="7"/>
    <n v="420"/>
    <d v="1899-12-30T00:00:02"/>
    <d v="1899-12-30T00:30:23"/>
  </r>
  <r>
    <n v="1355"/>
    <s v="https://www.rev.com/blog/transcripts/united-kingdom-coronavirus-briefing-transcript-april-7"/>
    <m/>
    <s v="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s v="Chris Whitty"/>
    <s v="Department of Health and Social Care (DHSC)"/>
    <x v="0"/>
    <s v="Health"/>
    <s v="N/A"/>
    <s v="N/A"/>
    <s v="England"/>
    <s v="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n v="0"/>
    <n v="0"/>
    <n v="0"/>
    <n v="0"/>
    <n v="6"/>
    <n v="1"/>
    <x v="1"/>
    <n v="0"/>
    <n v="0"/>
    <n v="0"/>
    <n v="0"/>
    <n v="0"/>
    <n v="699"/>
    <s v="Apr 7, 2020"/>
    <x v="15"/>
    <d v="1899-12-30T00:24:42"/>
    <d v="1899-12-30T00:24:42"/>
    <d v="1899-12-30T00:04:44"/>
    <b v="0"/>
    <d v="1899-12-30T00:00:43"/>
    <b v="0"/>
    <n v="121"/>
    <n v="169"/>
    <d v="1899-12-30T00:00:43"/>
    <d v="1899-12-30T00:30:23"/>
  </r>
  <r>
    <n v="1356"/>
    <s v="https://www.rev.com/blog/transcripts/united-kingdom-coronavirus-briefing-transcript-april-7"/>
    <m/>
    <s v="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s v="Chris Whitty"/>
    <s v="Department of Health and Social Care (DHSC)"/>
    <x v="0"/>
    <s v="Health"/>
    <s v="N/A"/>
    <s v="N/A"/>
    <s v="England"/>
    <s v="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n v="0"/>
    <n v="0"/>
    <n v="0"/>
    <n v="0"/>
    <n v="4"/>
    <n v="1"/>
    <x v="1"/>
    <n v="0"/>
    <n v="0"/>
    <n v="0"/>
    <n v="0"/>
    <n v="0"/>
    <n v="603"/>
    <s v="Apr 7, 2020"/>
    <x v="15"/>
    <d v="1899-12-30T00:25:25"/>
    <d v="1899-12-30T00:24:42"/>
    <d v="1899-12-30T00:04:44"/>
    <b v="0"/>
    <d v="1899-12-30T00:00:38"/>
    <b v="0"/>
    <n v="111"/>
    <n v="175"/>
    <d v="1899-12-30T00:00:39"/>
    <d v="1899-12-30T00:30:23"/>
  </r>
  <r>
    <n v="1357"/>
    <s v="https://www.rev.com/blog/transcripts/united-kingdom-coronavirus-briefing-transcript-april-7"/>
    <m/>
    <s v="Dominic Raab: (26:03);Rob Merrick from the Inde."/>
    <s v="Dominic Raab"/>
    <s v="Government"/>
    <x v="0"/>
    <s v="Central govt"/>
    <s v="N/A"/>
    <s v="N/A"/>
    <s v="UK"/>
    <s v="Rob Merrick from the Inde."/>
    <n v="0"/>
    <n v="0"/>
    <n v="0"/>
    <n v="0"/>
    <n v="0"/>
    <n v="0"/>
    <x v="1"/>
    <n v="0"/>
    <n v="0"/>
    <n v="0"/>
    <n v="0"/>
    <n v="0"/>
    <n v="48"/>
    <s v="Apr 7, 2020"/>
    <x v="15"/>
    <d v="1899-12-30T00:26:03"/>
    <d v="1899-12-30T00:26:03"/>
    <d v="1899-12-30T00:04:20"/>
    <b v="0"/>
    <d v="1899-12-30T00:00:01"/>
    <b v="0"/>
    <n v="5"/>
    <n v="300"/>
    <d v="1899-12-30T00:00:01"/>
    <d v="1899-12-30T00:30:23"/>
  </r>
  <r>
    <n v="1358"/>
    <s v="https://www.rev.com/blog/transcripts/united-kingdom-coronavirus-briefing-transcript-april-7"/>
    <m/>
    <s v="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s v="Rob Merrick"/>
    <s v="The Independent"/>
    <x v="2"/>
    <s v="Online"/>
    <s v="Politics"/>
    <s v="National"/>
    <s v="UK"/>
    <s v="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n v="0"/>
    <n v="0"/>
    <n v="0"/>
    <n v="0"/>
    <n v="0"/>
    <n v="0"/>
    <x v="1"/>
    <n v="0"/>
    <n v="0"/>
    <n v="0"/>
    <n v="4"/>
    <n v="0"/>
    <n v="1071"/>
    <s v="Apr 7, 2020"/>
    <x v="15"/>
    <d v="1899-12-30T00:26:04"/>
    <d v="1899-12-30T00:26:04"/>
    <d v="1899-12-30T00:04:03"/>
    <b v="0"/>
    <d v="1899-12-30T00:00:59"/>
    <b v="0"/>
    <n v="189"/>
    <n v="192"/>
    <d v="1899-12-30T00:01:07"/>
    <d v="1899-12-30T00:30:23"/>
  </r>
  <r>
    <n v="1359"/>
    <s v="https://www.rev.com/blog/transcripts/united-kingdom-coronavirus-briefing-transcript-april-7"/>
    <m/>
    <s v="Dominic Raab: (27:03);Well, just on that, I think the health secretary was very clear on the target. What I’ve tried to set out is the progress that we’ve made. Clearly more work to do, but important that we’ve made the progress we have so far. Chris."/>
    <s v="Dominic Raab"/>
    <s v="Government"/>
    <x v="0"/>
    <s v="Central govt"/>
    <s v="N/A"/>
    <s v="N/A"/>
    <s v="UK"/>
    <s v="Well, just on that, I think the health secretary was very clear on the target. What I’ve tried to set out is the progress that we’ve made. Clearly more work to do, but important that we’ve made the progress we have so far. Chris."/>
    <n v="0"/>
    <n v="0"/>
    <n v="0"/>
    <n v="0"/>
    <n v="0"/>
    <n v="0"/>
    <x v="1"/>
    <n v="0"/>
    <n v="0"/>
    <n v="0"/>
    <n v="0"/>
    <n v="0"/>
    <n v="251"/>
    <s v="Apr 7, 2020"/>
    <x v="15"/>
    <d v="1899-12-30T00:27:03"/>
    <d v="1899-12-30T00:27:03"/>
    <d v="1899-12-30T00:03:20"/>
    <b v="0"/>
    <d v="1899-12-30T00:00:11"/>
    <b v="0"/>
    <n v="44"/>
    <n v="240"/>
    <d v="1899-12-30T00:00:15"/>
    <d v="1899-12-30T00:30:23"/>
  </r>
  <r>
    <n v="1360"/>
    <s v="https://www.rev.com/blog/transcripts/united-kingdom-coronavirus-briefing-transcript-april-7"/>
    <m/>
    <s v="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s v="Chris Whitty"/>
    <s v="Department of Health and Social Care (DHSC)"/>
    <x v="0"/>
    <s v="Health"/>
    <s v="N/A"/>
    <s v="N/A"/>
    <s v="England"/>
    <s v="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n v="0"/>
    <n v="0"/>
    <n v="0"/>
    <n v="0"/>
    <n v="0"/>
    <n v="0"/>
    <x v="1"/>
    <n v="0"/>
    <n v="0"/>
    <n v="0"/>
    <n v="0"/>
    <n v="0"/>
    <n v="601"/>
    <s v="Apr 7, 2020"/>
    <x v="15"/>
    <d v="1899-12-30T00:27:14"/>
    <d v="1899-12-30T00:27:14"/>
    <d v="1899-12-30T00:02:12"/>
    <b v="0"/>
    <d v="1899-12-30T00:00:38"/>
    <b v="0"/>
    <n v="100"/>
    <n v="158"/>
    <d v="1899-12-30T00:00:35"/>
    <d v="1899-12-30T00:30:23"/>
  </r>
  <r>
    <n v="1361"/>
    <s v="https://www.rev.com/blog/transcripts/united-kingdom-coronavirus-briefing-transcript-april-7"/>
    <m/>
    <s v="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s v="Chris Whitty"/>
    <s v="Department of Health and Social Care (DHSC)"/>
    <x v="0"/>
    <s v="Health"/>
    <s v="N/A"/>
    <s v="N/A"/>
    <s v="England"/>
    <s v="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n v="0"/>
    <n v="0"/>
    <n v="0"/>
    <n v="0"/>
    <n v="0"/>
    <n v="0"/>
    <x v="2"/>
    <n v="0"/>
    <n v="0"/>
    <n v="0"/>
    <n v="0"/>
    <n v="0"/>
    <n v="866"/>
    <s v="Apr 7, 2020"/>
    <x v="15"/>
    <d v="1899-12-30T00:27:52"/>
    <d v="1899-12-30T00:27:14"/>
    <d v="1899-12-30T00:02:12"/>
    <b v="0"/>
    <d v="1899-12-30T00:00:52"/>
    <b v="0"/>
    <n v="154"/>
    <n v="178"/>
    <d v="1899-12-30T00:00:55"/>
    <d v="1899-12-30T00:30:23"/>
  </r>
  <r>
    <n v="1362"/>
    <s v="https://www.rev.com/blog/transcripts/united-kingdom-coronavirus-briefing-transcript-april-7"/>
    <m/>
    <s v="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s v="Chris Whitty"/>
    <s v="Department of Health and Social Care (DHSC)"/>
    <x v="0"/>
    <s v="Health"/>
    <s v="N/A"/>
    <s v="N/A"/>
    <s v="England"/>
    <s v="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n v="0"/>
    <n v="0"/>
    <n v="0"/>
    <n v="0"/>
    <n v="0"/>
    <n v="0"/>
    <x v="1"/>
    <n v="0"/>
    <n v="0"/>
    <n v="0"/>
    <n v="0"/>
    <n v="0"/>
    <n v="759"/>
    <s v="Apr 7, 2020"/>
    <x v="15"/>
    <d v="1899-12-30T00:28:44"/>
    <d v="1899-12-30T00:27:14"/>
    <d v="1899-12-30T00:02:12"/>
    <b v="0"/>
    <d v="1899-12-30T00:00:42"/>
    <b v="0"/>
    <n v="133"/>
    <n v="190"/>
    <d v="1899-12-30T00:00:47"/>
    <d v="1899-12-30T00:30:23"/>
  </r>
  <r>
    <n v="1363"/>
    <s v="https://www.rev.com/blog/transcripts/united-kingdom-coronavirus-briefing-transcript-april-7"/>
    <m/>
    <s v="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s v="Chris Whitty"/>
    <s v="Department of Health and Social Care (DHSC)"/>
    <x v="0"/>
    <s v="Health"/>
    <s v="N/A"/>
    <s v="N/A"/>
    <s v="England"/>
    <s v="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n v="0"/>
    <n v="0"/>
    <n v="0"/>
    <n v="0"/>
    <n v="0"/>
    <n v="0"/>
    <x v="1"/>
    <n v="0"/>
    <n v="0"/>
    <n v="0"/>
    <n v="0"/>
    <n v="0"/>
    <n v="734"/>
    <s v="Apr 7, 2020"/>
    <x v="15"/>
    <d v="1899-12-30T00:29:26"/>
    <d v="1899-12-30T00:27:14"/>
    <d v="1899-12-30T00:02:12"/>
    <b v="0"/>
    <d v="1899-12-30T00:00:39"/>
    <b v="0"/>
    <n v="125"/>
    <n v="192"/>
    <d v="1899-12-30T00:00:44"/>
    <d v="1899-12-30T00:30:23"/>
  </r>
  <r>
    <n v="1364"/>
    <s v="https://www.rev.com/blog/transcripts/united-kingdom-coronavirus-briefing-transcript-april-7"/>
    <m/>
    <s v="Dominic Raab: (30:05);Did you have a follow up, Rob?"/>
    <s v="Dominic Raab"/>
    <s v="Government"/>
    <x v="0"/>
    <s v="Central govt"/>
    <s v="N/A"/>
    <s v="N/A"/>
    <s v="UK"/>
    <s v="Did you have a follow up, Rob?"/>
    <n v="0"/>
    <n v="0"/>
    <n v="0"/>
    <n v="0"/>
    <n v="0"/>
    <n v="0"/>
    <x v="1"/>
    <n v="0"/>
    <n v="0"/>
    <n v="0"/>
    <n v="0"/>
    <n v="0"/>
    <n v="52"/>
    <s v="Apr 7, 2020"/>
    <x v="15"/>
    <d v="1899-12-30T00:30:05"/>
    <d v="1899-12-30T00:30:05"/>
    <d v="1899-12-30T00:00:18"/>
    <b v="0"/>
    <d v="1899-12-30T00:00:02"/>
    <b v="0"/>
    <n v="7"/>
    <n v="210"/>
    <d v="1899-12-30T00:00:02"/>
    <d v="1899-12-30T00:30:23"/>
  </r>
  <r>
    <n v="1365"/>
    <s v="https://www.rev.com/blog/transcripts/united-kingdom-coronavirus-briefing-transcript-april-7"/>
    <m/>
    <s v="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s v="Rob Merrick"/>
    <s v="The Independent"/>
    <x v="2"/>
    <s v="Online"/>
    <s v="Politics"/>
    <s v="National"/>
    <s v="UK"/>
    <s v="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n v="0"/>
    <n v="0"/>
    <n v="0"/>
    <n v="0"/>
    <n v="0"/>
    <n v="0"/>
    <x v="1"/>
    <n v="0"/>
    <n v="0"/>
    <n v="0"/>
    <n v="2"/>
    <n v="0"/>
    <n v="321"/>
    <s v="Apr 7, 2020"/>
    <x v="15"/>
    <d v="1899-12-30T00:30:07"/>
    <d v="1899-12-30T00:30:07"/>
    <d v="1899-12-30T00:00:00"/>
    <b v="0"/>
    <d v="1899-12-30T00:00:16"/>
    <b v="0"/>
    <n v="60"/>
    <n v="225"/>
    <d v="1899-12-30T00:00:21"/>
    <d v="1899-12-30T00:30:23"/>
  </r>
  <r>
    <n v="1366"/>
    <s v="https://www.rev.com/blog/transcripts/united-kingdom-coronavirus-briefing-transcript-april-7"/>
    <m/>
    <s v="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s v="Dominic Raab"/>
    <s v="Government"/>
    <x v="0"/>
    <s v="Central govt"/>
    <s v="N/A"/>
    <s v="N/A"/>
    <s v="UK"/>
    <s v="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n v="0"/>
    <n v="0"/>
    <n v="0"/>
    <n v="0"/>
    <n v="0"/>
    <n v="0"/>
    <x v="1"/>
    <n v="2"/>
    <n v="0"/>
    <n v="0"/>
    <n v="2"/>
    <n v="0"/>
    <n v="702"/>
    <s v="Apr 7, 2020"/>
    <x v="15"/>
    <d v="1899-12-30T00:30:23"/>
    <d v="1899-12-30T00:30:23"/>
    <d v="1899-12-30T00:00:00"/>
    <b v="0"/>
    <d v="1899-12-30T00:00:42"/>
    <b v="1"/>
    <n v="119"/>
    <m/>
    <d v="1899-12-30T00:00:42"/>
    <d v="1899-12-30T00:30:23"/>
  </r>
  <r>
    <n v="1372"/>
    <s v="https://www.rev.com/blog/transcripts/united-kingdom-covid-19-briefing-transcript-april-1"/>
    <m/>
    <s v="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s v="Alok Sharma"/>
    <s v="Government"/>
    <x v="0"/>
    <s v="Central govt"/>
    <s v="N/A"/>
    <s v="N/A"/>
    <s v="UK"/>
    <s v="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n v="0"/>
    <n v="0"/>
    <n v="0"/>
    <n v="0"/>
    <n v="0"/>
    <n v="0"/>
    <x v="1"/>
    <n v="0"/>
    <n v="0"/>
    <n v="0"/>
    <n v="1"/>
    <n v="0"/>
    <n v="384"/>
    <s v="Apr 1, 2020"/>
    <x v="16"/>
    <d v="1899-12-30T00:00:00"/>
    <d v="1899-12-30T00:00:00"/>
    <d v="1899-12-30T00:23:39"/>
    <b v="0"/>
    <d v="1899-12-30T00:00:24"/>
    <b v="0"/>
    <n v="64"/>
    <n v="160"/>
    <d v="1899-12-30T00:00:22"/>
    <d v="1899-12-30T00:23:39"/>
  </r>
  <r>
    <n v="1373"/>
    <s v="https://www.rev.com/blog/transcripts/united-kingdom-covid-19-briefing-transcript-april-1"/>
    <m/>
    <s v="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s v="Alok Sharma"/>
    <s v="Government"/>
    <x v="0"/>
    <s v="Central govt"/>
    <s v="N/A"/>
    <s v="N/A"/>
    <s v="UK"/>
    <s v="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n v="1"/>
    <n v="1"/>
    <n v="0"/>
    <n v="0"/>
    <n v="0"/>
    <n v="1"/>
    <x v="2"/>
    <n v="0"/>
    <n v="0"/>
    <n v="0"/>
    <n v="0"/>
    <n v="0"/>
    <n v="579"/>
    <s v="Apr 1, 2020"/>
    <x v="16"/>
    <d v="1899-12-30T00:00:24"/>
    <d v="1899-12-30T00:00:00"/>
    <d v="1899-12-30T00:23:39"/>
    <b v="0"/>
    <d v="1899-12-30T00:00:41"/>
    <b v="0"/>
    <n v="93"/>
    <n v="136"/>
    <d v="1899-12-30T00:00:33"/>
    <d v="1899-12-30T00:23:39"/>
  </r>
  <r>
    <n v="1374"/>
    <s v="https://www.rev.com/blog/transcripts/united-kingdom-covid-19-briefing-transcript-april-1"/>
    <m/>
    <s v="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s v="Alok Sharma"/>
    <s v="Government"/>
    <x v="0"/>
    <s v="Central govt"/>
    <s v="N/A"/>
    <s v="N/A"/>
    <s v="UK"/>
    <s v="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n v="0"/>
    <n v="0"/>
    <n v="0"/>
    <n v="0"/>
    <n v="0"/>
    <n v="1"/>
    <x v="1"/>
    <n v="0"/>
    <n v="0"/>
    <n v="0"/>
    <n v="2"/>
    <n v="0"/>
    <n v="320"/>
    <s v="Apr 1, 2020"/>
    <x v="16"/>
    <d v="1899-12-30T00:01:05"/>
    <d v="1899-12-30T00:00:00"/>
    <d v="1899-12-30T00:23:39"/>
    <b v="0"/>
    <d v="1899-12-30T00:00:34"/>
    <b v="0"/>
    <n v="52"/>
    <n v="92"/>
    <d v="1899-12-30T00:00:18"/>
    <d v="1899-12-30T00:23:39"/>
  </r>
  <r>
    <n v="1375"/>
    <s v="https://www.rev.com/blog/transcripts/united-kingdom-covid-19-briefing-transcript-april-1"/>
    <m/>
    <s v="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s v="Alok Sharma"/>
    <s v="Government"/>
    <x v="0"/>
    <s v="Central govt"/>
    <s v="N/A"/>
    <s v="N/A"/>
    <s v="UK"/>
    <s v="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n v="0"/>
    <n v="0"/>
    <n v="0"/>
    <n v="0"/>
    <n v="0"/>
    <n v="1"/>
    <x v="1"/>
    <n v="0"/>
    <n v="0"/>
    <n v="0"/>
    <n v="0"/>
    <n v="0"/>
    <n v="346"/>
    <s v="Apr 1, 2020"/>
    <x v="16"/>
    <d v="1899-12-30T00:01:39"/>
    <d v="1899-12-30T00:00:00"/>
    <d v="1899-12-30T00:23:39"/>
    <b v="0"/>
    <d v="1899-12-30T00:00:31"/>
    <b v="0"/>
    <n v="58"/>
    <n v="112"/>
    <d v="1899-12-30T00:00:20"/>
    <d v="1899-12-30T00:23:39"/>
  </r>
  <r>
    <n v="1376"/>
    <s v="https://www.rev.com/blog/transcripts/united-kingdom-covid-19-briefing-transcript-april-1"/>
    <m/>
    <s v="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s v="Alok Sharma"/>
    <s v="Government"/>
    <x v="0"/>
    <s v="Central govt"/>
    <s v="N/A"/>
    <s v="N/A"/>
    <s v="UK"/>
    <s v="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n v="0"/>
    <n v="0"/>
    <n v="0"/>
    <n v="0"/>
    <n v="0"/>
    <n v="0"/>
    <x v="0"/>
    <n v="1"/>
    <n v="0"/>
    <n v="0"/>
    <n v="0"/>
    <n v="0"/>
    <n v="708"/>
    <s v="Apr 1, 2020"/>
    <x v="16"/>
    <d v="1899-12-30T00:02:10"/>
    <d v="1899-12-30T00:00:00"/>
    <d v="1899-12-30T00:23:39"/>
    <b v="0"/>
    <d v="1899-12-30T00:00:50"/>
    <b v="0"/>
    <n v="112"/>
    <n v="134"/>
    <d v="1899-12-30T00:00:40"/>
    <d v="1899-12-30T00:23:39"/>
  </r>
  <r>
    <n v="1377"/>
    <s v="https://www.rev.com/blog/transcripts/united-kingdom-covid-19-briefing-transcript-april-1"/>
    <m/>
    <s v="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s v="Alok Sharma"/>
    <s v="Government"/>
    <x v="0"/>
    <s v="Central govt"/>
    <s v="N/A"/>
    <s v="N/A"/>
    <s v="UK"/>
    <s v="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n v="0"/>
    <n v="0"/>
    <n v="0"/>
    <n v="0"/>
    <n v="0"/>
    <n v="1"/>
    <x v="0"/>
    <n v="0"/>
    <n v="0"/>
    <n v="0"/>
    <n v="0"/>
    <n v="0"/>
    <n v="752"/>
    <s v="Apr 1, 2020"/>
    <x v="16"/>
    <d v="1899-12-30T00:03:00"/>
    <d v="1899-12-30T00:00:00"/>
    <d v="1899-12-30T00:23:39"/>
    <b v="0"/>
    <d v="1899-12-30T00:00:51"/>
    <b v="0"/>
    <n v="114"/>
    <n v="134"/>
    <d v="1899-12-30T00:00:40"/>
    <d v="1899-12-30T00:23:39"/>
  </r>
  <r>
    <n v="1378"/>
    <s v="https://www.rev.com/blog/transcripts/united-kingdom-covid-19-briefing-transcript-april-1"/>
    <m/>
    <s v="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s v="Alok Sharma"/>
    <s v="Government"/>
    <x v="0"/>
    <s v="Central govt"/>
    <s v="N/A"/>
    <s v="N/A"/>
    <s v="UK"/>
    <s v="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n v="0"/>
    <n v="0"/>
    <n v="0"/>
    <n v="0"/>
    <n v="0"/>
    <n v="0"/>
    <x v="1"/>
    <n v="0"/>
    <n v="0"/>
    <n v="0"/>
    <n v="0"/>
    <n v="0"/>
    <n v="549"/>
    <s v="Apr 1, 2020"/>
    <x v="16"/>
    <d v="1899-12-30T00:03:51"/>
    <d v="1899-12-30T00:00:00"/>
    <d v="1899-12-30T00:23:39"/>
    <b v="0"/>
    <d v="1899-12-30T00:00:36"/>
    <b v="0"/>
    <n v="91"/>
    <n v="152"/>
    <d v="1899-12-30T00:00:32"/>
    <d v="1899-12-30T00:23:39"/>
  </r>
  <r>
    <n v="1379"/>
    <s v="https://www.rev.com/blog/transcripts/united-kingdom-covid-19-briefing-transcript-april-1"/>
    <m/>
    <s v="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s v="Alok Sharma"/>
    <s v="Government"/>
    <x v="0"/>
    <s v="Central govt"/>
    <s v="N/A"/>
    <s v="N/A"/>
    <s v="UK"/>
    <s v="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n v="1"/>
    <n v="0"/>
    <n v="0"/>
    <n v="0"/>
    <n v="0"/>
    <n v="0"/>
    <x v="1"/>
    <n v="0"/>
    <n v="0"/>
    <n v="0"/>
    <n v="0"/>
    <n v="0"/>
    <n v="506"/>
    <s v="Apr 1, 2020"/>
    <x v="16"/>
    <d v="1899-12-30T00:04:27"/>
    <d v="1899-12-30T00:00:00"/>
    <d v="1899-12-30T00:23:39"/>
    <b v="0"/>
    <d v="1899-12-30T00:00:36"/>
    <b v="0"/>
    <n v="84"/>
    <n v="140"/>
    <d v="1899-12-30T00:00:30"/>
    <d v="1899-12-30T00:23:39"/>
  </r>
  <r>
    <n v="1380"/>
    <s v="https://www.rev.com/blog/transcripts/united-kingdom-covid-19-briefing-transcript-april-1"/>
    <m/>
    <s v="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s v="Alok Sharma"/>
    <s v="Government"/>
    <x v="0"/>
    <s v="Central govt"/>
    <s v="N/A"/>
    <s v="N/A"/>
    <s v="UK"/>
    <s v="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n v="0"/>
    <n v="0"/>
    <n v="0"/>
    <n v="0"/>
    <n v="0"/>
    <n v="0"/>
    <x v="1"/>
    <n v="0"/>
    <n v="0"/>
    <n v="0"/>
    <n v="0"/>
    <n v="0"/>
    <n v="447"/>
    <s v="Apr 1, 2020"/>
    <x v="16"/>
    <d v="1899-12-30T00:05:03"/>
    <d v="1899-12-30T00:00:00"/>
    <d v="1899-12-30T00:23:39"/>
    <b v="0"/>
    <d v="1899-12-30T00:00:30"/>
    <b v="0"/>
    <n v="71"/>
    <n v="142"/>
    <d v="1899-12-30T00:00:25"/>
    <d v="1899-12-30T00:23:39"/>
  </r>
  <r>
    <n v="1381"/>
    <s v="https://www.rev.com/blog/transcripts/united-kingdom-covid-19-briefing-transcript-april-1"/>
    <m/>
    <s v="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s v="Alok Sharma"/>
    <s v="Government"/>
    <x v="0"/>
    <s v="Central govt"/>
    <s v="N/A"/>
    <s v="N/A"/>
    <s v="UK"/>
    <s v="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n v="0"/>
    <n v="0"/>
    <n v="0"/>
    <n v="0"/>
    <n v="0"/>
    <n v="0"/>
    <x v="1"/>
    <n v="0"/>
    <n v="0"/>
    <n v="0"/>
    <n v="0"/>
    <n v="0"/>
    <n v="675"/>
    <s v="Apr 1, 2020"/>
    <x v="16"/>
    <d v="1899-12-30T00:05:33"/>
    <d v="1899-12-30T00:00:00"/>
    <d v="1899-12-30T00:23:39"/>
    <b v="0"/>
    <d v="1899-12-30T00:00:46"/>
    <b v="0"/>
    <n v="104"/>
    <n v="136"/>
    <d v="1899-12-30T00:00:37"/>
    <d v="1899-12-30T00:23:39"/>
  </r>
  <r>
    <n v="1382"/>
    <s v="https://www.rev.com/blog/transcripts/united-kingdom-covid-19-briefing-transcript-april-1"/>
    <m/>
    <s v="Alok Sharma: (06:19);Just as the taxpayer stepped in to help the banks back in 2008, we will work with the banks to do everything they can to repay that favor and support the businesses and people of the United Kingdom in their time of need."/>
    <s v="Alok Sharma"/>
    <s v="Government"/>
    <x v="0"/>
    <s v="Central govt"/>
    <s v="N/A"/>
    <s v="N/A"/>
    <s v="UK"/>
    <s v="Just as the taxpayer stepped in to help the banks back in 2008, we will work with the banks to do everything they can to repay that favor and support the businesses and people of the United Kingdom in their time of need."/>
    <n v="0"/>
    <n v="0"/>
    <n v="0"/>
    <n v="0"/>
    <n v="0"/>
    <n v="0"/>
    <x v="1"/>
    <n v="0"/>
    <n v="0"/>
    <n v="0"/>
    <n v="0"/>
    <n v="0"/>
    <n v="241"/>
    <s v="Apr 1, 2020"/>
    <x v="16"/>
    <d v="1899-12-30T00:06:19"/>
    <d v="1899-12-30T00:00:00"/>
    <d v="1899-12-30T00:23:39"/>
    <b v="0"/>
    <d v="1899-12-30T00:00:17"/>
    <b v="0"/>
    <n v="43"/>
    <n v="152"/>
    <d v="1899-12-30T00:00:15"/>
    <d v="1899-12-30T00:23:39"/>
  </r>
  <r>
    <n v="1383"/>
    <s v="https://www.rev.com/blog/transcripts/united-kingdom-covid-19-briefing-transcript-april-1"/>
    <m/>
    <s v="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s v="Alok Sharma"/>
    <s v="Government"/>
    <x v="0"/>
    <s v="Central govt"/>
    <s v="N/A"/>
    <s v="N/A"/>
    <s v="UK"/>
    <s v="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n v="0"/>
    <n v="0"/>
    <n v="0"/>
    <n v="0"/>
    <n v="0"/>
    <n v="0"/>
    <x v="1"/>
    <n v="0"/>
    <n v="0"/>
    <n v="0"/>
    <n v="0"/>
    <n v="0"/>
    <n v="363"/>
    <s v="Apr 1, 2020"/>
    <x v="16"/>
    <d v="1899-12-30T00:06:36"/>
    <d v="1899-12-30T00:00:00"/>
    <d v="1899-12-30T00:23:39"/>
    <b v="0"/>
    <d v="1899-12-30T00:00:23"/>
    <b v="0"/>
    <n v="65"/>
    <n v="170"/>
    <d v="1899-12-30T00:00:23"/>
    <d v="1899-12-30T00:23:39"/>
  </r>
  <r>
    <n v="1384"/>
    <s v="https://www.rev.com/blog/transcripts/united-kingdom-covid-19-briefing-transcript-april-1"/>
    <m/>
    <s v="Alok Sharma: (06:59);It is crucial that when we overcome this crisis, as in time we will, that businesses are in a good position to move forward. Times are tough, and we have harder times ahead of us. But I know that together, we will pull through."/>
    <s v="Alok Sharma"/>
    <s v="Government"/>
    <x v="0"/>
    <s v="Central govt"/>
    <s v="N/A"/>
    <s v="N/A"/>
    <s v="UK"/>
    <s v="It is crucial that when we overcome this crisis, as in time we will, that businesses are in a good position to move forward. Times are tough, and we have harder times ahead of us. But I know that together, we will pull through."/>
    <n v="0"/>
    <n v="0"/>
    <n v="0"/>
    <n v="0"/>
    <n v="0"/>
    <n v="0"/>
    <x v="1"/>
    <n v="0"/>
    <n v="0"/>
    <n v="0"/>
    <n v="0"/>
    <n v="0"/>
    <n v="248"/>
    <s v="Apr 1, 2020"/>
    <x v="16"/>
    <d v="1899-12-30T00:06:59"/>
    <d v="1899-12-30T00:00:00"/>
    <d v="1899-12-30T00:23:39"/>
    <b v="0"/>
    <d v="1899-12-30T00:00:21"/>
    <b v="0"/>
    <n v="44"/>
    <n v="126"/>
    <d v="1899-12-30T00:00:15"/>
    <d v="1899-12-30T00:23:39"/>
  </r>
  <r>
    <n v="1385"/>
    <s v="https://www.rev.com/blog/transcripts/united-kingdom-covid-19-briefing-transcript-april-1"/>
    <m/>
    <s v="Alok Sharma: (07:20);Yvonne?"/>
    <s v="Alok Sharma"/>
    <s v="Government"/>
    <x v="0"/>
    <s v="Central govt"/>
    <s v="N/A"/>
    <s v="N/A"/>
    <s v="UK"/>
    <s v="Yvonne?"/>
    <n v="0"/>
    <n v="0"/>
    <n v="0"/>
    <n v="0"/>
    <n v="0"/>
    <n v="0"/>
    <x v="1"/>
    <n v="0"/>
    <n v="0"/>
    <n v="0"/>
    <n v="0"/>
    <n v="0"/>
    <n v="28"/>
    <s v="Apr 1, 2020"/>
    <x v="16"/>
    <d v="1899-12-30T00:07:20"/>
    <d v="1899-12-30T00:00:00"/>
    <d v="1899-12-30T00:23:39"/>
    <b v="0"/>
    <d v="1899-12-30T00:00:01"/>
    <b v="0"/>
    <n v="1"/>
    <n v="60"/>
    <d v="1899-12-30T00:00:00"/>
    <d v="1899-12-30T00:23:39"/>
  </r>
  <r>
    <n v="1386"/>
    <s v="https://www.rev.com/blog/transcripts/united-kingdom-covid-19-briefing-transcript-april-1"/>
    <m/>
    <s v="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s v="Dr. Yvonne Doyle"/>
    <s v="Public Health England"/>
    <x v="0"/>
    <s v="Health"/>
    <s v="N/A"/>
    <s v="N/A"/>
    <s v="England"/>
    <s v="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n v="0"/>
    <n v="0"/>
    <n v="0"/>
    <n v="0"/>
    <n v="0"/>
    <n v="0"/>
    <x v="0"/>
    <n v="0"/>
    <n v="0"/>
    <n v="0"/>
    <n v="0"/>
    <n v="0"/>
    <n v="600"/>
    <s v="Apr 1, 2020"/>
    <x v="16"/>
    <d v="1899-12-30T00:07:21"/>
    <d v="1899-12-30T00:07:21"/>
    <d v="1899-12-30T00:15:44"/>
    <b v="0"/>
    <d v="1899-12-30T00:00:43"/>
    <b v="0"/>
    <n v="109"/>
    <n v="152"/>
    <d v="1899-12-30T00:00:39"/>
    <d v="1899-12-30T00:23:39"/>
  </r>
  <r>
    <n v="1387"/>
    <s v="https://www.rev.com/blog/transcripts/united-kingdom-covid-19-briefing-transcript-april-1"/>
    <m/>
    <s v="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s v="Dr. Yvonne Doyle"/>
    <s v="Public Health England"/>
    <x v="0"/>
    <s v="Health"/>
    <s v="N/A"/>
    <s v="N/A"/>
    <s v="England"/>
    <s v="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n v="0"/>
    <n v="0"/>
    <n v="0"/>
    <n v="0"/>
    <n v="0"/>
    <n v="1"/>
    <x v="2"/>
    <n v="0"/>
    <n v="0"/>
    <n v="0"/>
    <n v="0"/>
    <n v="0"/>
    <n v="496"/>
    <s v="Apr 1, 2020"/>
    <x v="16"/>
    <d v="1899-12-30T00:08:04"/>
    <d v="1899-12-30T00:07:21"/>
    <d v="1899-12-30T00:15:44"/>
    <b v="0"/>
    <d v="1899-12-30T00:00:39"/>
    <b v="0"/>
    <n v="91"/>
    <n v="140"/>
    <d v="1899-12-30T00:00:32"/>
    <d v="1899-12-30T00:23:39"/>
  </r>
  <r>
    <n v="1388"/>
    <s v="https://www.rev.com/blog/transcripts/united-kingdom-covid-19-briefing-transcript-april-1"/>
    <m/>
    <s v="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s v="Dr. Yvonne Doyle"/>
    <s v="Public Health England"/>
    <x v="0"/>
    <s v="Health"/>
    <s v="N/A"/>
    <s v="N/A"/>
    <s v="England"/>
    <s v="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n v="0"/>
    <n v="0"/>
    <n v="0"/>
    <n v="0"/>
    <n v="0"/>
    <n v="1"/>
    <x v="0"/>
    <n v="0"/>
    <n v="0"/>
    <n v="0"/>
    <n v="0"/>
    <n v="0"/>
    <n v="376"/>
    <s v="Apr 1, 2020"/>
    <x v="16"/>
    <d v="1899-12-30T00:08:43"/>
    <d v="1899-12-30T00:07:21"/>
    <d v="1899-12-30T00:15:44"/>
    <b v="0"/>
    <d v="1899-12-30T00:00:29"/>
    <b v="0"/>
    <n v="62"/>
    <n v="128"/>
    <d v="1899-12-30T00:00:22"/>
    <d v="1899-12-30T00:23:39"/>
  </r>
  <r>
    <n v="1389"/>
    <s v="https://www.rev.com/blog/transcripts/united-kingdom-covid-19-briefing-transcript-april-1"/>
    <m/>
    <s v="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s v="Dr. Yvonne Doyle"/>
    <s v="Public Health England"/>
    <x v="0"/>
    <s v="Health"/>
    <s v="N/A"/>
    <s v="N/A"/>
    <s v="England"/>
    <s v="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n v="0"/>
    <n v="0"/>
    <n v="0"/>
    <n v="0"/>
    <n v="0"/>
    <n v="0"/>
    <x v="0"/>
    <n v="0"/>
    <n v="0"/>
    <n v="0"/>
    <n v="0"/>
    <n v="0"/>
    <n v="456"/>
    <s v="Apr 1, 2020"/>
    <x v="16"/>
    <d v="1899-12-30T00:09:12"/>
    <d v="1899-12-30T00:07:21"/>
    <d v="1899-12-30T00:15:44"/>
    <b v="0"/>
    <d v="1899-12-30T00:00:35"/>
    <b v="0"/>
    <n v="80"/>
    <n v="137"/>
    <d v="1899-12-30T00:00:28"/>
    <d v="1899-12-30T00:23:39"/>
  </r>
  <r>
    <n v="1390"/>
    <s v="https://www.rev.com/blog/transcripts/united-kingdom-covid-19-briefing-transcript-april-1"/>
    <m/>
    <s v="Alok Sharma: (09:47);Thank you, Yvonne. I think we’ll now move to the Q&amp;A. The first question is from the BBC, Laura Kuenssberg. Laura?"/>
    <s v="Alok Sharma"/>
    <s v="Government"/>
    <x v="0"/>
    <s v="Central govt"/>
    <s v="N/A"/>
    <s v="N/A"/>
    <s v="UK"/>
    <s v="Thank you, Yvonne. I think we’ll now move to the Q&amp;A. The first question is from the BBC, Laura Kuenssberg. Laura?"/>
    <n v="0"/>
    <n v="0"/>
    <n v="0"/>
    <n v="0"/>
    <n v="0"/>
    <n v="0"/>
    <x v="1"/>
    <n v="0"/>
    <n v="0"/>
    <n v="0"/>
    <n v="0"/>
    <n v="0"/>
    <n v="135"/>
    <s v="Apr 1, 2020"/>
    <x v="16"/>
    <d v="1899-12-30T00:09:47"/>
    <d v="1899-12-30T00:09:47"/>
    <d v="1899-12-30T00:13:52"/>
    <b v="0"/>
    <d v="1899-12-30T00:00:07"/>
    <b v="0"/>
    <n v="21"/>
    <n v="180"/>
    <d v="1899-12-30T00:00:07"/>
    <d v="1899-12-30T00:23:39"/>
  </r>
  <r>
    <n v="1391"/>
    <s v="https://www.rev.com/blog/transcripts/united-kingdom-covid-19-briefing-transcript-april-1"/>
    <m/>
    <s v="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s v="Laura Kuenssberg"/>
    <s v="BBC News"/>
    <x v="2"/>
    <s v="TV"/>
    <s v="Politics"/>
    <s v="National"/>
    <s v="UK"/>
    <s v="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n v="0"/>
    <n v="0"/>
    <n v="0"/>
    <n v="0"/>
    <n v="0"/>
    <n v="0"/>
    <x v="1"/>
    <n v="0"/>
    <n v="0"/>
    <n v="0"/>
    <n v="1"/>
    <n v="0"/>
    <n v="407"/>
    <s v="Apr 1, 2020"/>
    <x v="16"/>
    <d v="1899-12-30T00:09:54"/>
    <d v="1899-12-30T00:09:54"/>
    <d v="1899-12-30T00:00:00"/>
    <b v="0"/>
    <d v="1899-12-30T00:00:22"/>
    <b v="0"/>
    <n v="65"/>
    <n v="177"/>
    <d v="1899-12-30T00:00:23"/>
    <d v="1899-12-30T00:23:39"/>
  </r>
  <r>
    <n v="1392"/>
    <s v="https://www.rev.com/blog/transcripts/united-kingdom-covid-19-briefing-transcript-april-1"/>
    <m/>
    <s v="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s v="Alok Sharma"/>
    <s v="Government"/>
    <x v="0"/>
    <s v="Central govt"/>
    <s v="N/A"/>
    <s v="N/A"/>
    <s v="UK"/>
    <s v="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n v="0"/>
    <n v="1"/>
    <n v="0"/>
    <n v="0"/>
    <n v="0"/>
    <n v="0"/>
    <x v="0"/>
    <n v="0"/>
    <n v="0"/>
    <n v="0"/>
    <n v="3"/>
    <n v="0"/>
    <n v="607"/>
    <s v="Apr 1, 2020"/>
    <x v="16"/>
    <d v="1899-12-30T00:10:16"/>
    <d v="1899-12-30T00:10:16"/>
    <d v="1899-12-30T00:13:23"/>
    <b v="0"/>
    <d v="1899-12-30T00:00:33"/>
    <b v="0"/>
    <n v="104"/>
    <n v="189"/>
    <d v="1899-12-30T00:00:37"/>
    <d v="1899-12-30T00:23:39"/>
  </r>
  <r>
    <n v="1393"/>
    <s v="https://www.rev.com/blog/transcripts/united-kingdom-covid-19-briefing-transcript-april-1"/>
    <m/>
    <s v="Alok Sharma: (10:49);But Yvonne, if you wanted to comment on this, please?"/>
    <s v="Alok Sharma"/>
    <s v="Government"/>
    <x v="0"/>
    <s v="Central govt"/>
    <s v="N/A"/>
    <s v="N/A"/>
    <s v="UK"/>
    <s v="But Yvonne, if you wanted to comment on this, please?"/>
    <n v="0"/>
    <n v="0"/>
    <n v="0"/>
    <n v="0"/>
    <n v="0"/>
    <n v="0"/>
    <x v="1"/>
    <n v="0"/>
    <n v="0"/>
    <n v="0"/>
    <n v="0"/>
    <n v="0"/>
    <n v="74"/>
    <s v="Apr 1, 2020"/>
    <x v="16"/>
    <d v="1899-12-30T00:10:49"/>
    <d v="1899-12-30T00:10:16"/>
    <d v="1899-12-30T00:13:23"/>
    <b v="0"/>
    <d v="1899-12-30T00:00:03"/>
    <b v="0"/>
    <n v="10"/>
    <n v="200"/>
    <d v="1899-12-30T00:00:03"/>
    <d v="1899-12-30T00:23:39"/>
  </r>
  <r>
    <n v="1394"/>
    <s v="https://www.rev.com/blog/transcripts/united-kingdom-covid-19-briefing-transcript-april-1"/>
    <m/>
    <s v="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s v="Dr. Yvonne Doyle"/>
    <s v="Public Health England"/>
    <x v="0"/>
    <s v="Health"/>
    <s v="N/A"/>
    <s v="N/A"/>
    <s v="England"/>
    <s v="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n v="0"/>
    <n v="3"/>
    <n v="0"/>
    <n v="0"/>
    <n v="0"/>
    <n v="0"/>
    <x v="0"/>
    <n v="0"/>
    <n v="0"/>
    <n v="0"/>
    <n v="6"/>
    <n v="0"/>
    <n v="755"/>
    <s v="Apr 1, 2020"/>
    <x v="16"/>
    <d v="1899-12-30T00:10:52"/>
    <d v="1899-12-30T00:10:52"/>
    <d v="1899-12-30T00:12:13"/>
    <b v="0"/>
    <d v="1899-12-30T00:00:53"/>
    <b v="0"/>
    <n v="128"/>
    <n v="145"/>
    <d v="1899-12-30T00:00:45"/>
    <d v="1899-12-30T00:23:39"/>
  </r>
  <r>
    <n v="1395"/>
    <s v="https://www.rev.com/blog/transcripts/united-kingdom-covid-19-briefing-transcript-april-1"/>
    <m/>
    <s v="Alok Sharma: (11:45);Thank you, Laura. Next question is from Sky, Beth Rigby. Beth?"/>
    <s v="Alok Sharma"/>
    <s v="Government"/>
    <x v="0"/>
    <s v="Central govt"/>
    <s v="N/A"/>
    <s v="N/A"/>
    <s v="UK"/>
    <s v="Thank you, Laura. Next question is from Sky, Beth Rigby. Beth?"/>
    <n v="0"/>
    <n v="0"/>
    <n v="0"/>
    <n v="0"/>
    <n v="0"/>
    <n v="0"/>
    <x v="1"/>
    <n v="0"/>
    <n v="0"/>
    <n v="0"/>
    <n v="0"/>
    <n v="0"/>
    <n v="83"/>
    <s v="Apr 1, 2020"/>
    <x v="16"/>
    <d v="1899-12-30T00:11:45"/>
    <d v="1899-12-30T00:11:45"/>
    <d v="1899-12-30T00:11:54"/>
    <b v="0"/>
    <d v="1899-12-30T00:00:05"/>
    <b v="0"/>
    <n v="11"/>
    <n v="132"/>
    <d v="1899-12-30T00:00:03"/>
    <d v="1899-12-30T00:23:39"/>
  </r>
  <r>
    <n v="1396"/>
    <s v="https://www.rev.com/blog/transcripts/united-kingdom-covid-19-briefing-transcript-april-1"/>
    <m/>
    <s v="Beth Rigby: (11:50);Thank you. A question first for Yvonne Doyle. Can you give us the number and proportion of frontline NHS staff who’ve been tested for coronavirus? You said 2,000. Is that out of half a million frontline NHS workers. And how are you intending to scale that up?"/>
    <s v="Beth Rigby"/>
    <s v="Sky News"/>
    <x v="2"/>
    <s v="TV"/>
    <s v="Politics"/>
    <s v="National"/>
    <s v="UK"/>
    <s v="Thank you. A question first for Yvonne Doyle. Can you give us the number and proportion of frontline NHS staff who’ve been tested for coronavirus? You said 2,000. Is that out of half a million frontline NHS workers. And how are you intending to scale that up?"/>
    <n v="0"/>
    <n v="0"/>
    <n v="0"/>
    <n v="0"/>
    <n v="0"/>
    <n v="0"/>
    <x v="2"/>
    <n v="0"/>
    <n v="0"/>
    <n v="0"/>
    <n v="1"/>
    <n v="0"/>
    <n v="279"/>
    <s v="Apr 1, 2020"/>
    <x v="16"/>
    <d v="1899-12-30T00:11:50"/>
    <d v="1899-12-30T00:11:50"/>
    <d v="1899-12-30T00:00:17"/>
    <b v="0"/>
    <d v="1899-12-30T00:00:17"/>
    <b v="0"/>
    <n v="47"/>
    <n v="166"/>
    <d v="1899-12-30T00:00:16"/>
    <d v="1899-12-30T00:23:39"/>
  </r>
  <r>
    <n v="1397"/>
    <s v="https://www.rev.com/blog/transcripts/united-kingdom-covid-19-briefing-transcript-april-1"/>
    <m/>
    <s v="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s v="Beth Rigby"/>
    <s v="Sky News"/>
    <x v="2"/>
    <s v="TV"/>
    <s v="Politics"/>
    <s v="National"/>
    <s v="UK"/>
    <s v="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n v="0"/>
    <n v="0"/>
    <n v="0"/>
    <n v="0"/>
    <n v="0"/>
    <n v="0"/>
    <x v="1"/>
    <n v="0"/>
    <n v="0"/>
    <n v="0"/>
    <n v="4"/>
    <n v="0"/>
    <n v="403"/>
    <s v="Apr 1, 2020"/>
    <x v="16"/>
    <d v="1899-12-30T00:12:07"/>
    <d v="1899-12-30T00:11:50"/>
    <d v="1899-12-30T00:00:17"/>
    <b v="0"/>
    <d v="1899-12-30T00:00:24"/>
    <b v="0"/>
    <n v="74"/>
    <n v="185"/>
    <d v="1899-12-30T00:00:26"/>
    <d v="1899-12-30T00:23:39"/>
  </r>
  <r>
    <n v="1398"/>
    <s v="https://www.rev.com/blog/transcripts/united-kingdom-covid-19-briefing-transcript-april-1"/>
    <m/>
    <s v="Alok Sharma: (12:31);Well, Yvonne, could I ask you to take that first?"/>
    <s v="Alok Sharma"/>
    <s v="Government"/>
    <x v="0"/>
    <s v="Central govt"/>
    <s v="N/A"/>
    <s v="N/A"/>
    <s v="UK"/>
    <s v="Well, Yvonne, could I ask you to take that first?"/>
    <n v="0"/>
    <n v="0"/>
    <n v="0"/>
    <n v="0"/>
    <n v="0"/>
    <n v="0"/>
    <x v="1"/>
    <n v="0"/>
    <n v="0"/>
    <n v="0"/>
    <n v="0"/>
    <n v="0"/>
    <n v="70"/>
    <s v="Apr 1, 2020"/>
    <x v="16"/>
    <d v="1899-12-30T00:12:31"/>
    <d v="1899-12-30T00:12:31"/>
    <d v="1899-12-30T00:11:08"/>
    <b v="0"/>
    <d v="1899-12-30T00:00:00"/>
    <b v="0"/>
    <n v="10"/>
    <m/>
    <d v="1899-12-30T00:00:03"/>
    <d v="1899-12-30T00:23:39"/>
  </r>
  <r>
    <n v="1399"/>
    <s v="https://www.rev.com/blog/transcripts/united-kingdom-covid-19-briefing-transcript-april-1"/>
    <m/>
    <s v="Dr. Yvonne Doyle: (12:31);Thank you, Secretary of State."/>
    <s v="Dr. Yvonne Doyle"/>
    <s v="Public Health England"/>
    <x v="0"/>
    <s v="Health"/>
    <s v="N/A"/>
    <s v="N/A"/>
    <s v="England"/>
    <s v="Thank you, Secretary of State."/>
    <n v="0"/>
    <n v="0"/>
    <n v="0"/>
    <n v="0"/>
    <n v="0"/>
    <n v="0"/>
    <x v="1"/>
    <n v="0"/>
    <n v="0"/>
    <n v="0"/>
    <n v="0"/>
    <n v="0"/>
    <n v="56"/>
    <s v="Apr 1, 2020"/>
    <x v="16"/>
    <d v="1899-12-30T00:12:31"/>
    <d v="1899-12-30T00:12:31"/>
    <d v="1899-12-30T00:10:34"/>
    <b v="0"/>
    <d v="1899-12-30T00:00:02"/>
    <b v="0"/>
    <n v="5"/>
    <n v="150"/>
    <d v="1899-12-30T00:00:01"/>
    <d v="1899-12-30T00:23:39"/>
  </r>
  <r>
    <n v="1400"/>
    <s v="https://www.rev.com/blog/transcripts/united-kingdom-covid-19-briefing-transcript-april-1"/>
    <m/>
    <s v="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s v="Dr. Yvonne Doyle"/>
    <s v="Public Health England"/>
    <x v="0"/>
    <s v="Health"/>
    <s v="N/A"/>
    <s v="N/A"/>
    <s v="England"/>
    <s v="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n v="0"/>
    <n v="3"/>
    <n v="0"/>
    <n v="0"/>
    <n v="0"/>
    <n v="0"/>
    <x v="0"/>
    <n v="0"/>
    <n v="0"/>
    <n v="0"/>
    <n v="2"/>
    <n v="0"/>
    <n v="321"/>
    <s v="Apr 1, 2020"/>
    <x v="16"/>
    <d v="1899-12-30T00:12:33"/>
    <d v="1899-12-30T00:12:31"/>
    <d v="1899-12-30T00:10:34"/>
    <b v="0"/>
    <d v="1899-12-30T00:00:22"/>
    <b v="0"/>
    <n v="50"/>
    <n v="136"/>
    <d v="1899-12-30T00:00:17"/>
    <d v="1899-12-30T00:23:39"/>
  </r>
  <r>
    <n v="1401"/>
    <s v="https://www.rev.com/blog/transcripts/united-kingdom-covid-19-briefing-transcript-april-1"/>
    <m/>
    <s v="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s v="Dr. Yvonne Doyle"/>
    <s v="Public Health England"/>
    <x v="0"/>
    <s v="Health"/>
    <s v="N/A"/>
    <s v="N/A"/>
    <s v="England"/>
    <s v="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n v="0"/>
    <n v="1"/>
    <n v="0"/>
    <n v="0"/>
    <n v="0"/>
    <n v="0"/>
    <x v="2"/>
    <n v="0"/>
    <n v="0"/>
    <n v="0"/>
    <n v="1"/>
    <n v="0"/>
    <n v="392"/>
    <s v="Apr 1, 2020"/>
    <x v="16"/>
    <d v="1899-12-30T00:12:55"/>
    <d v="1899-12-30T00:12:31"/>
    <d v="1899-12-30T00:10:34"/>
    <b v="0"/>
    <d v="1899-12-30T00:00:25"/>
    <b v="0"/>
    <n v="62"/>
    <n v="149"/>
    <d v="1899-12-30T00:00:22"/>
    <d v="1899-12-30T00:23:39"/>
  </r>
  <r>
    <n v="1402"/>
    <s v="https://www.rev.com/blog/transcripts/united-kingdom-covid-19-briefing-transcript-april-1"/>
    <m/>
    <s v="Alok Sharma: (13:20);Yvonne, thank you for that."/>
    <s v="Alok Sharma"/>
    <s v="Government"/>
    <x v="0"/>
    <s v="Central govt"/>
    <s v="N/A"/>
    <s v="N/A"/>
    <s v="UK"/>
    <s v="Yvonne, thank you for that."/>
    <n v="0"/>
    <n v="0"/>
    <n v="0"/>
    <n v="0"/>
    <n v="0"/>
    <n v="0"/>
    <x v="1"/>
    <n v="0"/>
    <n v="0"/>
    <n v="0"/>
    <n v="0"/>
    <n v="0"/>
    <n v="48"/>
    <s v="Apr 1, 2020"/>
    <x v="16"/>
    <d v="1899-12-30T00:13:20"/>
    <d v="1899-12-30T00:13:20"/>
    <d v="1899-12-30T00:10:19"/>
    <b v="0"/>
    <d v="1899-12-30T00:00:01"/>
    <b v="0"/>
    <n v="5"/>
    <n v="300"/>
    <d v="1899-12-30T00:00:01"/>
    <d v="1899-12-30T00:23:39"/>
  </r>
  <r>
    <n v="1403"/>
    <s v="https://www.rev.com/blog/transcripts/united-kingdom-covid-19-briefing-transcript-april-1"/>
    <m/>
    <s v="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s v="Alok Sharma"/>
    <s v="Government"/>
    <x v="0"/>
    <s v="Central govt"/>
    <s v="N/A"/>
    <s v="N/A"/>
    <s v="UK"/>
    <s v="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n v="0"/>
    <n v="0"/>
    <n v="0"/>
    <n v="1"/>
    <n v="0"/>
    <n v="0"/>
    <x v="1"/>
    <n v="0"/>
    <n v="0"/>
    <n v="0"/>
    <n v="6"/>
    <n v="0"/>
    <n v="575"/>
    <s v="Apr 1, 2020"/>
    <x v="16"/>
    <d v="1899-12-30T00:13:21"/>
    <d v="1899-12-30T00:13:20"/>
    <d v="1899-12-30T00:10:19"/>
    <b v="0"/>
    <d v="1899-12-30T00:00:34"/>
    <b v="0"/>
    <n v="101"/>
    <n v="178"/>
    <d v="1899-12-30T00:00:36"/>
    <d v="1899-12-30T00:23:39"/>
  </r>
  <r>
    <n v="1404"/>
    <s v="https://www.rev.com/blog/transcripts/united-kingdom-covid-19-briefing-transcript-april-1"/>
    <m/>
    <s v="Alok Sharma: (13:55);Thank you for that."/>
    <s v="Alok Sharma"/>
    <s v="Government"/>
    <x v="0"/>
    <s v="Central govt"/>
    <s v="N/A"/>
    <s v="N/A"/>
    <s v="UK"/>
    <s v="Thank you for that."/>
    <n v="0"/>
    <n v="0"/>
    <n v="0"/>
    <n v="0"/>
    <n v="0"/>
    <n v="0"/>
    <x v="1"/>
    <n v="0"/>
    <n v="0"/>
    <n v="0"/>
    <n v="0"/>
    <n v="0"/>
    <n v="40"/>
    <s v="Apr 1, 2020"/>
    <x v="16"/>
    <d v="1899-12-30T00:13:55"/>
    <d v="1899-12-30T00:13:20"/>
    <d v="1899-12-30T00:10:19"/>
    <b v="0"/>
    <d v="1899-12-30T00:00:01"/>
    <b v="0"/>
    <n v="4"/>
    <n v="240"/>
    <d v="1899-12-30T00:00:01"/>
    <d v="1899-12-30T00:23:39"/>
  </r>
  <r>
    <n v="1405"/>
    <s v="https://www.rev.com/blog/transcripts/united-kingdom-covid-19-briefing-transcript-april-1"/>
    <m/>
    <s v="Alok Sharma: (13:56);The next question is from ITV, Robert Peston. Robert?"/>
    <s v="Alok Sharma"/>
    <s v="Government"/>
    <x v="0"/>
    <s v="Central govt"/>
    <s v="N/A"/>
    <s v="N/A"/>
    <s v="UK"/>
    <s v="The next question is from ITV, Robert Peston. Robert?"/>
    <n v="0"/>
    <n v="0"/>
    <n v="0"/>
    <n v="0"/>
    <n v="0"/>
    <n v="0"/>
    <x v="1"/>
    <n v="0"/>
    <n v="0"/>
    <n v="0"/>
    <n v="0"/>
    <n v="0"/>
    <n v="74"/>
    <s v="Apr 1, 2020"/>
    <x v="16"/>
    <d v="1899-12-30T00:13:56"/>
    <d v="1899-12-30T00:13:20"/>
    <d v="1899-12-30T00:10:19"/>
    <b v="0"/>
    <d v="1899-12-30T00:00:05"/>
    <b v="0"/>
    <n v="9"/>
    <n v="108"/>
    <d v="1899-12-30T00:00:03"/>
    <d v="1899-12-30T00:23:39"/>
  </r>
  <r>
    <n v="1406"/>
    <s v="https://www.rev.com/blog/transcripts/united-kingdom-covid-19-briefing-transcript-april-1"/>
    <m/>
    <s v="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s v="Robert Peston"/>
    <s v="ITV News"/>
    <x v="2"/>
    <s v="TV"/>
    <s v="Politics"/>
    <s v="National"/>
    <s v="UK"/>
    <s v="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n v="0"/>
    <n v="0"/>
    <n v="0"/>
    <n v="0"/>
    <n v="0"/>
    <n v="1"/>
    <x v="1"/>
    <n v="0"/>
    <n v="0"/>
    <n v="0"/>
    <n v="3"/>
    <n v="0"/>
    <n v="619"/>
    <s v="Apr 1, 2020"/>
    <x v="16"/>
    <d v="1899-12-30T00:14:01"/>
    <d v="1899-12-30T00:14:01"/>
    <d v="1899-12-30T00:02:08"/>
    <b v="0"/>
    <d v="1899-12-30T00:00:42"/>
    <b v="0"/>
    <n v="106"/>
    <n v="151"/>
    <d v="1899-12-30T00:00:38"/>
    <d v="1899-12-30T00:23:39"/>
  </r>
  <r>
    <n v="1407"/>
    <s v="https://www.rev.com/blog/transcripts/united-kingdom-covid-19-briefing-transcript-april-1"/>
    <m/>
    <s v="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s v="Dr. Yvonne Doyle"/>
    <s v="Public Health England"/>
    <x v="0"/>
    <s v="Health"/>
    <s v="N/A"/>
    <s v="N/A"/>
    <s v="England"/>
    <s v="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n v="0"/>
    <n v="0"/>
    <n v="0"/>
    <n v="0"/>
    <n v="0"/>
    <n v="0"/>
    <x v="1"/>
    <n v="0"/>
    <n v="0"/>
    <n v="0"/>
    <n v="6"/>
    <n v="0"/>
    <n v="348"/>
    <s v="Apr 1, 2020"/>
    <x v="16"/>
    <d v="1899-12-30T00:14:43"/>
    <d v="1899-12-30T00:14:43"/>
    <d v="1899-12-30T00:08:22"/>
    <b v="0"/>
    <d v="1899-12-30T00:00:19"/>
    <b v="0"/>
    <n v="62"/>
    <n v="196"/>
    <d v="1899-12-30T00:00:22"/>
    <d v="1899-12-30T00:23:39"/>
  </r>
  <r>
    <n v="1408"/>
    <s v="https://www.rev.com/blog/transcripts/united-kingdom-covid-19-briefing-transcript-april-1"/>
    <m/>
    <s v="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s v="Dr. Yvonne Doyle"/>
    <s v="Public Health England"/>
    <x v="0"/>
    <s v="Health"/>
    <s v="N/A"/>
    <s v="N/A"/>
    <s v="England"/>
    <s v="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n v="0"/>
    <n v="0"/>
    <n v="0"/>
    <n v="0"/>
    <n v="0"/>
    <n v="0"/>
    <x v="1"/>
    <n v="0"/>
    <n v="0"/>
    <n v="0"/>
    <n v="3"/>
    <n v="0"/>
    <n v="509"/>
    <s v="Apr 1, 2020"/>
    <x v="16"/>
    <d v="1899-12-30T00:15:02"/>
    <d v="1899-12-30T00:14:43"/>
    <d v="1899-12-30T00:08:22"/>
    <b v="0"/>
    <d v="1899-12-30T00:00:31"/>
    <b v="0"/>
    <n v="86"/>
    <n v="166"/>
    <d v="1899-12-30T00:00:30"/>
    <d v="1899-12-30T00:23:39"/>
  </r>
  <r>
    <n v="1409"/>
    <s v="https://www.rev.com/blog/transcripts/united-kingdom-covid-19-briefing-transcript-april-1"/>
    <m/>
    <s v="Alok Sharma: (15:33);Thank you. Thank you, Robert. Thank you, Yvonne."/>
    <s v="Alok Sharma"/>
    <s v="Government"/>
    <x v="0"/>
    <s v="Central govt"/>
    <s v="N/A"/>
    <s v="N/A"/>
    <s v="UK"/>
    <s v="Thank you. Thank you, Robert. Thank you, Yvonne."/>
    <n v="0"/>
    <n v="0"/>
    <n v="0"/>
    <n v="0"/>
    <n v="0"/>
    <n v="0"/>
    <x v="1"/>
    <n v="0"/>
    <n v="0"/>
    <n v="0"/>
    <n v="0"/>
    <n v="0"/>
    <n v="69"/>
    <s v="Apr 1, 2020"/>
    <x v="16"/>
    <d v="1899-12-30T00:15:33"/>
    <d v="1899-12-30T00:15:33"/>
    <d v="1899-12-30T00:08:06"/>
    <b v="0"/>
    <d v="1899-12-30T00:00:03"/>
    <b v="0"/>
    <n v="8"/>
    <n v="160"/>
    <d v="1899-12-30T00:00:02"/>
    <d v="1899-12-30T00:23:39"/>
  </r>
  <r>
    <n v="1410"/>
    <s v="https://www.rev.com/blog/transcripts/united-kingdom-covid-19-briefing-transcript-april-1"/>
    <m/>
    <s v="Alok Sharma: (15:36);The next question is from the Evening Standard, from Joe Murphy. Joe?"/>
    <s v="Alok Sharma"/>
    <s v="Government"/>
    <x v="0"/>
    <s v="Central govt"/>
    <s v="N/A"/>
    <s v="N/A"/>
    <s v="UK"/>
    <s v="The next question is from the Evening Standard, from Joe Murphy. Joe?"/>
    <n v="0"/>
    <n v="0"/>
    <n v="0"/>
    <n v="0"/>
    <n v="0"/>
    <n v="0"/>
    <x v="1"/>
    <n v="0"/>
    <n v="0"/>
    <n v="0"/>
    <n v="0"/>
    <n v="0"/>
    <n v="90"/>
    <s v="Apr 1, 2020"/>
    <x v="16"/>
    <d v="1899-12-30T00:15:36"/>
    <d v="1899-12-30T00:15:33"/>
    <d v="1899-12-30T00:08:06"/>
    <b v="0"/>
    <d v="1899-12-30T00:00:05"/>
    <b v="0"/>
    <n v="12"/>
    <n v="144"/>
    <d v="1899-12-30T00:00:04"/>
    <d v="1899-12-30T00:23:39"/>
  </r>
  <r>
    <n v="1411"/>
    <s v="https://www.rev.com/blog/transcripts/united-kingdom-covid-19-briefing-transcript-april-1"/>
    <m/>
    <s v="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s v="Robert Peston"/>
    <s v="ITV News"/>
    <x v="2"/>
    <s v="TV"/>
    <s v="Politics"/>
    <s v="National"/>
    <s v="UK"/>
    <s v="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n v="0"/>
    <n v="0"/>
    <n v="0"/>
    <n v="0"/>
    <n v="0"/>
    <n v="0"/>
    <x v="0"/>
    <n v="0"/>
    <n v="0"/>
    <n v="0"/>
    <n v="1"/>
    <n v="0"/>
    <n v="421"/>
    <s v="Apr 1, 2020"/>
    <x v="16"/>
    <d v="1899-12-30T00:15:41"/>
    <d v="1899-12-30T00:15:41"/>
    <d v="1899-12-30T00:00:28"/>
    <b v="0"/>
    <d v="1899-12-30T00:00:28"/>
    <b v="0"/>
    <n v="72"/>
    <n v="154"/>
    <d v="1899-12-30T00:00:25"/>
    <d v="1899-12-30T00:23:39"/>
  </r>
  <r>
    <n v="1412"/>
    <s v="https://www.rev.com/blog/transcripts/united-kingdom-covid-19-briefing-transcript-april-1"/>
    <m/>
    <s v="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s v="Robert Peston"/>
    <s v="ITV News"/>
    <x v="2"/>
    <s v="TV"/>
    <s v="Politics"/>
    <s v="National"/>
    <s v="UK"/>
    <s v="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n v="0"/>
    <n v="1"/>
    <n v="0"/>
    <n v="0"/>
    <n v="0"/>
    <n v="0"/>
    <x v="1"/>
    <n v="0"/>
    <n v="0"/>
    <n v="0"/>
    <n v="3"/>
    <n v="0"/>
    <n v="569"/>
    <s v="Apr 1, 2020"/>
    <x v="16"/>
    <d v="1899-12-30T00:16:09"/>
    <d v="1899-12-30T00:15:41"/>
    <d v="1899-12-30T00:00:28"/>
    <b v="0"/>
    <d v="1899-12-30T00:00:33"/>
    <b v="0"/>
    <n v="105"/>
    <n v="191"/>
    <d v="1899-12-30T00:00:37"/>
    <d v="1899-12-30T00:23:39"/>
  </r>
  <r>
    <n v="1413"/>
    <s v="https://www.rev.com/blog/transcripts/united-kingdom-covid-19-briefing-transcript-april-1"/>
    <m/>
    <s v="Alok Sharma: (16:42);Yvonne, I’m wondering whether you might take that first."/>
    <s v="Alok Sharma"/>
    <s v="Government"/>
    <x v="0"/>
    <s v="Central govt"/>
    <s v="N/A"/>
    <s v="N/A"/>
    <s v="UK"/>
    <s v="Yvonne, I’m wondering whether you might take that first."/>
    <n v="0"/>
    <n v="0"/>
    <n v="0"/>
    <n v="0"/>
    <n v="0"/>
    <n v="0"/>
    <x v="1"/>
    <n v="0"/>
    <n v="0"/>
    <n v="0"/>
    <n v="0"/>
    <n v="0"/>
    <n v="77"/>
    <s v="Apr 1, 2020"/>
    <x v="16"/>
    <d v="1899-12-30T00:16:42"/>
    <d v="1899-12-30T00:16:42"/>
    <d v="1899-12-30T00:06:57"/>
    <b v="0"/>
    <d v="1899-12-30T00:00:04"/>
    <b v="0"/>
    <n v="9"/>
    <n v="135"/>
    <d v="1899-12-30T00:00:03"/>
    <d v="1899-12-30T00:23:39"/>
  </r>
  <r>
    <n v="1414"/>
    <s v="https://www.rev.com/blog/transcripts/united-kingdom-covid-19-briefing-transcript-april-1"/>
    <m/>
    <s v="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s v="Dr. Yvonne Doyle"/>
    <s v="Public Health England"/>
    <x v="0"/>
    <s v="Health"/>
    <s v="N/A"/>
    <s v="N/A"/>
    <s v="England"/>
    <s v="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n v="0"/>
    <n v="0"/>
    <n v="0"/>
    <n v="0"/>
    <n v="0"/>
    <n v="0"/>
    <x v="1"/>
    <n v="0"/>
    <n v="0"/>
    <n v="0"/>
    <n v="2"/>
    <n v="0"/>
    <n v="512"/>
    <s v="Apr 1, 2020"/>
    <x v="16"/>
    <d v="1899-12-30T00:16:46"/>
    <d v="1899-12-30T00:16:46"/>
    <d v="1899-12-30T00:06:19"/>
    <b v="0"/>
    <d v="1899-12-30T00:00:29"/>
    <b v="0"/>
    <n v="84"/>
    <n v="174"/>
    <d v="1899-12-30T00:00:30"/>
    <d v="1899-12-30T00:23:39"/>
  </r>
  <r>
    <n v="1415"/>
    <s v="https://www.rev.com/blog/transcripts/united-kingdom-covid-19-briefing-transcript-april-1"/>
    <m/>
    <s v="Dr. Yvonne Doyle: (17:15);While I’m speaking, do you wish me to speak about the reagents?"/>
    <s v="Dr. Yvonne Doyle"/>
    <s v="Public Health England"/>
    <x v="0"/>
    <s v="Health"/>
    <s v="N/A"/>
    <s v="N/A"/>
    <s v="England"/>
    <s v="While I’m speaking, do you wish me to speak about the reagents?"/>
    <n v="0"/>
    <n v="0"/>
    <n v="0"/>
    <n v="0"/>
    <n v="0"/>
    <n v="0"/>
    <x v="1"/>
    <n v="0"/>
    <n v="0"/>
    <n v="0"/>
    <n v="0"/>
    <n v="0"/>
    <n v="89"/>
    <s v="Apr 1, 2020"/>
    <x v="16"/>
    <d v="1899-12-30T00:17:15"/>
    <d v="1899-12-30T00:16:46"/>
    <d v="1899-12-30T00:06:19"/>
    <b v="0"/>
    <d v="1899-12-30T00:00:02"/>
    <b v="0"/>
    <n v="12"/>
    <n v="360"/>
    <d v="1899-12-30T00:00:04"/>
    <d v="1899-12-30T00:23:39"/>
  </r>
  <r>
    <n v="1416"/>
    <s v="https://www.rev.com/blog/transcripts/united-kingdom-covid-19-briefing-transcript-april-1"/>
    <m/>
    <s v="Alok Sharma: (17:17);Yes, please."/>
    <s v="Alok Sharma"/>
    <s v="Government"/>
    <x v="0"/>
    <s v="Central govt"/>
    <s v="N/A"/>
    <s v="N/A"/>
    <s v="UK"/>
    <s v="Yes, please."/>
    <n v="0"/>
    <n v="0"/>
    <n v="0"/>
    <n v="0"/>
    <n v="0"/>
    <n v="0"/>
    <x v="1"/>
    <n v="0"/>
    <n v="0"/>
    <n v="0"/>
    <n v="0"/>
    <n v="0"/>
    <n v="33"/>
    <s v="Apr 1, 2020"/>
    <x v="16"/>
    <d v="1899-12-30T00:17:17"/>
    <d v="1899-12-30T00:17:17"/>
    <d v="1899-12-30T00:06:22"/>
    <b v="0"/>
    <d v="1899-12-30T00:00:01"/>
    <b v="0"/>
    <n v="2"/>
    <n v="120"/>
    <d v="1899-12-30T00:00:00"/>
    <d v="1899-12-30T00:23:39"/>
  </r>
  <r>
    <n v="1417"/>
    <s v="https://www.rev.com/blog/transcripts/united-kingdom-covid-19-briefing-transcript-april-1"/>
    <m/>
    <s v="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s v="Dr. Yvonne Doyle"/>
    <s v="Public Health England"/>
    <x v="0"/>
    <s v="Health"/>
    <s v="N/A"/>
    <s v="N/A"/>
    <s v="England"/>
    <s v="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n v="0"/>
    <n v="0"/>
    <n v="0"/>
    <n v="0"/>
    <n v="0"/>
    <n v="0"/>
    <x v="1"/>
    <n v="2"/>
    <n v="0"/>
    <n v="0"/>
    <n v="1"/>
    <n v="0"/>
    <n v="695"/>
    <s v="Apr 1, 2020"/>
    <x v="16"/>
    <d v="1899-12-30T00:17:18"/>
    <d v="1899-12-30T00:17:18"/>
    <d v="1899-12-30T00:05:47"/>
    <b v="0"/>
    <d v="1899-12-30T00:00:43"/>
    <b v="0"/>
    <n v="121"/>
    <n v="169"/>
    <d v="1899-12-30T00:00:43"/>
    <d v="1899-12-30T00:23:39"/>
  </r>
  <r>
    <n v="1418"/>
    <s v="https://www.rev.com/blog/transcripts/united-kingdom-covid-19-briefing-transcript-april-1"/>
    <m/>
    <s v="Alok Sharma: (18:01);Joe, I think you made reference to Germany. We, of course, look to see where we can learn throughout this process. Of course, we are working with industry, we’re working with the scientific community to make sure that we have maximum possible supplies."/>
    <s v="Alok Sharma"/>
    <s v="Government"/>
    <x v="0"/>
    <s v="Central govt"/>
    <s v="N/A"/>
    <s v="N/A"/>
    <s v="UK"/>
    <s v="Joe, I think you made reference to Germany. We, of course, look to see where we can learn throughout this process. Of course, we are working with industry, we’re working with the scientific community to make sure that we have maximum possible supplies."/>
    <n v="0"/>
    <n v="0"/>
    <n v="0"/>
    <n v="0"/>
    <n v="0"/>
    <n v="0"/>
    <x v="1"/>
    <n v="1"/>
    <n v="0"/>
    <n v="0"/>
    <n v="0"/>
    <n v="0"/>
    <n v="273"/>
    <s v="Apr 1, 2020"/>
    <x v="16"/>
    <d v="1899-12-30T00:18:01"/>
    <d v="1899-12-30T00:18:01"/>
    <d v="1899-12-30T00:05:38"/>
    <b v="0"/>
    <d v="1899-12-30T00:00:13"/>
    <b v="0"/>
    <n v="43"/>
    <n v="198"/>
    <d v="1899-12-30T00:00:15"/>
    <d v="1899-12-30T00:23:39"/>
  </r>
  <r>
    <n v="1419"/>
    <s v="https://www.rev.com/blog/transcripts/united-kingdom-covid-19-briefing-transcript-april-1"/>
    <m/>
    <s v="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s v="Alok Sharma"/>
    <s v="Government"/>
    <x v="0"/>
    <s v="Central govt"/>
    <s v="N/A"/>
    <s v="N/A"/>
    <s v="UK"/>
    <s v="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n v="0"/>
    <n v="0"/>
    <n v="0"/>
    <n v="0"/>
    <n v="0"/>
    <n v="0"/>
    <x v="0"/>
    <n v="1"/>
    <n v="0"/>
    <n v="0"/>
    <n v="1"/>
    <n v="0"/>
    <n v="615"/>
    <s v="Apr 1, 2020"/>
    <x v="16"/>
    <d v="1899-12-30T00:18:14"/>
    <d v="1899-12-30T00:18:01"/>
    <d v="1899-12-30T00:05:38"/>
    <b v="0"/>
    <d v="1899-12-30T00:00:39"/>
    <b v="0"/>
    <n v="111"/>
    <n v="171"/>
    <d v="1899-12-30T00:00:39"/>
    <d v="1899-12-30T00:23:39"/>
  </r>
  <r>
    <n v="1420"/>
    <s v="https://www.rev.com/blog/transcripts/united-kingdom-covid-19-briefing-transcript-april-1"/>
    <m/>
    <s v="Alok Sharma: (18:53);Thank you very much for that, Joe."/>
    <s v="Alok Sharma"/>
    <s v="Government"/>
    <x v="0"/>
    <s v="Central govt"/>
    <s v="N/A"/>
    <s v="N/A"/>
    <s v="UK"/>
    <s v="Thank you very much for that, Joe."/>
    <n v="0"/>
    <n v="0"/>
    <n v="0"/>
    <n v="0"/>
    <n v="0"/>
    <n v="0"/>
    <x v="1"/>
    <n v="0"/>
    <n v="0"/>
    <n v="0"/>
    <n v="0"/>
    <n v="0"/>
    <n v="55"/>
    <s v="Apr 1, 2020"/>
    <x v="16"/>
    <d v="1899-12-30T00:18:53"/>
    <d v="1899-12-30T00:18:01"/>
    <d v="1899-12-30T00:05:38"/>
    <b v="0"/>
    <d v="1899-12-30T00:00:01"/>
    <b v="0"/>
    <n v="7"/>
    <n v="420"/>
    <d v="1899-12-30T00:00:02"/>
    <d v="1899-12-30T00:23:39"/>
  </r>
  <r>
    <n v="1421"/>
    <s v="https://www.rev.com/blog/transcripts/united-kingdom-covid-19-briefing-transcript-april-1"/>
    <m/>
    <s v="Alok Sharma: (18:54);The next question is from Financial Times, from Laura Hughes. Laura?"/>
    <s v="Alok Sharma"/>
    <s v="Government"/>
    <x v="0"/>
    <s v="Central govt"/>
    <s v="N/A"/>
    <s v="N/A"/>
    <s v="UK"/>
    <s v="The next question is from Financial Times, from Laura Hughes. Laura?"/>
    <n v="0"/>
    <n v="0"/>
    <n v="0"/>
    <n v="0"/>
    <n v="0"/>
    <n v="0"/>
    <x v="1"/>
    <n v="0"/>
    <n v="0"/>
    <n v="0"/>
    <n v="0"/>
    <n v="0"/>
    <n v="89"/>
    <s v="Apr 1, 2020"/>
    <x v="16"/>
    <d v="1899-12-30T00:18:54"/>
    <d v="1899-12-30T00:18:01"/>
    <d v="1899-12-30T00:05:38"/>
    <b v="0"/>
    <d v="1899-12-30T00:00:05"/>
    <b v="0"/>
    <n v="11"/>
    <n v="132"/>
    <d v="1899-12-30T00:00:03"/>
    <d v="1899-12-30T00:23:39"/>
  </r>
  <r>
    <n v="1422"/>
    <s v="https://www.rev.com/blog/transcripts/united-kingdom-covid-19-briefing-transcript-april-1"/>
    <m/>
    <s v="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s v="Laura Hughes"/>
    <s v="Financial Times"/>
    <x v="2"/>
    <s v="Specialist"/>
    <s v="Politics"/>
    <s v="National"/>
    <s v="UK"/>
    <s v="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n v="0"/>
    <n v="0"/>
    <n v="0"/>
    <n v="0"/>
    <n v="0"/>
    <n v="0"/>
    <x v="1"/>
    <n v="0"/>
    <n v="0"/>
    <n v="0"/>
    <n v="2"/>
    <n v="1"/>
    <n v="353"/>
    <s v="Apr 1, 2020"/>
    <x v="16"/>
    <d v="1899-12-30T00:18:59"/>
    <d v="1899-12-30T00:18:59"/>
    <d v="1899-12-30T00:00:00"/>
    <b v="0"/>
    <d v="1899-12-30T00:00:21"/>
    <b v="0"/>
    <n v="61"/>
    <n v="174"/>
    <d v="1899-12-30T00:00:21"/>
    <d v="1899-12-30T00:23:39"/>
  </r>
  <r>
    <n v="1423"/>
    <s v="https://www.rev.com/blog/transcripts/united-kingdom-covid-19-briefing-transcript-april-1"/>
    <m/>
    <s v="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s v="Alok Sharma"/>
    <s v="Government"/>
    <x v="0"/>
    <s v="Central govt"/>
    <s v="N/A"/>
    <s v="N/A"/>
    <s v="UK"/>
    <s v="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n v="0"/>
    <n v="0"/>
    <n v="0"/>
    <n v="0"/>
    <n v="0"/>
    <n v="0"/>
    <x v="1"/>
    <n v="0"/>
    <n v="0"/>
    <n v="0"/>
    <n v="0"/>
    <n v="0"/>
    <n v="613"/>
    <s v="Apr 1, 2020"/>
    <x v="16"/>
    <d v="1899-12-30T00:19:20"/>
    <d v="1899-12-30T00:19:20"/>
    <d v="1899-12-30T00:04:19"/>
    <b v="0"/>
    <d v="1899-12-30T00:00:39"/>
    <b v="0"/>
    <n v="106"/>
    <n v="163"/>
    <d v="1899-12-30T00:00:38"/>
    <d v="1899-12-30T00:23:39"/>
  </r>
  <r>
    <n v="1424"/>
    <s v="https://www.rev.com/blog/transcripts/united-kingdom-covid-19-briefing-transcript-april-1"/>
    <m/>
    <s v="Alok Sharma: (19:59);But I think it may be helpful, Yvonne, if you want to amplify on this particular point."/>
    <s v="Alok Sharma"/>
    <s v="Government"/>
    <x v="0"/>
    <s v="Central govt"/>
    <s v="N/A"/>
    <s v="N/A"/>
    <s v="UK"/>
    <s v="But I think it may be helpful, Yvonne, if you want to amplify on this particular point."/>
    <n v="0"/>
    <n v="0"/>
    <n v="0"/>
    <n v="0"/>
    <n v="0"/>
    <n v="0"/>
    <x v="1"/>
    <n v="0"/>
    <n v="0"/>
    <n v="0"/>
    <n v="0"/>
    <n v="0"/>
    <n v="108"/>
    <s v="Apr 1, 2020"/>
    <x v="16"/>
    <d v="1899-12-30T00:19:59"/>
    <d v="1899-12-30T00:19:20"/>
    <d v="1899-12-30T00:04:19"/>
    <b v="0"/>
    <d v="1899-12-30T00:00:00"/>
    <b v="0"/>
    <n v="17"/>
    <m/>
    <d v="1899-12-30T00:00:06"/>
    <d v="1899-12-30T00:23:39"/>
  </r>
  <r>
    <n v="1425"/>
    <s v="https://www.rev.com/blog/transcripts/united-kingdom-covid-19-briefing-transcript-april-1"/>
    <m/>
    <s v="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s v="Dr. Yvonne Doyle"/>
    <s v="Public Health England"/>
    <x v="0"/>
    <s v="Health"/>
    <s v="N/A"/>
    <s v="N/A"/>
    <s v="England"/>
    <s v="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n v="0"/>
    <n v="0"/>
    <n v="0"/>
    <n v="0"/>
    <n v="0"/>
    <n v="0"/>
    <x v="1"/>
    <n v="0"/>
    <n v="0"/>
    <n v="0"/>
    <n v="0"/>
    <n v="0"/>
    <n v="576"/>
    <s v="Apr 1, 2020"/>
    <x v="16"/>
    <d v="1899-12-30T00:19:59"/>
    <d v="1899-12-30T00:19:59"/>
    <d v="1899-12-30T00:03:06"/>
    <b v="0"/>
    <d v="1899-12-30T00:00:32"/>
    <b v="0"/>
    <n v="98"/>
    <n v="184"/>
    <d v="1899-12-30T00:00:35"/>
    <d v="1899-12-30T00:23:39"/>
  </r>
  <r>
    <n v="1426"/>
    <s v="https://www.rev.com/blog/transcripts/united-kingdom-covid-19-briefing-transcript-april-1"/>
    <m/>
    <s v="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s v="Dr. Yvonne Doyle"/>
    <s v="Public Health England"/>
    <x v="0"/>
    <s v="Health"/>
    <s v="N/A"/>
    <s v="N/A"/>
    <s v="England"/>
    <s v="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n v="0"/>
    <n v="0"/>
    <n v="0"/>
    <n v="0"/>
    <n v="0"/>
    <n v="0"/>
    <x v="1"/>
    <n v="0"/>
    <n v="0"/>
    <n v="0"/>
    <n v="4"/>
    <n v="0"/>
    <n v="658"/>
    <s v="Apr 1, 2020"/>
    <x v="16"/>
    <d v="1899-12-30T00:20:31"/>
    <d v="1899-12-30T00:19:59"/>
    <d v="1899-12-30T00:03:06"/>
    <b v="0"/>
    <d v="1899-12-30T00:00:45"/>
    <b v="0"/>
    <n v="112"/>
    <n v="149"/>
    <d v="1899-12-30T00:00:40"/>
    <d v="1899-12-30T00:23:39"/>
  </r>
  <r>
    <n v="1427"/>
    <s v="https://www.rev.com/blog/transcripts/united-kingdom-covid-19-briefing-transcript-april-1"/>
    <m/>
    <s v="Alok Sharma: (21:16);Thank you for that, Yvonne."/>
    <s v="Alok Sharma"/>
    <s v="Government"/>
    <x v="0"/>
    <s v="Central govt"/>
    <s v="N/A"/>
    <s v="N/A"/>
    <s v="UK"/>
    <s v="Thank you for that, Yvonne."/>
    <n v="0"/>
    <n v="0"/>
    <n v="0"/>
    <n v="0"/>
    <n v="0"/>
    <n v="0"/>
    <x v="1"/>
    <n v="0"/>
    <n v="0"/>
    <n v="0"/>
    <n v="0"/>
    <n v="0"/>
    <n v="48"/>
    <s v="Apr 1, 2020"/>
    <x v="16"/>
    <d v="1899-12-30T00:21:16"/>
    <d v="1899-12-30T00:21:16"/>
    <d v="1899-12-30T00:02:23"/>
    <b v="0"/>
    <d v="1899-12-30T00:00:01"/>
    <b v="0"/>
    <n v="5"/>
    <n v="300"/>
    <d v="1899-12-30T00:00:01"/>
    <d v="1899-12-30T00:23:39"/>
  </r>
  <r>
    <n v="1428"/>
    <s v="https://www.rev.com/blog/transcripts/united-kingdom-covid-19-briefing-transcript-april-1"/>
    <m/>
    <s v="Alok Sharma: (21:17);We have one final question, which is from BuzzFeed, from Emily Ashton. Emily?"/>
    <s v="Alok Sharma"/>
    <s v="Government"/>
    <x v="0"/>
    <s v="Central govt"/>
    <s v="N/A"/>
    <s v="N/A"/>
    <s v="UK"/>
    <s v="We have one final question, which is from BuzzFeed, from Emily Ashton. Emily?"/>
    <n v="0"/>
    <n v="0"/>
    <n v="0"/>
    <n v="0"/>
    <n v="0"/>
    <n v="0"/>
    <x v="1"/>
    <n v="0"/>
    <n v="0"/>
    <n v="0"/>
    <n v="0"/>
    <n v="0"/>
    <n v="98"/>
    <s v="Apr 1, 2020"/>
    <x v="16"/>
    <d v="1899-12-30T00:21:17"/>
    <d v="1899-12-30T00:21:16"/>
    <d v="1899-12-30T00:02:23"/>
    <b v="0"/>
    <d v="1899-12-30T00:00:05"/>
    <b v="0"/>
    <n v="13"/>
    <n v="156"/>
    <d v="1899-12-30T00:00:04"/>
    <d v="1899-12-30T00:23:39"/>
  </r>
  <r>
    <n v="1429"/>
    <s v="https://www.rev.com/blog/transcripts/united-kingdom-covid-19-briefing-transcript-april-1"/>
    <m/>
    <s v="Emily Ashton: (21:22);Hi."/>
    <s v="Emily Ashton"/>
    <s v="Buzzfeed UK News"/>
    <x v="2"/>
    <s v="Online"/>
    <s v="Politics"/>
    <s v="National"/>
    <s v="UK"/>
    <s v="Hi."/>
    <n v="0"/>
    <n v="0"/>
    <n v="0"/>
    <n v="0"/>
    <n v="0"/>
    <n v="0"/>
    <x v="1"/>
    <n v="0"/>
    <n v="0"/>
    <n v="0"/>
    <n v="0"/>
    <n v="0"/>
    <n v="25"/>
    <s v="Apr 1, 2020"/>
    <x v="16"/>
    <d v="1899-12-30T00:21:22"/>
    <d v="1899-12-30T00:21:22"/>
    <d v="1899-12-30T00:00:01"/>
    <b v="0"/>
    <d v="1899-12-30T00:00:01"/>
    <b v="0"/>
    <n v="1"/>
    <n v="60"/>
    <d v="1899-12-30T00:00:00"/>
    <d v="1899-12-30T00:23:39"/>
  </r>
  <r>
    <n v="1430"/>
    <s v="https://www.rev.com/blog/transcripts/united-kingdom-covid-19-briefing-transcript-april-1"/>
    <m/>
    <s v="Alok Sharma: (21:23);Hi."/>
    <s v="Alok Sharma"/>
    <s v="Government"/>
    <x v="0"/>
    <s v="Central govt"/>
    <s v="N/A"/>
    <s v="N/A"/>
    <s v="UK"/>
    <s v="Hi."/>
    <n v="0"/>
    <n v="0"/>
    <n v="0"/>
    <n v="0"/>
    <n v="0"/>
    <n v="0"/>
    <x v="1"/>
    <n v="0"/>
    <n v="0"/>
    <n v="0"/>
    <n v="0"/>
    <n v="0"/>
    <n v="24"/>
    <s v="Apr 1, 2020"/>
    <x v="16"/>
    <d v="1899-12-30T00:21:23"/>
    <d v="1899-12-30T00:21:23"/>
    <d v="1899-12-30T00:02:16"/>
    <b v="0"/>
    <d v="1899-12-30T00:00:00"/>
    <b v="0"/>
    <n v="1"/>
    <m/>
    <d v="1899-12-30T00:00:00"/>
    <d v="1899-12-30T00:23:39"/>
  </r>
  <r>
    <n v="1431"/>
    <s v="https://www.rev.com/blog/transcripts/united-kingdom-covid-19-briefing-transcript-april-1"/>
    <m/>
    <s v="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s v="Emily Ashton"/>
    <s v="Buzzfeed UK News"/>
    <x v="2"/>
    <s v="Online"/>
    <s v="Politics"/>
    <s v="National"/>
    <s v="UK"/>
    <s v="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n v="0"/>
    <n v="0"/>
    <n v="0"/>
    <n v="0"/>
    <n v="0"/>
    <n v="1"/>
    <x v="0"/>
    <n v="0"/>
    <n v="0"/>
    <n v="0"/>
    <n v="1"/>
    <n v="0"/>
    <n v="782"/>
    <s v="Apr 1, 2020"/>
    <x v="16"/>
    <d v="1899-12-30T00:21:23"/>
    <d v="1899-12-30T00:21:23"/>
    <d v="1899-12-30T00:00:00"/>
    <b v="0"/>
    <d v="1899-12-30T00:00:44"/>
    <b v="0"/>
    <n v="130"/>
    <n v="177"/>
    <d v="1899-12-30T00:00:46"/>
    <d v="1899-12-30T00:23:39"/>
  </r>
  <r>
    <n v="1432"/>
    <s v="https://www.rev.com/blog/transcripts/united-kingdom-covid-19-briefing-transcript-april-1"/>
    <m/>
    <s v="Alok Sharma: (22:07);Emily, thank you for that. You’re absolutely right. I pay tribute to the amazing work that NHS staff in the front line across the whole of the NHS and across the public service are doing at this time to support us and support the population."/>
    <s v="Alok Sharma"/>
    <s v="Government"/>
    <x v="0"/>
    <s v="Central govt"/>
    <s v="N/A"/>
    <s v="N/A"/>
    <s v="UK"/>
    <s v="Emily, thank you for that. You’re absolutely right. I pay tribute to the amazing work that NHS staff in the front line across the whole of the NHS and across the public service are doing at this time to support us and support the population."/>
    <n v="0"/>
    <n v="0"/>
    <n v="0"/>
    <n v="0"/>
    <n v="0"/>
    <n v="0"/>
    <x v="2"/>
    <n v="0"/>
    <n v="0"/>
    <n v="0"/>
    <n v="0"/>
    <n v="0"/>
    <n v="262"/>
    <s v="Apr 1, 2020"/>
    <x v="16"/>
    <d v="1899-12-30T00:22:07"/>
    <d v="1899-12-30T00:22:07"/>
    <d v="1899-12-30T00:01:32"/>
    <b v="0"/>
    <d v="1899-12-30T00:00:15"/>
    <b v="0"/>
    <n v="45"/>
    <n v="180"/>
    <d v="1899-12-30T00:00:16"/>
    <d v="1899-12-30T00:23:39"/>
  </r>
  <r>
    <n v="1433"/>
    <s v="https://www.rev.com/blog/transcripts/united-kingdom-covid-19-briefing-transcript-april-1"/>
    <m/>
    <s v="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s v="Alok Sharma"/>
    <s v="Government"/>
    <x v="0"/>
    <s v="Central govt"/>
    <s v="N/A"/>
    <s v="N/A"/>
    <s v="UK"/>
    <s v="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n v="0"/>
    <n v="0"/>
    <n v="0"/>
    <n v="0"/>
    <n v="0"/>
    <n v="0"/>
    <x v="2"/>
    <n v="0"/>
    <n v="0"/>
    <n v="0"/>
    <n v="0"/>
    <n v="0"/>
    <n v="688"/>
    <s v="Apr 1, 2020"/>
    <x v="16"/>
    <d v="1899-12-30T00:22:22"/>
    <d v="1899-12-30T00:22:07"/>
    <d v="1899-12-30T00:01:32"/>
    <b v="0"/>
    <d v="1899-12-30T00:00:42"/>
    <b v="0"/>
    <n v="121"/>
    <n v="173"/>
    <d v="1899-12-30T00:00:43"/>
    <d v="1899-12-30T00:23:39"/>
  </r>
  <r>
    <n v="1434"/>
    <s v="https://www.rev.com/blog/transcripts/united-kingdom-covid-19-briefing-transcript-april-1"/>
    <m/>
    <s v="Alok Sharma: (23:04);Yvonne?"/>
    <s v="Alok Sharma"/>
    <s v="Government"/>
    <x v="0"/>
    <s v="Central govt"/>
    <s v="N/A"/>
    <s v="N/A"/>
    <s v="UK"/>
    <s v="Yvonne?"/>
    <n v="0"/>
    <n v="0"/>
    <n v="0"/>
    <n v="0"/>
    <n v="0"/>
    <n v="0"/>
    <x v="1"/>
    <n v="0"/>
    <n v="0"/>
    <n v="0"/>
    <n v="0"/>
    <n v="0"/>
    <n v="28"/>
    <s v="Apr 1, 2020"/>
    <x v="16"/>
    <d v="1899-12-30T00:23:04"/>
    <d v="1899-12-30T00:22:07"/>
    <d v="1899-12-30T00:01:32"/>
    <b v="0"/>
    <d v="1899-12-30T00:00:01"/>
    <b v="0"/>
    <n v="1"/>
    <n v="60"/>
    <d v="1899-12-30T00:00:00"/>
    <d v="1899-12-30T00:23:39"/>
  </r>
  <r>
    <n v="1435"/>
    <s v="https://www.rev.com/blog/transcripts/united-kingdom-covid-19-briefing-transcript-april-1"/>
    <m/>
    <s v="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s v="Dr. Yvonne Doyle"/>
    <s v="Public Health England"/>
    <x v="0"/>
    <s v="Health"/>
    <s v="N/A"/>
    <s v="N/A"/>
    <s v="England"/>
    <s v="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n v="0"/>
    <n v="0"/>
    <n v="0"/>
    <n v="0"/>
    <n v="0"/>
    <n v="0"/>
    <x v="1"/>
    <n v="0"/>
    <n v="0"/>
    <n v="0"/>
    <n v="0"/>
    <n v="0"/>
    <n v="561"/>
    <s v="Apr 1, 2020"/>
    <x v="16"/>
    <d v="1899-12-30T00:23:05"/>
    <d v="1899-12-30T00:23:05"/>
    <d v="1899-12-30T00:00:00"/>
    <b v="0"/>
    <d v="1899-12-30T00:00:34"/>
    <b v="0"/>
    <n v="89"/>
    <n v="157"/>
    <d v="1899-12-30T00:00:31"/>
    <d v="1899-12-30T00:23:39"/>
  </r>
  <r>
    <n v="1436"/>
    <s v="https://www.rev.com/blog/transcripts/united-kingdom-covid-19-briefing-transcript-april-1"/>
    <m/>
    <s v="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s v="Alok Sharma"/>
    <s v="Government"/>
    <x v="0"/>
    <s v="Central govt"/>
    <s v="N/A"/>
    <s v="N/A"/>
    <s v="UK"/>
    <s v="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n v="0"/>
    <n v="0"/>
    <n v="0"/>
    <n v="0"/>
    <n v="0"/>
    <n v="0"/>
    <x v="0"/>
    <n v="0"/>
    <n v="0"/>
    <n v="0"/>
    <n v="0"/>
    <n v="0"/>
    <n v="333"/>
    <s v="Apr 1, 2020"/>
    <x v="16"/>
    <d v="1899-12-30T00:23:39"/>
    <d v="1899-12-30T00:23:39"/>
    <d v="1899-12-30T00:00:00"/>
    <b v="0"/>
    <d v="1899-12-30T00:00:19"/>
    <b v="1"/>
    <n v="54"/>
    <m/>
    <d v="1899-12-30T00:00:19"/>
    <d v="1899-12-30T00:23:39"/>
  </r>
  <r>
    <n v="1442"/>
    <s v="https://www.rev.com/blog/transcripts/united-kingdom-covid-19-briefing-transcript-april-3"/>
    <m/>
    <s v="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s v="Matt Hancock"/>
    <s v="Government"/>
    <x v="0"/>
    <s v="Central govt"/>
    <s v="N/A"/>
    <s v="N/A"/>
    <s v="UK"/>
    <s v="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n v="0"/>
    <n v="0"/>
    <n v="0"/>
    <n v="0"/>
    <n v="0"/>
    <n v="0"/>
    <x v="0"/>
    <n v="0"/>
    <n v="0"/>
    <n v="0"/>
    <n v="0"/>
    <n v="0"/>
    <n v="362"/>
    <s v="Apr 3, 2020"/>
    <x v="17"/>
    <d v="1899-12-30T00:01:50"/>
    <d v="1899-12-30T00:01:50"/>
    <d v="1899-12-30T00:51:26"/>
    <b v="0"/>
    <d v="1899-12-30T00:00:27"/>
    <b v="0"/>
    <n v="59"/>
    <n v="131"/>
    <d v="1899-12-30T00:00:21"/>
    <d v="1899-12-30T00:53:16"/>
  </r>
  <r>
    <n v="1443"/>
    <s v="https://www.rev.com/blog/transcripts/united-kingdom-covid-19-briefing-transcript-april-3"/>
    <m/>
    <s v="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s v="Matt Hancock"/>
    <s v="Government"/>
    <x v="0"/>
    <s v="Central govt"/>
    <s v="N/A"/>
    <s v="N/A"/>
    <s v="UK"/>
    <s v="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n v="0"/>
    <n v="1"/>
    <n v="0"/>
    <n v="0"/>
    <n v="0"/>
    <n v="0"/>
    <x v="2"/>
    <n v="0"/>
    <n v="0"/>
    <n v="0"/>
    <n v="4"/>
    <n v="0"/>
    <n v="750"/>
    <s v="Apr 3, 2020"/>
    <x v="17"/>
    <d v="1899-12-30T00:02:17"/>
    <d v="1899-12-30T00:01:50"/>
    <d v="1899-12-30T00:51:26"/>
    <b v="0"/>
    <d v="1899-12-30T00:01:11"/>
    <b v="0"/>
    <n v="127"/>
    <n v="107"/>
    <d v="1899-12-30T00:00:45"/>
    <d v="1899-12-30T00:53:16"/>
  </r>
  <r>
    <n v="1444"/>
    <s v="https://www.rev.com/blog/transcripts/united-kingdom-covid-19-briefing-transcript-april-3"/>
    <m/>
    <s v="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s v="Matt Hancock"/>
    <s v="Government"/>
    <x v="0"/>
    <s v="Central govt"/>
    <s v="N/A"/>
    <s v="N/A"/>
    <s v="UK"/>
    <s v="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n v="0"/>
    <n v="2"/>
    <n v="0"/>
    <n v="0"/>
    <n v="0"/>
    <n v="1"/>
    <x v="2"/>
    <n v="1"/>
    <n v="0"/>
    <n v="0"/>
    <n v="1"/>
    <n v="0"/>
    <n v="1106"/>
    <s v="Apr 3, 2020"/>
    <x v="17"/>
    <d v="1899-12-30T00:03:28"/>
    <d v="1899-12-30T00:01:50"/>
    <d v="1899-12-30T00:51:26"/>
    <b v="0"/>
    <d v="1899-12-30T00:01:24"/>
    <b v="0"/>
    <n v="186"/>
    <n v="133"/>
    <d v="1899-12-30T00:01:06"/>
    <d v="1899-12-30T00:53:16"/>
  </r>
  <r>
    <n v="1445"/>
    <s v="https://www.rev.com/blog/transcripts/united-kingdom-covid-19-briefing-transcript-april-3"/>
    <m/>
    <s v="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s v="Matt Hancock"/>
    <s v="Government"/>
    <x v="0"/>
    <s v="Central govt"/>
    <s v="N/A"/>
    <s v="N/A"/>
    <s v="UK"/>
    <s v="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n v="0"/>
    <n v="2"/>
    <n v="0"/>
    <n v="0"/>
    <n v="0"/>
    <n v="3"/>
    <x v="2"/>
    <n v="0"/>
    <n v="0"/>
    <n v="0"/>
    <n v="0"/>
    <n v="0"/>
    <n v="714"/>
    <s v="Apr 3, 2020"/>
    <x v="17"/>
    <d v="1899-12-30T00:04:52"/>
    <d v="1899-12-30T00:01:50"/>
    <d v="1899-12-30T00:51:26"/>
    <b v="0"/>
    <d v="1899-12-30T00:00:57"/>
    <b v="0"/>
    <n v="129"/>
    <n v="136"/>
    <d v="1899-12-30T00:00:46"/>
    <d v="1899-12-30T00:53:16"/>
  </r>
  <r>
    <n v="1446"/>
    <s v="https://www.rev.com/blog/transcripts/united-kingdom-covid-19-briefing-transcript-april-3"/>
    <m/>
    <s v="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s v="Matt Hancock"/>
    <s v="Government"/>
    <x v="0"/>
    <s v="Central govt"/>
    <s v="N/A"/>
    <s v="N/A"/>
    <s v="UK"/>
    <s v="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n v="0"/>
    <n v="1"/>
    <n v="0"/>
    <n v="0"/>
    <n v="0"/>
    <n v="3"/>
    <x v="0"/>
    <n v="0"/>
    <n v="0"/>
    <n v="0"/>
    <n v="0"/>
    <n v="0"/>
    <n v="774"/>
    <s v="Apr 3, 2020"/>
    <x v="17"/>
    <d v="1899-12-30T00:05:49"/>
    <d v="1899-12-30T00:01:50"/>
    <d v="1899-12-30T00:51:26"/>
    <b v="0"/>
    <d v="1899-12-30T00:00:58"/>
    <b v="0"/>
    <n v="126"/>
    <n v="130"/>
    <d v="1899-12-30T00:00:45"/>
    <d v="1899-12-30T00:53:16"/>
  </r>
  <r>
    <n v="1447"/>
    <s v="https://www.rev.com/blog/transcripts/united-kingdom-covid-19-briefing-transcript-april-3"/>
    <m/>
    <s v="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s v="Matt Hancock"/>
    <s v="Government"/>
    <x v="0"/>
    <s v="Central govt"/>
    <s v="N/A"/>
    <s v="N/A"/>
    <s v="UK"/>
    <s v="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n v="0"/>
    <n v="0"/>
    <n v="0"/>
    <n v="0"/>
    <n v="0"/>
    <n v="0"/>
    <x v="0"/>
    <n v="0"/>
    <n v="0"/>
    <n v="3"/>
    <n v="2"/>
    <n v="0"/>
    <n v="1003"/>
    <s v="Apr 3, 2020"/>
    <x v="17"/>
    <d v="1899-12-30T00:06:47"/>
    <d v="1899-12-30T00:01:50"/>
    <d v="1899-12-30T00:51:26"/>
    <b v="0"/>
    <d v="1899-12-30T00:01:09"/>
    <b v="0"/>
    <n v="172"/>
    <n v="150"/>
    <d v="1899-12-30T00:01:01"/>
    <d v="1899-12-30T00:53:16"/>
  </r>
  <r>
    <n v="1448"/>
    <s v="https://www.rev.com/blog/transcripts/united-kingdom-covid-19-briefing-transcript-april-3"/>
    <m/>
    <s v="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s v="Matt Hancock"/>
    <s v="Government"/>
    <x v="0"/>
    <s v="Central govt"/>
    <s v="N/A"/>
    <s v="N/A"/>
    <s v="UK"/>
    <s v="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n v="0"/>
    <n v="0"/>
    <n v="0"/>
    <n v="0"/>
    <n v="0"/>
    <n v="2"/>
    <x v="1"/>
    <n v="0"/>
    <n v="0"/>
    <n v="0"/>
    <n v="0"/>
    <n v="0"/>
    <n v="905"/>
    <s v="Apr 3, 2020"/>
    <x v="17"/>
    <d v="1899-12-30T00:07:56"/>
    <d v="1899-12-30T00:01:50"/>
    <d v="1899-12-30T00:51:26"/>
    <b v="0"/>
    <d v="1899-12-30T00:01:01"/>
    <b v="0"/>
    <n v="150"/>
    <n v="148"/>
    <d v="1899-12-30T00:00:53"/>
    <d v="1899-12-30T00:53:16"/>
  </r>
  <r>
    <n v="1449"/>
    <s v="https://www.rev.com/blog/transcripts/united-kingdom-covid-19-briefing-transcript-april-3"/>
    <m/>
    <s v="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s v="Matt Hancock"/>
    <s v="Government"/>
    <x v="0"/>
    <s v="Central govt"/>
    <s v="N/A"/>
    <s v="N/A"/>
    <s v="UK"/>
    <s v="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n v="0"/>
    <n v="0"/>
    <n v="0"/>
    <n v="0"/>
    <n v="0"/>
    <n v="0"/>
    <x v="1"/>
    <n v="0"/>
    <n v="0"/>
    <n v="2"/>
    <n v="0"/>
    <n v="0"/>
    <n v="738"/>
    <s v="Apr 3, 2020"/>
    <x v="17"/>
    <d v="1899-12-30T00:08:57"/>
    <d v="1899-12-30T00:01:50"/>
    <d v="1899-12-30T00:51:26"/>
    <b v="0"/>
    <d v="1899-12-30T00:00:51"/>
    <b v="0"/>
    <n v="136"/>
    <n v="160"/>
    <d v="1899-12-30T00:00:48"/>
    <d v="1899-12-30T00:53:16"/>
  </r>
  <r>
    <n v="1450"/>
    <s v="https://www.rev.com/blog/transcripts/united-kingdom-covid-19-briefing-transcript-april-3"/>
    <m/>
    <s v="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s v="Matt Hancock"/>
    <s v="Government"/>
    <x v="0"/>
    <s v="Central govt"/>
    <s v="N/A"/>
    <s v="N/A"/>
    <s v="UK"/>
    <s v="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n v="0"/>
    <n v="1"/>
    <n v="1"/>
    <n v="0"/>
    <n v="0"/>
    <n v="0"/>
    <x v="0"/>
    <n v="0"/>
    <n v="0"/>
    <n v="0"/>
    <n v="0"/>
    <n v="0"/>
    <n v="671"/>
    <s v="Apr 3, 2020"/>
    <x v="17"/>
    <d v="1899-12-30T00:09:48"/>
    <d v="1899-12-30T00:01:50"/>
    <d v="1899-12-30T00:51:26"/>
    <b v="0"/>
    <d v="1899-12-30T00:00:52"/>
    <b v="0"/>
    <n v="118"/>
    <n v="136"/>
    <d v="1899-12-30T00:00:42"/>
    <d v="1899-12-30T00:53:16"/>
  </r>
  <r>
    <n v="1451"/>
    <s v="https://www.rev.com/blog/transcripts/united-kingdom-covid-19-briefing-transcript-april-3"/>
    <m/>
    <s v="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s v="Matt Hancock"/>
    <s v="Government"/>
    <x v="0"/>
    <s v="Central govt"/>
    <s v="N/A"/>
    <s v="N/A"/>
    <s v="UK"/>
    <s v="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n v="0"/>
    <n v="0"/>
    <n v="0"/>
    <n v="0"/>
    <n v="0"/>
    <n v="1"/>
    <x v="1"/>
    <n v="0"/>
    <n v="0"/>
    <n v="0"/>
    <n v="0"/>
    <n v="0"/>
    <n v="410"/>
    <s v="Apr 3, 2020"/>
    <x v="17"/>
    <d v="1899-12-30T00:10:40"/>
    <d v="1899-12-30T00:01:50"/>
    <d v="1899-12-30T00:51:26"/>
    <b v="0"/>
    <d v="1899-12-30T00:00:35"/>
    <b v="0"/>
    <n v="78"/>
    <n v="134"/>
    <d v="1899-12-30T00:00:27"/>
    <d v="1899-12-30T00:53:16"/>
  </r>
  <r>
    <n v="1452"/>
    <s v="https://www.rev.com/blog/transcripts/united-kingdom-covid-19-briefing-transcript-april-3"/>
    <m/>
    <s v="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s v="Ruth May"/>
    <s v="NHS England"/>
    <x v="0"/>
    <s v="Health"/>
    <s v="N/A"/>
    <s v="N/A"/>
    <s v="England"/>
    <s v="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n v="0"/>
    <n v="0"/>
    <n v="0"/>
    <n v="0"/>
    <n v="0"/>
    <n v="1"/>
    <x v="0"/>
    <n v="0"/>
    <n v="0"/>
    <n v="0"/>
    <n v="0"/>
    <n v="0"/>
    <n v="502"/>
    <s v="Apr 3, 2020"/>
    <x v="17"/>
    <d v="1899-12-30T00:11:15"/>
    <d v="1899-12-30T00:11:15"/>
    <d v="1899-12-30T00:39:33"/>
    <b v="0"/>
    <d v="1899-12-30T00:00:44"/>
    <b v="0"/>
    <n v="83"/>
    <n v="113"/>
    <d v="1899-12-30T00:00:29"/>
    <d v="1899-12-30T00:53:16"/>
  </r>
  <r>
    <n v="1453"/>
    <s v="https://www.rev.com/blog/transcripts/united-kingdom-covid-19-briefing-transcript-april-3"/>
    <m/>
    <s v="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s v="Ruth May"/>
    <s v="NHS England"/>
    <x v="0"/>
    <s v="Health"/>
    <s v="N/A"/>
    <s v="N/A"/>
    <s v="England"/>
    <s v="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n v="0"/>
    <n v="0"/>
    <n v="0"/>
    <n v="0"/>
    <n v="0"/>
    <n v="2"/>
    <x v="3"/>
    <n v="0"/>
    <n v="0"/>
    <n v="0"/>
    <n v="0"/>
    <n v="0"/>
    <n v="1106"/>
    <s v="Apr 3, 2020"/>
    <x v="17"/>
    <d v="1899-12-30T00:11:59"/>
    <d v="1899-12-30T00:11:15"/>
    <d v="1899-12-30T00:39:33"/>
    <b v="0"/>
    <d v="1899-12-30T00:01:27"/>
    <b v="0"/>
    <n v="196"/>
    <n v="135"/>
    <d v="1899-12-30T00:01:10"/>
    <d v="1899-12-30T00:53:16"/>
  </r>
  <r>
    <n v="1454"/>
    <s v="https://www.rev.com/blog/transcripts/united-kingdom-covid-19-briefing-transcript-april-3"/>
    <m/>
    <s v="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s v="Ruth May"/>
    <s v="NHS England"/>
    <x v="0"/>
    <s v="Health"/>
    <s v="N/A"/>
    <s v="N/A"/>
    <s v="England"/>
    <s v="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n v="0"/>
    <n v="0"/>
    <n v="0"/>
    <n v="0"/>
    <n v="0"/>
    <n v="0"/>
    <x v="0"/>
    <n v="0"/>
    <n v="0"/>
    <n v="0"/>
    <n v="0"/>
    <n v="0"/>
    <n v="331"/>
    <s v="Apr 3, 2020"/>
    <x v="17"/>
    <d v="1899-12-30T00:13:26"/>
    <d v="1899-12-30T00:11:15"/>
    <d v="1899-12-30T00:39:33"/>
    <b v="0"/>
    <d v="1899-12-30T00:00:27"/>
    <b v="0"/>
    <n v="59"/>
    <n v="131"/>
    <d v="1899-12-30T00:00:21"/>
    <d v="1899-12-30T00:53:16"/>
  </r>
  <r>
    <n v="1455"/>
    <s v="https://www.rev.com/blog/transcripts/united-kingdom-covid-19-briefing-transcript-april-3"/>
    <m/>
    <s v="Matt Hancock: (13:53);Thank you, Ruth. And Jonathan van Tam, if you could bring us up to speed on the treatments and on the latest data that we have."/>
    <s v="Matt Hancock"/>
    <s v="Government"/>
    <x v="0"/>
    <s v="Central govt"/>
    <s v="N/A"/>
    <s v="N/A"/>
    <s v="UK"/>
    <s v="Thank you, Ruth. And Jonathan van Tam, if you could bring us up to speed on the treatments and on the latest data that we have."/>
    <n v="0"/>
    <n v="0"/>
    <n v="0"/>
    <n v="0"/>
    <n v="0"/>
    <n v="0"/>
    <x v="1"/>
    <n v="0"/>
    <n v="0"/>
    <n v="0"/>
    <n v="1"/>
    <n v="0"/>
    <n v="149"/>
    <s v="Apr 3, 2020"/>
    <x v="17"/>
    <d v="1899-12-30T00:13:53"/>
    <d v="1899-12-30T00:13:53"/>
    <d v="1899-12-30T00:39:23"/>
    <b v="0"/>
    <d v="1899-12-30T00:00:08"/>
    <b v="0"/>
    <n v="26"/>
    <n v="195"/>
    <d v="1899-12-30T00:00:09"/>
    <d v="1899-12-30T00:53:16"/>
  </r>
  <r>
    <n v="1456"/>
    <s v="https://www.rev.com/blog/transcripts/united-kingdom-covid-19-briefing-transcript-april-3"/>
    <m/>
    <s v="Jonathan Van-Tam: (14:01);Thank you, Secretary of State. I’ll begin with the data-"/>
    <s v="Professor Jonathan Van-Tam"/>
    <s v="Government"/>
    <x v="0"/>
    <s v="Central govt"/>
    <s v="N/A"/>
    <s v="N/A"/>
    <s v="UK"/>
    <s v="Thank you, Secretary of State. I’ll begin with the data-"/>
    <n v="0"/>
    <n v="0"/>
    <n v="0"/>
    <n v="0"/>
    <n v="0"/>
    <n v="0"/>
    <x v="1"/>
    <n v="0"/>
    <n v="0"/>
    <n v="0"/>
    <n v="0"/>
    <n v="0"/>
    <n v="82"/>
    <s v="Apr 3, 2020"/>
    <x v="17"/>
    <d v="1899-12-30T00:14:01"/>
    <d v="1899-12-30T00:14:01"/>
    <d v="1899-12-30T00:30:46"/>
    <b v="0"/>
    <d v="1899-12-30T00:00:02"/>
    <b v="0"/>
    <n v="10"/>
    <n v="300"/>
    <d v="1899-12-30T00:00:03"/>
    <d v="1899-12-30T00:53:16"/>
  </r>
  <r>
    <n v="1457"/>
    <s v="https://www.rev.com/blog/transcripts/united-kingdom-covid-19-briefing-transcript-april-3"/>
    <m/>
    <s v="Jonathan Van-Tam: (14:03);and the first slide I want to show you is a survey which shows the behavioral change as of 29th of March in relation to the social-distancing advice that the government has given."/>
    <s v="Professor Jonathan Van-Tam"/>
    <s v="Government"/>
    <x v="0"/>
    <s v="Central govt"/>
    <s v="N/A"/>
    <s v="N/A"/>
    <s v="UK"/>
    <s v="and the first slide I want to show you is a survey which shows the behavioral change as of 29th of March in relation to the social-distancing advice that the government has given."/>
    <n v="0"/>
    <n v="0"/>
    <n v="0"/>
    <n v="0"/>
    <n v="0"/>
    <n v="0"/>
    <x v="1"/>
    <n v="0"/>
    <n v="0"/>
    <n v="0"/>
    <n v="0"/>
    <n v="0"/>
    <n v="205"/>
    <s v="Apr 3, 2020"/>
    <x v="17"/>
    <d v="1899-12-30T00:14:03"/>
    <d v="1899-12-30T00:14:01"/>
    <d v="1899-12-30T00:30:46"/>
    <b v="0"/>
    <d v="1899-12-30T00:00:15"/>
    <b v="0"/>
    <n v="33"/>
    <n v="132"/>
    <d v="1899-12-30T00:00:11"/>
    <d v="1899-12-30T00:53:16"/>
  </r>
  <r>
    <n v="1458"/>
    <s v="https://www.rev.com/blog/transcripts/united-kingdom-covid-19-briefing-transcript-april-3"/>
    <m/>
    <s v="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s v="Professor Jonathan Van-Tam"/>
    <s v="Government"/>
    <x v="0"/>
    <s v="Central govt"/>
    <s v="N/A"/>
    <s v="N/A"/>
    <s v="UK"/>
    <s v="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n v="0"/>
    <n v="0"/>
    <n v="0"/>
    <n v="0"/>
    <n v="0"/>
    <n v="0"/>
    <x v="1"/>
    <n v="0"/>
    <n v="0"/>
    <n v="0"/>
    <n v="0"/>
    <n v="0"/>
    <n v="672"/>
    <s v="Apr 3, 2020"/>
    <x v="17"/>
    <d v="1899-12-30T00:14:18"/>
    <d v="1899-12-30T00:14:01"/>
    <d v="1899-12-30T00:30:46"/>
    <b v="0"/>
    <d v="1899-12-30T00:00:46"/>
    <b v="0"/>
    <n v="108"/>
    <n v="141"/>
    <d v="1899-12-30T00:00:38"/>
    <d v="1899-12-30T00:53:16"/>
  </r>
  <r>
    <n v="1459"/>
    <s v="https://www.rev.com/blog/transcripts/united-kingdom-covid-19-briefing-transcript-april-3"/>
    <m/>
    <s v="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s v="Professor Jonathan Van-Tam"/>
    <s v="Government"/>
    <x v="0"/>
    <s v="Central govt"/>
    <s v="N/A"/>
    <s v="N/A"/>
    <s v="UK"/>
    <s v="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n v="0"/>
    <n v="0"/>
    <n v="0"/>
    <n v="0"/>
    <n v="0"/>
    <n v="0"/>
    <x v="1"/>
    <n v="0"/>
    <n v="0"/>
    <n v="0"/>
    <n v="0"/>
    <n v="0"/>
    <n v="787"/>
    <s v="Apr 3, 2020"/>
    <x v="17"/>
    <d v="1899-12-30T00:15:04"/>
    <d v="1899-12-30T00:14:01"/>
    <d v="1899-12-30T00:30:46"/>
    <b v="0"/>
    <d v="1899-12-30T00:01:05"/>
    <b v="0"/>
    <n v="140"/>
    <n v="129"/>
    <d v="1899-12-30T00:00:50"/>
    <d v="1899-12-30T00:53:16"/>
  </r>
  <r>
    <n v="1460"/>
    <s v="https://www.rev.com/blog/transcripts/united-kingdom-covid-19-briefing-transcript-april-3"/>
    <m/>
    <s v="Jonathan Van-Tam: (16:09);You will see a similar picture for hospital admissions, that they are increasing and again, this reinforces the advice we give. The final slide, please."/>
    <s v="Professor Jonathan Van-Tam"/>
    <s v="Government"/>
    <x v="0"/>
    <s v="Central govt"/>
    <s v="N/A"/>
    <s v="N/A"/>
    <s v="UK"/>
    <s v="You will see a similar picture for hospital admissions, that they are increasing and again, this reinforces the advice we give. The final slide, please."/>
    <n v="0"/>
    <n v="0"/>
    <n v="0"/>
    <n v="0"/>
    <n v="0"/>
    <n v="1"/>
    <x v="1"/>
    <n v="0"/>
    <n v="0"/>
    <n v="0"/>
    <n v="0"/>
    <n v="0"/>
    <n v="178"/>
    <s v="Apr 3, 2020"/>
    <x v="17"/>
    <d v="1899-12-30T00:16:09"/>
    <d v="1899-12-30T00:14:01"/>
    <d v="1899-12-30T00:30:46"/>
    <b v="0"/>
    <d v="1899-12-30T00:00:13"/>
    <b v="0"/>
    <n v="25"/>
    <n v="115"/>
    <d v="1899-12-30T00:00:08"/>
    <d v="1899-12-30T00:53:16"/>
  </r>
  <r>
    <n v="1461"/>
    <s v="https://www.rev.com/blog/transcripts/united-kingdom-covid-19-briefing-transcript-april-3"/>
    <m/>
    <s v="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s v="Professor Jonathan Van-Tam"/>
    <s v="Government"/>
    <x v="0"/>
    <s v="Central govt"/>
    <s v="N/A"/>
    <s v="N/A"/>
    <s v="UK"/>
    <s v="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n v="0"/>
    <n v="0"/>
    <n v="0"/>
    <n v="0"/>
    <n v="0"/>
    <n v="0"/>
    <x v="1"/>
    <n v="0"/>
    <n v="0"/>
    <n v="0"/>
    <n v="0"/>
    <n v="0"/>
    <n v="424"/>
    <s v="Apr 3, 2020"/>
    <x v="17"/>
    <d v="1899-12-30T00:16:22"/>
    <d v="1899-12-30T00:14:01"/>
    <d v="1899-12-30T00:30:46"/>
    <b v="0"/>
    <d v="1899-12-30T00:00:35"/>
    <b v="0"/>
    <n v="79"/>
    <n v="135"/>
    <d v="1899-12-30T00:00:28"/>
    <d v="1899-12-30T00:53:16"/>
  </r>
  <r>
    <n v="1462"/>
    <s v="https://www.rev.com/blog/transcripts/united-kingdom-covid-19-briefing-transcript-april-3"/>
    <m/>
    <s v="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s v="Professor Jonathan Van-Tam"/>
    <s v="Government"/>
    <x v="0"/>
    <s v="Central govt"/>
    <s v="N/A"/>
    <s v="N/A"/>
    <s v="UK"/>
    <s v="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n v="0"/>
    <n v="0"/>
    <n v="0"/>
    <n v="0"/>
    <n v="0"/>
    <n v="0"/>
    <x v="1"/>
    <n v="0"/>
    <n v="0"/>
    <n v="0"/>
    <n v="0"/>
    <n v="0"/>
    <n v="484"/>
    <s v="Apr 3, 2020"/>
    <x v="17"/>
    <d v="1899-12-30T00:16:57"/>
    <d v="1899-12-30T00:14:01"/>
    <d v="1899-12-30T00:30:46"/>
    <b v="0"/>
    <d v="1899-12-30T00:00:40"/>
    <b v="0"/>
    <n v="88"/>
    <n v="132"/>
    <d v="1899-12-30T00:00:31"/>
    <d v="1899-12-30T00:53:16"/>
  </r>
  <r>
    <n v="1463"/>
    <s v="https://www.rev.com/blog/transcripts/united-kingdom-covid-19-briefing-transcript-april-3"/>
    <m/>
    <s v="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s v="Professor Jonathan Van-Tam"/>
    <s v="Government"/>
    <x v="0"/>
    <s v="Central govt"/>
    <s v="N/A"/>
    <s v="N/A"/>
    <s v="UK"/>
    <s v="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n v="0"/>
    <n v="0"/>
    <n v="0"/>
    <n v="0"/>
    <n v="0"/>
    <n v="0"/>
    <x v="1"/>
    <n v="0"/>
    <n v="0"/>
    <n v="0"/>
    <n v="0"/>
    <n v="0"/>
    <n v="506"/>
    <s v="Apr 3, 2020"/>
    <x v="17"/>
    <d v="1899-12-30T00:17:37"/>
    <d v="1899-12-30T00:14:01"/>
    <d v="1899-12-30T00:30:46"/>
    <b v="0"/>
    <d v="1899-12-30T00:00:41"/>
    <b v="0"/>
    <n v="91"/>
    <n v="133"/>
    <d v="1899-12-30T00:00:32"/>
    <d v="1899-12-30T00:53:16"/>
  </r>
  <r>
    <n v="1464"/>
    <s v="https://www.rev.com/blog/transcripts/united-kingdom-covid-19-briefing-transcript-april-3"/>
    <m/>
    <s v="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s v="Professor Jonathan Van-Tam"/>
    <s v="Government"/>
    <x v="0"/>
    <s v="Central govt"/>
    <s v="N/A"/>
    <s v="N/A"/>
    <s v="UK"/>
    <s v="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n v="0"/>
    <n v="0"/>
    <n v="0"/>
    <n v="0"/>
    <n v="0"/>
    <n v="0"/>
    <x v="0"/>
    <n v="0"/>
    <n v="0"/>
    <n v="0"/>
    <n v="0"/>
    <n v="0"/>
    <n v="579"/>
    <s v="Apr 3, 2020"/>
    <x v="17"/>
    <d v="1899-12-30T00:18:18"/>
    <d v="1899-12-30T00:14:01"/>
    <d v="1899-12-30T00:30:46"/>
    <b v="0"/>
    <d v="1899-12-30T00:00:44"/>
    <b v="0"/>
    <n v="94"/>
    <n v="128"/>
    <d v="1899-12-30T00:00:33"/>
    <d v="1899-12-30T00:53:16"/>
  </r>
  <r>
    <n v="1465"/>
    <s v="https://www.rev.com/blog/transcripts/united-kingdom-covid-19-briefing-transcript-april-3"/>
    <m/>
    <s v="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s v="Professor Jonathan Van-Tam"/>
    <s v="Government"/>
    <x v="0"/>
    <s v="Central govt"/>
    <s v="N/A"/>
    <s v="N/A"/>
    <s v="UK"/>
    <s v="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n v="0"/>
    <n v="0"/>
    <n v="0"/>
    <n v="0"/>
    <n v="0"/>
    <n v="0"/>
    <x v="1"/>
    <n v="0"/>
    <n v="1"/>
    <n v="0"/>
    <n v="0"/>
    <n v="0"/>
    <n v="537"/>
    <s v="Apr 3, 2020"/>
    <x v="17"/>
    <d v="1899-12-30T00:19:02"/>
    <d v="1899-12-30T00:14:01"/>
    <d v="1899-12-30T00:30:46"/>
    <b v="0"/>
    <d v="1899-12-30T00:00:37"/>
    <b v="0"/>
    <n v="86"/>
    <n v="139"/>
    <d v="1899-12-30T00:00:30"/>
    <d v="1899-12-30T00:53:16"/>
  </r>
  <r>
    <n v="1466"/>
    <s v="https://www.rev.com/blog/transcripts/united-kingdom-covid-19-briefing-transcript-april-3"/>
    <m/>
    <s v="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s v="Professor Jonathan Van-Tam"/>
    <s v="Government"/>
    <x v="0"/>
    <s v="Central govt"/>
    <s v="N/A"/>
    <s v="N/A"/>
    <s v="UK"/>
    <s v="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n v="0"/>
    <n v="0"/>
    <n v="0"/>
    <n v="0"/>
    <n v="0"/>
    <n v="0"/>
    <x v="1"/>
    <n v="0"/>
    <n v="0"/>
    <n v="0"/>
    <n v="0"/>
    <n v="0"/>
    <n v="422"/>
    <s v="Apr 3, 2020"/>
    <x v="17"/>
    <d v="1899-12-30T00:19:39"/>
    <d v="1899-12-30T00:14:01"/>
    <d v="1899-12-30T00:30:46"/>
    <b v="0"/>
    <d v="1899-12-30T00:00:28"/>
    <b v="0"/>
    <n v="75"/>
    <n v="161"/>
    <d v="1899-12-30T00:00:26"/>
    <d v="1899-12-30T00:53:16"/>
  </r>
  <r>
    <n v="1467"/>
    <s v="https://www.rev.com/blog/transcripts/united-kingdom-covid-19-briefing-transcript-april-3"/>
    <m/>
    <s v="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s v="Professor Jonathan Van-Tam"/>
    <s v="Government"/>
    <x v="0"/>
    <s v="Central govt"/>
    <s v="N/A"/>
    <s v="N/A"/>
    <s v="UK"/>
    <s v="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n v="0"/>
    <n v="0"/>
    <n v="0"/>
    <n v="0"/>
    <n v="0"/>
    <n v="0"/>
    <x v="0"/>
    <n v="0"/>
    <n v="0"/>
    <n v="0"/>
    <n v="0"/>
    <n v="0"/>
    <n v="480"/>
    <s v="Apr 3, 2020"/>
    <x v="17"/>
    <d v="1899-12-30T00:20:07"/>
    <d v="1899-12-30T00:14:01"/>
    <d v="1899-12-30T00:30:46"/>
    <b v="0"/>
    <d v="1899-12-30T00:00:35"/>
    <b v="0"/>
    <n v="87"/>
    <n v="149"/>
    <d v="1899-12-30T00:00:31"/>
    <d v="1899-12-30T00:53:16"/>
  </r>
  <r>
    <n v="1468"/>
    <s v="https://www.rev.com/blog/transcripts/united-kingdom-covid-19-briefing-transcript-april-3"/>
    <m/>
    <s v="Jonathan Van-Tam: (20:42);Thank you, Secretary."/>
    <s v="Professor Jonathan Van-Tam"/>
    <s v="Government"/>
    <x v="0"/>
    <s v="Central govt"/>
    <s v="N/A"/>
    <s v="N/A"/>
    <s v="UK"/>
    <s v="Thank you, Secretary."/>
    <n v="0"/>
    <n v="0"/>
    <n v="0"/>
    <n v="0"/>
    <n v="0"/>
    <n v="0"/>
    <x v="1"/>
    <n v="0"/>
    <n v="0"/>
    <n v="0"/>
    <n v="0"/>
    <n v="0"/>
    <n v="47"/>
    <s v="Apr 3, 2020"/>
    <x v="17"/>
    <d v="1899-12-30T00:20:42"/>
    <d v="1899-12-30T00:14:01"/>
    <d v="1899-12-30T00:30:46"/>
    <b v="0"/>
    <d v="1899-12-30T00:00:01"/>
    <b v="0"/>
    <n v="3"/>
    <n v="180"/>
    <d v="1899-12-30T00:00:01"/>
    <d v="1899-12-30T00:53:16"/>
  </r>
  <r>
    <n v="1469"/>
    <s v="https://www.rev.com/blog/transcripts/united-kingdom-covid-19-briefing-transcript-april-3"/>
    <m/>
    <s v="Matt Hancock: (20:43);Thank you very much. If we now go to questions, the first question is going to be from Hugh Pym of the BBC."/>
    <s v="Matt Hancock"/>
    <s v="Government"/>
    <x v="0"/>
    <s v="Central govt"/>
    <s v="N/A"/>
    <s v="N/A"/>
    <s v="UK"/>
    <s v="Thank you very much. If we now go to questions, the first question is going to be from Hugh Pym of the BBC."/>
    <n v="0"/>
    <n v="0"/>
    <n v="0"/>
    <n v="0"/>
    <n v="0"/>
    <n v="0"/>
    <x v="1"/>
    <n v="0"/>
    <n v="0"/>
    <n v="0"/>
    <n v="0"/>
    <n v="0"/>
    <n v="129"/>
    <s v="Apr 3, 2020"/>
    <x v="17"/>
    <d v="1899-12-30T00:20:43"/>
    <d v="1899-12-30T00:20:43"/>
    <d v="1899-12-30T00:32:33"/>
    <b v="0"/>
    <d v="1899-12-30T00:00:11"/>
    <b v="0"/>
    <n v="23"/>
    <n v="125"/>
    <d v="1899-12-30T00:00:08"/>
    <d v="1899-12-30T00:53:16"/>
  </r>
  <r>
    <n v="1470"/>
    <s v="https://www.rev.com/blog/transcripts/united-kingdom-covid-19-briefing-transcript-april-3"/>
    <m/>
    <s v="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s v="Hugh Pym"/>
    <s v="BBC News"/>
    <x v="2"/>
    <s v="TV"/>
    <s v="Health/Science"/>
    <s v="National"/>
    <s v="UK"/>
    <s v="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n v="0"/>
    <n v="0"/>
    <n v="0"/>
    <n v="0"/>
    <n v="0"/>
    <n v="0"/>
    <x v="0"/>
    <n v="0"/>
    <n v="0"/>
    <n v="0"/>
    <n v="0"/>
    <n v="0"/>
    <n v="315"/>
    <s v="Apr 3, 2020"/>
    <x v="17"/>
    <d v="1899-12-30T00:20:54"/>
    <d v="1899-12-30T00:20:54"/>
    <d v="1899-12-30T00:00:00"/>
    <b v="0"/>
    <d v="1899-12-30T00:00:20"/>
    <b v="0"/>
    <n v="59"/>
    <n v="177"/>
    <d v="1899-12-30T00:00:21"/>
    <d v="1899-12-30T00:53:16"/>
  </r>
  <r>
    <n v="1471"/>
    <s v="https://www.rev.com/blog/transcripts/united-kingdom-covid-19-briefing-transcript-april-3"/>
    <m/>
    <s v="Jonathan Van-Tam: (21:14);Thank you for the two questions. The first one is about when we will turn this curve round, when we are going to peak, and when we’re going to come down."/>
    <s v="Professor Jonathan Van-Tam"/>
    <s v="Government"/>
    <x v="0"/>
    <s v="Central govt"/>
    <s v="N/A"/>
    <s v="N/A"/>
    <s v="UK"/>
    <s v="Thank you for the two questions. The first one is about when we will turn this curve round, when we are going to peak, and when we’re going to come down."/>
    <n v="0"/>
    <n v="0"/>
    <n v="0"/>
    <n v="0"/>
    <n v="0"/>
    <n v="0"/>
    <x v="1"/>
    <n v="0"/>
    <n v="0"/>
    <n v="0"/>
    <n v="0"/>
    <n v="0"/>
    <n v="179"/>
    <s v="Apr 3, 2020"/>
    <x v="17"/>
    <d v="1899-12-30T00:21:14"/>
    <d v="1899-12-30T00:21:14"/>
    <d v="1899-12-30T00:23:33"/>
    <b v="0"/>
    <d v="1899-12-30T00:00:10"/>
    <b v="0"/>
    <n v="31"/>
    <n v="186"/>
    <d v="1899-12-30T00:00:11"/>
    <d v="1899-12-30T00:53:16"/>
  </r>
  <r>
    <n v="1472"/>
    <s v="https://www.rev.com/blog/transcripts/united-kingdom-covid-19-briefing-transcript-april-3"/>
    <m/>
    <s v="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s v="Professor Jonathan Van-Tam"/>
    <s v="Government"/>
    <x v="0"/>
    <s v="Central govt"/>
    <s v="N/A"/>
    <s v="N/A"/>
    <s v="UK"/>
    <s v="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n v="0"/>
    <n v="0"/>
    <n v="0"/>
    <n v="0"/>
    <n v="0"/>
    <n v="0"/>
    <x v="1"/>
    <n v="0"/>
    <n v="0"/>
    <n v="1"/>
    <n v="0"/>
    <n v="0"/>
    <n v="631"/>
    <s v="Apr 3, 2020"/>
    <x v="17"/>
    <d v="1899-12-30T00:21:24"/>
    <d v="1899-12-30T00:21:14"/>
    <d v="1899-12-30T00:23:33"/>
    <b v="0"/>
    <d v="1899-12-30T00:00:43"/>
    <b v="0"/>
    <n v="120"/>
    <n v="167"/>
    <d v="1899-12-30T00:00:43"/>
    <d v="1899-12-30T00:53:16"/>
  </r>
  <r>
    <n v="1473"/>
    <s v="https://www.rev.com/blog/transcripts/united-kingdom-covid-19-briefing-transcript-april-3"/>
    <m/>
    <s v="Jonathan Van-Tam: (22:07);Your second question, is kind of related and about how tall the peak will be and whether there will be enough ventilator capacity across the NHS."/>
    <s v="Professor Jonathan Van-Tam"/>
    <s v="Government"/>
    <x v="0"/>
    <s v="Central govt"/>
    <s v="N/A"/>
    <s v="N/A"/>
    <s v="UK"/>
    <s v="Your second question, is kind of related and about how tall the peak will be and whether there will be enough ventilator capacity across the NHS."/>
    <n v="0"/>
    <n v="1"/>
    <n v="0"/>
    <n v="0"/>
    <n v="0"/>
    <n v="0"/>
    <x v="0"/>
    <n v="0"/>
    <n v="0"/>
    <n v="0"/>
    <n v="0"/>
    <n v="0"/>
    <n v="171"/>
    <s v="Apr 3, 2020"/>
    <x v="17"/>
    <d v="1899-12-30T00:22:07"/>
    <d v="1899-12-30T00:21:14"/>
    <d v="1899-12-30T00:23:33"/>
    <b v="0"/>
    <d v="1899-12-30T00:00:12"/>
    <b v="0"/>
    <n v="26"/>
    <n v="130"/>
    <d v="1899-12-30T00:00:09"/>
    <d v="1899-12-30T00:53:16"/>
  </r>
  <r>
    <n v="1474"/>
    <s v="https://www.rev.com/blog/transcripts/united-kingdom-covid-19-briefing-transcript-april-3"/>
    <m/>
    <s v="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
    <s v="Professor Jonathan Van-Tam"/>
    <s v="Government"/>
    <x v="0"/>
    <s v="Central govt"/>
    <s v="N/A"/>
    <s v="N/A"/>
    <s v="UK"/>
    <s v="I can tell you that I don’t think we’re anywhere close to that kind of scenario at the moment. We will watch it extremely closely and we will make decisions as we need to on a day-by-day basis. But I repeat, we are not anywhere close to the scenario you describe at the moment."/>
    <n v="0"/>
    <n v="0"/>
    <n v="0"/>
    <n v="0"/>
    <n v="0"/>
    <n v="0"/>
    <x v="1"/>
    <n v="0"/>
    <n v="0"/>
    <n v="0"/>
    <n v="0"/>
    <n v="0"/>
    <n v="303"/>
    <s v="Apr 3, 2020"/>
    <x v="17"/>
    <d v="1899-12-30T00:22:19"/>
    <d v="1899-12-30T00:21:14"/>
    <d v="1899-12-30T00:23:33"/>
    <b v="0"/>
    <d v="1899-12-30T00:00:21"/>
    <b v="0"/>
    <n v="54"/>
    <n v="154"/>
    <d v="1899-12-30T00:00:19"/>
    <d v="1899-12-30T00:53:16"/>
  </r>
  <r>
    <n v="1475"/>
    <s v="https://www.rev.com/blog/transcripts/united-kingdom-covid-19-briefing-transcript-april-3"/>
    <m/>
    <s v="Matt Hancock: (22:40);Thanks very much. If we go to Robert Peston of ITV. Hi, Robert."/>
    <s v="Matt Hancock"/>
    <s v="Government"/>
    <x v="0"/>
    <s v="Central govt"/>
    <s v="N/A"/>
    <s v="N/A"/>
    <s v="UK"/>
    <s v="Thanks very much. If we go to Robert Peston of ITV. Hi, Robert."/>
    <n v="0"/>
    <n v="0"/>
    <n v="0"/>
    <n v="0"/>
    <n v="0"/>
    <n v="0"/>
    <x v="1"/>
    <n v="0"/>
    <n v="0"/>
    <n v="0"/>
    <n v="0"/>
    <n v="0"/>
    <n v="85"/>
    <s v="Apr 3, 2020"/>
    <x v="17"/>
    <d v="1899-12-30T00:22:40"/>
    <d v="1899-12-30T00:22:40"/>
    <d v="1899-12-30T00:30:36"/>
    <b v="0"/>
    <d v="1899-12-30T00:00:06"/>
    <b v="0"/>
    <n v="13"/>
    <n v="130"/>
    <d v="1899-12-30T00:00:04"/>
    <d v="1899-12-30T00:53:16"/>
  </r>
  <r>
    <n v="1476"/>
    <s v="https://www.rev.com/blog/transcripts/united-kingdom-covid-19-briefing-transcript-april-3"/>
    <m/>
    <s v="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
    <s v="Robert Peston"/>
    <s v="ITV News"/>
    <x v="2"/>
    <s v="TV"/>
    <s v="Politics"/>
    <s v="National"/>
    <s v="UK"/>
    <s v="Afternoon, gentlemen. Firstly, on the clinical trials, Jonathan Van Tam said the success depends to a certain extent on the numbers enrolled in those trials. Was that actually a call to individuals with symptoms to enroll in those trials? Are you looking for volunteers?"/>
    <n v="0"/>
    <n v="0"/>
    <n v="0"/>
    <n v="0"/>
    <n v="0"/>
    <n v="0"/>
    <x v="1"/>
    <n v="0"/>
    <n v="0"/>
    <n v="0"/>
    <n v="0"/>
    <n v="0"/>
    <n v="293"/>
    <s v="Apr 3, 2020"/>
    <x v="17"/>
    <d v="1899-12-30T00:22:46"/>
    <d v="1899-12-30T00:22:46"/>
    <d v="1899-12-30T00:05:17"/>
    <b v="0"/>
    <d v="1899-12-30T00:00:17"/>
    <b v="0"/>
    <n v="44"/>
    <n v="155"/>
    <d v="1899-12-30T00:00:15"/>
    <d v="1899-12-30T00:53:16"/>
  </r>
  <r>
    <n v="1477"/>
    <s v="https://www.rev.com/blog/transcripts/united-kingdom-covid-19-briefing-transcript-april-3"/>
    <m/>
    <s v="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s v="Robert Peston"/>
    <s v="ITV News"/>
    <x v="2"/>
    <s v="TV"/>
    <s v="Politics"/>
    <s v="National"/>
    <s v="UK"/>
    <s v="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n v="0"/>
    <n v="0"/>
    <n v="0"/>
    <n v="0"/>
    <n v="0"/>
    <n v="0"/>
    <x v="1"/>
    <n v="0"/>
    <n v="0"/>
    <n v="0"/>
    <n v="0"/>
    <n v="0"/>
    <n v="408"/>
    <s v="Apr 3, 2020"/>
    <x v="17"/>
    <d v="1899-12-30T00:23:03"/>
    <d v="1899-12-30T00:22:46"/>
    <d v="1899-12-30T00:05:17"/>
    <b v="0"/>
    <d v="1899-12-30T00:00:25"/>
    <b v="0"/>
    <n v="66"/>
    <n v="158"/>
    <d v="1899-12-30T00:00:23"/>
    <d v="1899-12-30T00:53:16"/>
  </r>
  <r>
    <n v="1478"/>
    <s v="https://www.rev.com/blog/transcripts/united-kingdom-covid-19-briefing-transcript-april-3"/>
    <m/>
    <s v="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s v="Robert Peston"/>
    <s v="ITV News"/>
    <x v="2"/>
    <s v="TV"/>
    <s v="Politics"/>
    <s v="National"/>
    <s v="UK"/>
    <s v="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n v="0"/>
    <n v="0"/>
    <n v="0"/>
    <n v="0"/>
    <n v="0"/>
    <n v="0"/>
    <x v="1"/>
    <n v="0"/>
    <n v="0"/>
    <n v="0"/>
    <n v="0"/>
    <n v="0"/>
    <n v="532"/>
    <s v="Apr 3, 2020"/>
    <x v="17"/>
    <d v="1899-12-30T00:23:28"/>
    <d v="1899-12-30T00:22:46"/>
    <d v="1899-12-30T00:05:17"/>
    <b v="0"/>
    <d v="1899-12-30T00:00:33"/>
    <b v="0"/>
    <n v="91"/>
    <n v="165"/>
    <d v="1899-12-30T00:00:32"/>
    <d v="1899-12-30T00:53:16"/>
  </r>
  <r>
    <n v="1479"/>
    <s v="https://www.rev.com/blog/transcripts/united-kingdom-covid-19-briefing-transcript-april-3"/>
    <m/>
    <s v="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s v="Matt Hancock"/>
    <s v="Government"/>
    <x v="0"/>
    <s v="Central govt"/>
    <s v="N/A"/>
    <s v="N/A"/>
    <s v="UK"/>
    <s v="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n v="0"/>
    <n v="0"/>
    <n v="0"/>
    <n v="0"/>
    <n v="0"/>
    <n v="0"/>
    <x v="1"/>
    <n v="0"/>
    <n v="0"/>
    <n v="1"/>
    <n v="0"/>
    <n v="0"/>
    <n v="584"/>
    <s v="Apr 3, 2020"/>
    <x v="17"/>
    <d v="1899-12-30T00:24:01"/>
    <d v="1899-12-30T00:24:01"/>
    <d v="1899-12-30T00:29:15"/>
    <b v="0"/>
    <d v="1899-12-30T00:00:41"/>
    <b v="0"/>
    <n v="107"/>
    <n v="157"/>
    <d v="1899-12-30T00:00:38"/>
    <d v="1899-12-30T00:53:16"/>
  </r>
  <r>
    <n v="1480"/>
    <s v="https://www.rev.com/blog/transcripts/united-kingdom-covid-19-briefing-transcript-april-3"/>
    <m/>
    <s v="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s v="Matt Hancock"/>
    <s v="Government"/>
    <x v="0"/>
    <s v="Central govt"/>
    <s v="N/A"/>
    <s v="N/A"/>
    <s v="UK"/>
    <s v="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n v="0"/>
    <n v="0"/>
    <n v="0"/>
    <n v="0"/>
    <n v="0"/>
    <n v="1"/>
    <x v="0"/>
    <n v="0"/>
    <n v="0"/>
    <n v="0"/>
    <n v="0"/>
    <n v="0"/>
    <n v="350"/>
    <s v="Apr 3, 2020"/>
    <x v="17"/>
    <d v="1899-12-30T00:24:42"/>
    <d v="1899-12-30T00:24:01"/>
    <d v="1899-12-30T00:29:15"/>
    <b v="0"/>
    <d v="1899-12-30T00:00:25"/>
    <b v="0"/>
    <n v="59"/>
    <n v="142"/>
    <d v="1899-12-30T00:00:21"/>
    <d v="1899-12-30T00:53:16"/>
  </r>
  <r>
    <n v="1481"/>
    <s v="https://www.rev.com/blog/transcripts/united-kingdom-covid-19-briefing-transcript-april-3"/>
    <m/>
    <s v="Matt Hancock: (25:07);JVC, do you want to add to those two questions and also answer Robert’s middle question on the rate of infection."/>
    <s v="Matt Hancock"/>
    <s v="Government"/>
    <x v="0"/>
    <s v="Central govt"/>
    <s v="N/A"/>
    <s v="N/A"/>
    <s v="UK"/>
    <s v="JVC, do you want to add to those two questions and also answer Robert’s middle question on the rate of infection."/>
    <n v="0"/>
    <n v="0"/>
    <n v="0"/>
    <n v="0"/>
    <n v="0"/>
    <n v="0"/>
    <x v="1"/>
    <n v="0"/>
    <n v="0"/>
    <n v="0"/>
    <n v="0"/>
    <n v="0"/>
    <n v="135"/>
    <s v="Apr 3, 2020"/>
    <x v="17"/>
    <d v="1899-12-30T00:25:07"/>
    <d v="1899-12-30T00:24:01"/>
    <d v="1899-12-30T00:29:15"/>
    <b v="0"/>
    <d v="1899-12-30T00:00:06"/>
    <b v="0"/>
    <n v="21"/>
    <n v="210"/>
    <d v="1899-12-30T00:00:07"/>
    <d v="1899-12-30T00:53:16"/>
  </r>
  <r>
    <n v="1482"/>
    <s v="https://www.rev.com/blog/transcripts/united-kingdom-covid-19-briefing-transcript-april-3"/>
    <m/>
    <s v="Jonathan Van-Tam: (25:13);Yes. Yes. Thank you very much. I will answer those questions."/>
    <s v="Professor Jonathan Van-Tam"/>
    <s v="Government"/>
    <x v="0"/>
    <s v="Central govt"/>
    <s v="N/A"/>
    <s v="N/A"/>
    <s v="UK"/>
    <s v="Yes. Yes. Thank you very much. I will answer those questions."/>
    <n v="0"/>
    <n v="0"/>
    <n v="0"/>
    <n v="0"/>
    <n v="0"/>
    <n v="0"/>
    <x v="1"/>
    <n v="0"/>
    <n v="0"/>
    <n v="0"/>
    <n v="0"/>
    <n v="0"/>
    <n v="87"/>
    <s v="Apr 3, 2020"/>
    <x v="17"/>
    <d v="1899-12-30T00:25:13"/>
    <d v="1899-12-30T00:25:13"/>
    <d v="1899-12-30T00:19:34"/>
    <b v="0"/>
    <d v="1899-12-30T00:00:03"/>
    <b v="0"/>
    <n v="11"/>
    <n v="220"/>
    <d v="1899-12-30T00:00:03"/>
    <d v="1899-12-30T00:53:16"/>
  </r>
  <r>
    <n v="1483"/>
    <s v="https://www.rev.com/blog/transcripts/united-kingdom-covid-19-briefing-transcript-april-3"/>
    <m/>
    <s v="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s v="Professor Jonathan Van-Tam"/>
    <s v="Government"/>
    <x v="0"/>
    <s v="Central govt"/>
    <s v="N/A"/>
    <s v="N/A"/>
    <s v="UK"/>
    <s v="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n v="0"/>
    <n v="0"/>
    <n v="0"/>
    <n v="0"/>
    <n v="0"/>
    <n v="0"/>
    <x v="1"/>
    <n v="0"/>
    <n v="0"/>
    <n v="0"/>
    <n v="0"/>
    <n v="0"/>
    <n v="707"/>
    <s v="Apr 3, 2020"/>
    <x v="17"/>
    <d v="1899-12-30T00:25:16"/>
    <d v="1899-12-30T00:25:13"/>
    <d v="1899-12-30T00:19:34"/>
    <b v="0"/>
    <d v="1899-12-30T00:00:55"/>
    <b v="0"/>
    <n v="128"/>
    <n v="140"/>
    <d v="1899-12-30T00:00:45"/>
    <d v="1899-12-30T00:53:16"/>
  </r>
  <r>
    <n v="1484"/>
    <s v="https://www.rev.com/blog/transcripts/united-kingdom-covid-19-briefing-transcript-april-3"/>
    <m/>
    <s v="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s v="Professor Jonathan Van-Tam"/>
    <s v="Government"/>
    <x v="0"/>
    <s v="Central govt"/>
    <s v="N/A"/>
    <s v="N/A"/>
    <s v="UK"/>
    <s v="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n v="0"/>
    <n v="0"/>
    <n v="0"/>
    <n v="0"/>
    <n v="0"/>
    <n v="0"/>
    <x v="1"/>
    <n v="0"/>
    <n v="0"/>
    <n v="0"/>
    <n v="0"/>
    <n v="0"/>
    <n v="368"/>
    <s v="Apr 3, 2020"/>
    <x v="17"/>
    <d v="1899-12-30T00:26:11"/>
    <d v="1899-12-30T00:25:13"/>
    <d v="1899-12-30T00:19:34"/>
    <b v="0"/>
    <d v="1899-12-30T00:00:24"/>
    <b v="0"/>
    <n v="59"/>
    <n v="148"/>
    <d v="1899-12-30T00:00:21"/>
    <d v="1899-12-30T00:53:16"/>
  </r>
  <r>
    <n v="1485"/>
    <s v="https://www.rev.com/blog/transcripts/united-kingdom-covid-19-briefing-transcript-april-3"/>
    <m/>
    <s v="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s v="Professor Jonathan Van-Tam"/>
    <s v="Government"/>
    <x v="0"/>
    <s v="Central govt"/>
    <s v="N/A"/>
    <s v="N/A"/>
    <s v="UK"/>
    <s v="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n v="0"/>
    <n v="0"/>
    <n v="0"/>
    <n v="0"/>
    <n v="0"/>
    <n v="0"/>
    <x v="1"/>
    <n v="0"/>
    <n v="0"/>
    <n v="0"/>
    <n v="0"/>
    <n v="0"/>
    <n v="670"/>
    <s v="Apr 3, 2020"/>
    <x v="17"/>
    <d v="1899-12-30T00:26:35"/>
    <d v="1899-12-30T00:25:13"/>
    <d v="1899-12-30T00:19:34"/>
    <b v="0"/>
    <d v="1899-12-30T00:00:51"/>
    <b v="0"/>
    <n v="121"/>
    <n v="142"/>
    <d v="1899-12-30T00:00:43"/>
    <d v="1899-12-30T00:53:16"/>
  </r>
  <r>
    <n v="1486"/>
    <s v="https://www.rev.com/blog/transcripts/united-kingdom-covid-19-briefing-transcript-april-3"/>
    <m/>
    <s v="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s v="Professor Jonathan Van-Tam"/>
    <s v="Government"/>
    <x v="0"/>
    <s v="Central govt"/>
    <s v="N/A"/>
    <s v="N/A"/>
    <s v="UK"/>
    <s v="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n v="0"/>
    <n v="0"/>
    <n v="0"/>
    <n v="0"/>
    <n v="0"/>
    <n v="1"/>
    <x v="1"/>
    <n v="0"/>
    <n v="0"/>
    <n v="0"/>
    <n v="1"/>
    <n v="0"/>
    <n v="435"/>
    <s v="Apr 3, 2020"/>
    <x v="17"/>
    <d v="1899-12-30T00:27:26"/>
    <d v="1899-12-30T00:25:13"/>
    <d v="1899-12-30T00:19:34"/>
    <b v="0"/>
    <d v="1899-12-30T00:00:34"/>
    <b v="0"/>
    <n v="72"/>
    <n v="127"/>
    <d v="1899-12-30T00:00:25"/>
    <d v="1899-12-30T00:53:16"/>
  </r>
  <r>
    <n v="1487"/>
    <s v="https://www.rev.com/blog/transcripts/united-kingdom-covid-19-briefing-transcript-april-3"/>
    <m/>
    <s v="Matt Hancock: (28:00);Any follow-ups to that, Robert?"/>
    <s v="Matt Hancock"/>
    <s v="Government"/>
    <x v="0"/>
    <s v="Central govt"/>
    <s v="N/A"/>
    <s v="N/A"/>
    <s v="UK"/>
    <s v="Any follow-ups to that, Robert?"/>
    <n v="0"/>
    <n v="0"/>
    <n v="0"/>
    <n v="0"/>
    <n v="0"/>
    <n v="0"/>
    <x v="1"/>
    <n v="0"/>
    <n v="0"/>
    <n v="0"/>
    <n v="0"/>
    <n v="0"/>
    <n v="53"/>
    <s v="Apr 3, 2020"/>
    <x v="17"/>
    <d v="1899-12-30T00:28:00"/>
    <d v="1899-12-30T00:28:00"/>
    <d v="1899-12-30T00:25:16"/>
    <b v="0"/>
    <d v="1899-12-30T00:00:03"/>
    <b v="0"/>
    <n v="5"/>
    <n v="100"/>
    <d v="1899-12-30T00:00:01"/>
    <d v="1899-12-30T00:53:16"/>
  </r>
  <r>
    <n v="1488"/>
    <s v="https://www.rev.com/blog/transcripts/united-kingdom-covid-19-briefing-transcript-april-3"/>
    <m/>
    <s v="Robert Peston: (28:03);Well, it was simply that-"/>
    <s v="Robert Peston"/>
    <s v="ITV News"/>
    <x v="2"/>
    <s v="TV"/>
    <s v="Politics"/>
    <s v="National"/>
    <s v="UK"/>
    <s v="Well, it was simply that-"/>
    <n v="0"/>
    <n v="0"/>
    <n v="0"/>
    <n v="0"/>
    <n v="0"/>
    <n v="0"/>
    <x v="1"/>
    <n v="0"/>
    <n v="0"/>
    <n v="0"/>
    <n v="0"/>
    <n v="0"/>
    <n v="48"/>
    <s v="Apr 3, 2020"/>
    <x v="17"/>
    <d v="1899-12-30T00:28:03"/>
    <d v="1899-12-30T00:28:03"/>
    <d v="1899-12-30T00:00:00"/>
    <b v="0"/>
    <d v="1899-12-30T00:00:00"/>
    <b v="0"/>
    <n v="5"/>
    <m/>
    <d v="1899-12-30T00:00:01"/>
    <d v="1899-12-30T00:53:16"/>
  </r>
  <r>
    <n v="1489"/>
    <s v="https://www.rev.com/blog/transcripts/united-kingdom-covid-19-briefing-transcript-april-3"/>
    <m/>
    <s v="Robert Peston: (28:03);[inaudible 00:28:04] did use a ratio of one to a thousand. I mean, it was a rule of thumb that he thought was useful. Do you have a rule of thumb at the moment? Or do you personally, Jonathan, think that’s not terribly helpful."/>
    <s v="Robert Peston"/>
    <s v="ITV News"/>
    <x v="2"/>
    <s v="TV"/>
    <s v="Politics"/>
    <s v="National"/>
    <s v="UK"/>
    <s v="[inaudible 002804] did use a ratio of one to a thousand. I mean, it was a rule of thumb that he thought was useful. Do you have a rule of thumb at the moment? Or do you personally, Jonathan, think that’s not terribly helpful."/>
    <n v="0"/>
    <n v="0"/>
    <n v="0"/>
    <n v="0"/>
    <n v="0"/>
    <n v="0"/>
    <x v="1"/>
    <n v="0"/>
    <n v="0"/>
    <n v="0"/>
    <n v="0"/>
    <n v="0"/>
    <n v="250"/>
    <s v="Apr 3, 2020"/>
    <x v="17"/>
    <d v="1899-12-30T00:28:03"/>
    <d v="1899-12-30T00:28:03"/>
    <d v="1899-12-30T00:00:00"/>
    <b v="0"/>
    <d v="1899-12-30T00:00:15"/>
    <b v="0"/>
    <n v="44"/>
    <n v="176"/>
    <d v="1899-12-30T00:00:15"/>
    <d v="1899-12-30T00:53:16"/>
  </r>
  <r>
    <n v="1490"/>
    <s v="https://www.rev.com/blog/transcripts/united-kingdom-covid-19-briefing-transcript-april-3"/>
    <m/>
    <s v="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s v="Professor Jonathan Van-Tam"/>
    <s v="Government"/>
    <x v="0"/>
    <s v="Central govt"/>
    <s v="N/A"/>
    <s v="N/A"/>
    <s v="UK"/>
    <s v="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n v="0"/>
    <n v="0"/>
    <n v="0"/>
    <n v="0"/>
    <n v="0"/>
    <n v="0"/>
    <x v="1"/>
    <n v="0"/>
    <n v="0"/>
    <n v="0"/>
    <n v="0"/>
    <n v="0"/>
    <n v="340"/>
    <s v="Apr 3, 2020"/>
    <x v="17"/>
    <d v="1899-12-30T00:28:18"/>
    <d v="1899-12-30T00:28:18"/>
    <d v="1899-12-30T00:16:29"/>
    <b v="0"/>
    <d v="1899-12-30T00:00:15"/>
    <b v="0"/>
    <n v="53"/>
    <n v="212"/>
    <d v="1899-12-30T00:00:19"/>
    <d v="1899-12-30T00:53:16"/>
  </r>
  <r>
    <n v="1491"/>
    <s v="https://www.rev.com/blog/transcripts/united-kingdom-covid-19-briefing-transcript-april-3"/>
    <m/>
    <s v="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s v="Matt Hancock"/>
    <s v="Government"/>
    <x v="0"/>
    <s v="Central govt"/>
    <s v="N/A"/>
    <s v="N/A"/>
    <s v="UK"/>
    <s v="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n v="0"/>
    <n v="0"/>
    <n v="0"/>
    <n v="0"/>
    <n v="0"/>
    <n v="0"/>
    <x v="1"/>
    <n v="0"/>
    <n v="0"/>
    <n v="0"/>
    <n v="2"/>
    <n v="0"/>
    <n v="307"/>
    <s v="Apr 3, 2020"/>
    <x v="17"/>
    <d v="1899-12-30T00:28:33"/>
    <d v="1899-12-30T00:28:33"/>
    <d v="1899-12-30T00:24:43"/>
    <b v="0"/>
    <d v="1899-12-30T00:00:25"/>
    <b v="0"/>
    <n v="55"/>
    <n v="132"/>
    <d v="1899-12-30T00:00:19"/>
    <d v="1899-12-30T00:53:16"/>
  </r>
  <r>
    <n v="1492"/>
    <s v="https://www.rev.com/blog/transcripts/united-kingdom-covid-19-briefing-transcript-april-3"/>
    <m/>
    <s v="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
    <s v="Sam Coates"/>
    <s v="Sky News"/>
    <x v="2"/>
    <s v="TV"/>
    <s v="Politics"/>
    <s v="National"/>
    <s v="UK"/>
    <s v="Thank you. To Matt Hancock, earlier today, you seem to indicate that you did think that Easter Sunday, April the 12th would be the projected peak for coronavirus deaths, but Jonathan Van-Tam doesn’t seem to quite endorse that when speaking just now. Why is that? What’s going on there?"/>
    <n v="0"/>
    <n v="0"/>
    <n v="0"/>
    <n v="0"/>
    <n v="0"/>
    <n v="0"/>
    <x v="1"/>
    <n v="0"/>
    <n v="0"/>
    <n v="0"/>
    <n v="0"/>
    <n v="0"/>
    <n v="305"/>
    <s v="Apr 3, 2020"/>
    <x v="17"/>
    <d v="1899-12-30T00:28:58"/>
    <d v="1899-12-30T00:28:58"/>
    <d v="1899-12-30T00:00:18"/>
    <b v="0"/>
    <d v="1899-12-30T00:00:18"/>
    <b v="0"/>
    <n v="49"/>
    <n v="163"/>
    <d v="1899-12-30T00:00:17"/>
    <d v="1899-12-30T00:53:16"/>
  </r>
  <r>
    <n v="1493"/>
    <s v="https://www.rev.com/blog/transcripts/united-kingdom-covid-19-briefing-transcript-april-3"/>
    <m/>
    <s v="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s v="Sam Coates"/>
    <s v="Sky News"/>
    <x v="2"/>
    <s v="TV"/>
    <s v="Politics"/>
    <s v="National"/>
    <s v="UK"/>
    <s v="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n v="0"/>
    <n v="0"/>
    <n v="0"/>
    <n v="0"/>
    <n v="0"/>
    <n v="1"/>
    <x v="1"/>
    <n v="0"/>
    <n v="0"/>
    <n v="0"/>
    <n v="0"/>
    <n v="0"/>
    <n v="399"/>
    <s v="Apr 3, 2020"/>
    <x v="17"/>
    <d v="1899-12-30T00:29:16"/>
    <d v="1899-12-30T00:28:58"/>
    <d v="1899-12-30T00:00:18"/>
    <b v="0"/>
    <d v="1899-12-30T00:00:22"/>
    <b v="0"/>
    <n v="67"/>
    <n v="183"/>
    <d v="1899-12-30T00:00:24"/>
    <d v="1899-12-30T00:53:16"/>
  </r>
  <r>
    <n v="1494"/>
    <s v="https://www.rev.com/blog/transcripts/united-kingdom-covid-19-briefing-transcript-april-3"/>
    <m/>
    <s v="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s v="Matt Hancock"/>
    <s v="Government"/>
    <x v="0"/>
    <s v="Central govt"/>
    <s v="N/A"/>
    <s v="N/A"/>
    <s v="UK"/>
    <s v="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n v="0"/>
    <n v="0"/>
    <n v="0"/>
    <n v="0"/>
    <n v="0"/>
    <n v="0"/>
    <x v="1"/>
    <n v="0"/>
    <n v="0"/>
    <n v="0"/>
    <n v="0"/>
    <n v="0"/>
    <n v="687"/>
    <s v="Apr 3, 2020"/>
    <x v="17"/>
    <d v="1899-12-30T00:29:38"/>
    <d v="1899-12-30T00:29:38"/>
    <d v="1899-12-30T00:23:38"/>
    <b v="0"/>
    <d v="1899-12-30T00:00:50"/>
    <b v="0"/>
    <n v="124"/>
    <n v="149"/>
    <d v="1899-12-30T00:00:44"/>
    <d v="1899-12-30T00:53:16"/>
  </r>
  <r>
    <n v="1495"/>
    <s v="https://www.rev.com/blog/transcripts/united-kingdom-covid-19-briefing-transcript-april-3"/>
    <m/>
    <s v="Matt Hancock: (30:28);On the question of DNRs, I’ll hand over to Ruth."/>
    <s v="Matt Hancock"/>
    <s v="Government"/>
    <x v="0"/>
    <s v="Central govt"/>
    <s v="N/A"/>
    <s v="N/A"/>
    <s v="UK"/>
    <s v="On the question of DNRs, I’ll hand over to Ruth."/>
    <n v="0"/>
    <n v="0"/>
    <n v="0"/>
    <n v="0"/>
    <n v="0"/>
    <n v="0"/>
    <x v="1"/>
    <n v="0"/>
    <n v="0"/>
    <n v="0"/>
    <n v="0"/>
    <n v="0"/>
    <n v="70"/>
    <s v="Apr 3, 2020"/>
    <x v="17"/>
    <d v="1899-12-30T00:30:28"/>
    <d v="1899-12-30T00:29:38"/>
    <d v="1899-12-30T00:23:38"/>
    <b v="0"/>
    <d v="1899-12-30T00:00:07"/>
    <b v="0"/>
    <n v="10"/>
    <n v="86"/>
    <d v="1899-12-30T00:00:03"/>
    <d v="1899-12-30T00:53:16"/>
  </r>
  <r>
    <n v="1496"/>
    <s v="https://www.rev.com/blog/transcripts/united-kingdom-covid-19-briefing-transcript-april-3"/>
    <m/>
    <s v="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s v="Ruth May"/>
    <s v="NHS England"/>
    <x v="0"/>
    <s v="Health"/>
    <s v="N/A"/>
    <s v="N/A"/>
    <s v="England"/>
    <s v="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n v="0"/>
    <n v="0"/>
    <n v="0"/>
    <n v="0"/>
    <n v="0"/>
    <n v="0"/>
    <x v="1"/>
    <n v="0"/>
    <n v="0"/>
    <n v="0"/>
    <n v="0"/>
    <n v="0"/>
    <n v="529"/>
    <s v="Apr 3, 2020"/>
    <x v="17"/>
    <d v="1899-12-30T00:30:35"/>
    <d v="1899-12-30T00:30:35"/>
    <d v="1899-12-30T00:09:31"/>
    <b v="0"/>
    <d v="1899-12-30T00:00:37"/>
    <b v="0"/>
    <n v="85"/>
    <n v="138"/>
    <d v="1899-12-30T00:00:30"/>
    <d v="1899-12-30T00:53:16"/>
  </r>
  <r>
    <n v="1497"/>
    <s v="https://www.rev.com/blog/transcripts/united-kingdom-covid-19-briefing-transcript-april-3"/>
    <m/>
    <s v="Matt Hancock: (31:12);Thanks very much. If we go to Liz Bates of Channel 4. Hi, Liz."/>
    <s v="Matt Hancock"/>
    <s v="Government"/>
    <x v="0"/>
    <s v="Central govt"/>
    <s v="N/A"/>
    <s v="N/A"/>
    <s v="UK"/>
    <s v="Thanks very much. If we go to Liz Bates of Channel 4. Hi, Liz."/>
    <n v="0"/>
    <n v="0"/>
    <n v="0"/>
    <n v="0"/>
    <n v="0"/>
    <n v="0"/>
    <x v="1"/>
    <n v="0"/>
    <n v="0"/>
    <n v="0"/>
    <n v="0"/>
    <n v="0"/>
    <n v="84"/>
    <s v="Apr 3, 2020"/>
    <x v="17"/>
    <d v="1899-12-30T00:31:12"/>
    <d v="1899-12-30T00:31:12"/>
    <d v="1899-12-30T00:22:04"/>
    <b v="0"/>
    <d v="1899-12-30T00:00:05"/>
    <b v="0"/>
    <n v="14"/>
    <n v="168"/>
    <d v="1899-12-30T00:00:05"/>
    <d v="1899-12-30T00:53:16"/>
  </r>
  <r>
    <n v="1498"/>
    <s v="https://www.rev.com/blog/transcripts/united-kingdom-covid-19-briefing-transcript-april-3"/>
    <m/>
    <s v="Liz Bates: (31:17);Hi. If I could direct my questions primarily at Matt Hancock. First of all, you hugely based expectations when you said 3.5 million antibody tests had been ordered and would be widely available. Now you’re saying they don’t work? Are these tests ever going to materialize."/>
    <s v="Liz Bates"/>
    <s v="Channel 4 News"/>
    <x v="2"/>
    <s v="TV"/>
    <s v="Politics"/>
    <s v="National"/>
    <s v="UK"/>
    <s v="Hi. If I could direct my questions primarily at Matt Hancock. First of all, you hugely based expectations when you said 3.5 million antibody tests had been ordered and would be widely available. Now you’re saying they don’t work? Are these tests ever going to materialize."/>
    <n v="0"/>
    <n v="0"/>
    <n v="0"/>
    <n v="0"/>
    <n v="0"/>
    <n v="0"/>
    <x v="1"/>
    <n v="0"/>
    <n v="0"/>
    <n v="0"/>
    <n v="2"/>
    <n v="0"/>
    <n v="291"/>
    <s v="Apr 3, 2020"/>
    <x v="17"/>
    <d v="1899-12-30T00:31:17"/>
    <d v="1899-12-30T00:31:17"/>
    <d v="1899-12-30T00:01:33"/>
    <b v="0"/>
    <d v="1899-12-30T00:00:20"/>
    <b v="0"/>
    <n v="46"/>
    <n v="138"/>
    <d v="1899-12-30T00:00:16"/>
    <d v="1899-12-30T00:53:16"/>
  </r>
  <r>
    <n v="1499"/>
    <s v="https://www.rev.com/blog/transcripts/united-kingdom-covid-19-briefing-transcript-april-3"/>
    <m/>
    <s v="Liz Bates: (31:37);And secondly, if I may, countries which have carried out more tests and the U.K. Have had fewer deaths per million. Has the decision to carry out fewer tests than places like Germany and South Korea cost lives here?"/>
    <s v="Liz Bates"/>
    <s v="Channel 4 News"/>
    <x v="2"/>
    <s v="TV"/>
    <s v="Politics"/>
    <s v="National"/>
    <s v="UK"/>
    <s v="And secondly, if I may, countries which have carried out more tests and the U.K. Have had fewer deaths per million. Has the decision to carry out fewer tests than places like Germany and South Korea cost lives here?"/>
    <n v="0"/>
    <n v="0"/>
    <n v="0"/>
    <n v="0"/>
    <n v="0"/>
    <n v="0"/>
    <x v="1"/>
    <n v="0"/>
    <n v="0"/>
    <n v="0"/>
    <n v="2"/>
    <n v="0"/>
    <n v="234"/>
    <s v="Apr 3, 2020"/>
    <x v="17"/>
    <d v="1899-12-30T00:31:37"/>
    <d v="1899-12-30T00:31:17"/>
    <d v="1899-12-30T00:01:33"/>
    <b v="0"/>
    <d v="1899-12-30T00:00:15"/>
    <b v="0"/>
    <n v="39"/>
    <n v="156"/>
    <d v="1899-12-30T00:00:13"/>
    <d v="1899-12-30T00:53:16"/>
  </r>
  <r>
    <n v="1500"/>
    <s v="https://www.rev.com/blog/transcripts/united-kingdom-covid-19-briefing-transcript-april-3"/>
    <m/>
    <s v="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s v="Matt Hancock"/>
    <s v="Government"/>
    <x v="0"/>
    <s v="Central govt"/>
    <s v="N/A"/>
    <s v="N/A"/>
    <s v="UK"/>
    <s v="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n v="0"/>
    <n v="0"/>
    <n v="0"/>
    <n v="0"/>
    <n v="0"/>
    <n v="0"/>
    <x v="1"/>
    <n v="0"/>
    <n v="0"/>
    <n v="1"/>
    <n v="4"/>
    <n v="0"/>
    <n v="731"/>
    <s v="Apr 3, 2020"/>
    <x v="17"/>
    <d v="1899-12-30T00:31:52"/>
    <d v="1899-12-30T00:31:52"/>
    <d v="1899-12-30T00:21:24"/>
    <b v="0"/>
    <d v="1899-12-30T00:00:49"/>
    <b v="0"/>
    <n v="132"/>
    <n v="162"/>
    <d v="1899-12-30T00:00:47"/>
    <d v="1899-12-30T00:53:16"/>
  </r>
  <r>
    <n v="1501"/>
    <s v="https://www.rev.com/blog/transcripts/united-kingdom-covid-19-briefing-transcript-april-3"/>
    <m/>
    <s v="Matt Hancock: (32:41);And on the second point, can you remind me of the second question?"/>
    <s v="Matt Hancock"/>
    <s v="Government"/>
    <x v="0"/>
    <s v="Central govt"/>
    <s v="N/A"/>
    <s v="N/A"/>
    <s v="UK"/>
    <s v="And on the second point, can you remind me of the second question?"/>
    <n v="0"/>
    <n v="0"/>
    <n v="0"/>
    <n v="0"/>
    <n v="0"/>
    <n v="0"/>
    <x v="1"/>
    <n v="0"/>
    <n v="0"/>
    <n v="0"/>
    <n v="0"/>
    <n v="0"/>
    <n v="88"/>
    <s v="Apr 3, 2020"/>
    <x v="17"/>
    <d v="1899-12-30T00:32:41"/>
    <d v="1899-12-30T00:31:52"/>
    <d v="1899-12-30T00:21:24"/>
    <b v="0"/>
    <d v="1899-12-30T00:00:09"/>
    <b v="0"/>
    <n v="13"/>
    <n v="87"/>
    <d v="1899-12-30T00:00:04"/>
    <d v="1899-12-30T00:53:16"/>
  </r>
  <r>
    <n v="1502"/>
    <s v="https://www.rev.com/blog/transcripts/united-kingdom-covid-19-briefing-transcript-april-3"/>
    <m/>
    <s v="Liz Bates: (32:50);That we haven’t tested."/>
    <s v="Liz Bates"/>
    <s v="Channel 4 News"/>
    <x v="2"/>
    <s v="TV"/>
    <s v="Politics"/>
    <s v="National"/>
    <s v="UK"/>
    <s v="That we haven’t tested."/>
    <n v="0"/>
    <n v="0"/>
    <n v="0"/>
    <n v="0"/>
    <n v="0"/>
    <n v="0"/>
    <x v="1"/>
    <n v="0"/>
    <n v="0"/>
    <n v="0"/>
    <n v="1"/>
    <n v="0"/>
    <n v="42"/>
    <s v="Apr 3, 2020"/>
    <x v="17"/>
    <d v="1899-12-30T00:32:50"/>
    <d v="1899-12-30T00:32:50"/>
    <d v="1899-12-30T00:00:00"/>
    <b v="0"/>
    <d v="1899-12-30T00:00:02"/>
    <b v="0"/>
    <n v="4"/>
    <n v="120"/>
    <d v="1899-12-30T00:00:01"/>
    <d v="1899-12-30T00:53:16"/>
  </r>
  <r>
    <n v="1503"/>
    <s v="https://www.rev.com/blog/transcripts/united-kingdom-covid-19-briefing-transcript-april-3"/>
    <m/>
    <s v="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s v="Matt Hancock"/>
    <s v="Government"/>
    <x v="0"/>
    <s v="Central govt"/>
    <s v="N/A"/>
    <s v="N/A"/>
    <s v="UK"/>
    <s v="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n v="0"/>
    <n v="0"/>
    <n v="0"/>
    <n v="1"/>
    <n v="0"/>
    <n v="0"/>
    <x v="1"/>
    <n v="0"/>
    <n v="0"/>
    <n v="0"/>
    <n v="4"/>
    <n v="0"/>
    <n v="393"/>
    <s v="Apr 3, 2020"/>
    <x v="17"/>
    <d v="1899-12-30T00:32:52"/>
    <d v="1899-12-30T00:32:52"/>
    <d v="1899-12-30T00:20:24"/>
    <b v="0"/>
    <d v="1899-12-30T00:00:32"/>
    <b v="0"/>
    <n v="79"/>
    <n v="148"/>
    <d v="1899-12-30T00:00:28"/>
    <d v="1899-12-30T00:53:16"/>
  </r>
  <r>
    <n v="1504"/>
    <s v="https://www.rev.com/blog/transcripts/united-kingdom-covid-19-briefing-transcript-april-3"/>
    <m/>
    <s v="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
    <s v="Matt Hancock"/>
    <s v="Government"/>
    <x v="0"/>
    <s v="Central govt"/>
    <s v="N/A"/>
    <s v="N/A"/>
    <s v="UK"/>
    <s v="There are countries that have tested more than us, like Germany as you mentioned. But there’s others, like France, that haven’t tested as much as us. The question of the correlations is a very complicated one with lots of factors in it. I don’t know if you want to add anything, JVT."/>
    <n v="0"/>
    <n v="0"/>
    <n v="0"/>
    <n v="0"/>
    <n v="0"/>
    <n v="0"/>
    <x v="1"/>
    <n v="0"/>
    <n v="0"/>
    <n v="0"/>
    <n v="2"/>
    <n v="0"/>
    <n v="305"/>
    <s v="Apr 3, 2020"/>
    <x v="17"/>
    <d v="1899-12-30T00:33:24"/>
    <d v="1899-12-30T00:32:52"/>
    <d v="1899-12-30T00:20:24"/>
    <b v="0"/>
    <d v="1899-12-30T00:00:19"/>
    <b v="0"/>
    <n v="52"/>
    <n v="164"/>
    <d v="1899-12-30T00:00:18"/>
    <d v="1899-12-30T00:53:16"/>
  </r>
  <r>
    <n v="1505"/>
    <s v="https://www.rev.com/blog/transcripts/united-kingdom-covid-19-briefing-transcript-april-3"/>
    <m/>
    <s v="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s v="Professor Jonathan Van-Tam"/>
    <s v="Government"/>
    <x v="0"/>
    <s v="Central govt"/>
    <s v="N/A"/>
    <s v="N/A"/>
    <s v="UK"/>
    <s v="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n v="0"/>
    <n v="0"/>
    <n v="0"/>
    <n v="0"/>
    <n v="0"/>
    <n v="0"/>
    <x v="1"/>
    <n v="0"/>
    <n v="0"/>
    <n v="0"/>
    <n v="5"/>
    <n v="0"/>
    <n v="729"/>
    <s v="Apr 3, 2020"/>
    <x v="17"/>
    <d v="1899-12-30T00:33:43"/>
    <d v="1899-12-30T00:33:43"/>
    <d v="1899-12-30T00:11:04"/>
    <b v="0"/>
    <d v="1899-12-30T00:00:57"/>
    <b v="0"/>
    <n v="126"/>
    <n v="133"/>
    <d v="1899-12-30T00:00:45"/>
    <d v="1899-12-30T00:53:16"/>
  </r>
  <r>
    <n v="1506"/>
    <s v="https://www.rev.com/blog/transcripts/united-kingdom-covid-19-briefing-transcript-april-3"/>
    <m/>
    <s v="Matt Hancock: (34:40);Thanks very much. Andy Bell, Channel 5."/>
    <s v="Matt Hancock"/>
    <s v="Government"/>
    <x v="0"/>
    <s v="Central govt"/>
    <s v="N/A"/>
    <s v="N/A"/>
    <s v="UK"/>
    <s v="Thanks very much. Andy Bell, Channel 5."/>
    <n v="0"/>
    <n v="0"/>
    <n v="0"/>
    <n v="0"/>
    <n v="0"/>
    <n v="0"/>
    <x v="1"/>
    <n v="0"/>
    <n v="0"/>
    <n v="0"/>
    <n v="0"/>
    <n v="0"/>
    <n v="61"/>
    <s v="Apr 3, 2020"/>
    <x v="17"/>
    <d v="1899-12-30T00:34:40"/>
    <d v="1899-12-30T00:34:40"/>
    <d v="1899-12-30T00:18:36"/>
    <b v="0"/>
    <d v="1899-12-30T00:00:04"/>
    <b v="0"/>
    <n v="7"/>
    <n v="105"/>
    <d v="1899-12-30T00:00:02"/>
    <d v="1899-12-30T00:53:16"/>
  </r>
  <r>
    <n v="1507"/>
    <s v="https://www.rev.com/blog/transcripts/united-kingdom-covid-19-briefing-transcript-april-3"/>
    <m/>
    <s v="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s v="Andy Bell"/>
    <s v="Five News"/>
    <x v="2"/>
    <s v="TV"/>
    <s v="Politics"/>
    <s v="National"/>
    <s v="UK"/>
    <s v="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n v="0"/>
    <n v="0"/>
    <n v="0"/>
    <n v="0"/>
    <n v="0"/>
    <n v="0"/>
    <x v="0"/>
    <n v="0"/>
    <n v="0"/>
    <n v="0"/>
    <n v="1"/>
    <n v="0"/>
    <n v="414"/>
    <s v="Apr 3, 2020"/>
    <x v="17"/>
    <d v="1899-12-30T00:34:44"/>
    <d v="1899-12-30T00:34:44"/>
    <d v="1899-12-30T00:00:00"/>
    <b v="0"/>
    <d v="1899-12-30T00:00:25"/>
    <b v="0"/>
    <n v="71"/>
    <n v="170"/>
    <d v="1899-12-30T00:00:25"/>
    <d v="1899-12-30T00:53:16"/>
  </r>
  <r>
    <n v="1508"/>
    <s v="https://www.rev.com/blog/transcripts/united-kingdom-covid-19-briefing-transcript-april-3"/>
    <m/>
    <s v="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s v="Matt Hancock"/>
    <s v="Government"/>
    <x v="0"/>
    <s v="Central govt"/>
    <s v="N/A"/>
    <s v="N/A"/>
    <s v="UK"/>
    <s v="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n v="0"/>
    <n v="0"/>
    <n v="0"/>
    <n v="0"/>
    <n v="0"/>
    <n v="0"/>
    <x v="1"/>
    <n v="0"/>
    <n v="0"/>
    <n v="0"/>
    <n v="3"/>
    <n v="0"/>
    <n v="613"/>
    <s v="Apr 3, 2020"/>
    <x v="17"/>
    <d v="1899-12-30T00:35:09"/>
    <d v="1899-12-30T00:35:09"/>
    <d v="1899-12-30T00:18:07"/>
    <b v="0"/>
    <d v="1899-12-30T00:00:47"/>
    <b v="0"/>
    <n v="108"/>
    <n v="138"/>
    <d v="1899-12-30T00:00:38"/>
    <d v="1899-12-30T00:53:16"/>
  </r>
  <r>
    <n v="1509"/>
    <s v="https://www.rev.com/blog/transcripts/united-kingdom-covid-19-briefing-transcript-april-3"/>
    <m/>
    <s v="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s v="Professor Jonathan Van-Tam"/>
    <s v="Government"/>
    <x v="0"/>
    <s v="Central govt"/>
    <s v="N/A"/>
    <s v="N/A"/>
    <s v="UK"/>
    <s v="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n v="0"/>
    <n v="0"/>
    <n v="0"/>
    <n v="0"/>
    <n v="0"/>
    <n v="0"/>
    <x v="1"/>
    <n v="0"/>
    <n v="0"/>
    <n v="0"/>
    <n v="0"/>
    <n v="0"/>
    <n v="369"/>
    <s v="Apr 3, 2020"/>
    <x v="17"/>
    <d v="1899-12-30T00:35:56"/>
    <d v="1899-12-30T00:35:56"/>
    <d v="1899-12-30T00:08:51"/>
    <b v="0"/>
    <d v="1899-12-30T00:00:28"/>
    <b v="0"/>
    <n v="64"/>
    <n v="137"/>
    <d v="1899-12-30T00:00:22"/>
    <d v="1899-12-30T00:53:16"/>
  </r>
  <r>
    <n v="1510"/>
    <s v="https://www.rev.com/blog/transcripts/united-kingdom-covid-19-briefing-transcript-april-3"/>
    <m/>
    <s v="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s v="Professor Jonathan Van-Tam"/>
    <s v="Government"/>
    <x v="0"/>
    <s v="Central govt"/>
    <s v="N/A"/>
    <s v="N/A"/>
    <s v="UK"/>
    <s v="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n v="0"/>
    <n v="0"/>
    <n v="0"/>
    <n v="0"/>
    <n v="0"/>
    <n v="2"/>
    <x v="1"/>
    <n v="0"/>
    <n v="0"/>
    <n v="0"/>
    <n v="0"/>
    <n v="0"/>
    <n v="395"/>
    <s v="Apr 3, 2020"/>
    <x v="17"/>
    <d v="1899-12-30T00:36:24"/>
    <d v="1899-12-30T00:35:56"/>
    <d v="1899-12-30T00:08:51"/>
    <b v="0"/>
    <d v="1899-12-30T00:00:29"/>
    <b v="0"/>
    <n v="69"/>
    <n v="143"/>
    <d v="1899-12-30T00:00:24"/>
    <d v="1899-12-30T00:53:16"/>
  </r>
  <r>
    <n v="1511"/>
    <s v="https://www.rev.com/blog/transcripts/united-kingdom-covid-19-briefing-transcript-april-3"/>
    <m/>
    <s v="Matt Hancock: (36:53);Thanks very much. We’re going to go to Martin Brown of The Express. Hi, Martin."/>
    <s v="Matt Hancock"/>
    <s v="Government"/>
    <x v="0"/>
    <s v="Central govt"/>
    <s v="N/A"/>
    <s v="N/A"/>
    <s v="UK"/>
    <s v="Thanks very much. We’re going to go to Martin Brown of The Express. Hi, Martin."/>
    <n v="0"/>
    <n v="0"/>
    <n v="0"/>
    <n v="0"/>
    <n v="0"/>
    <n v="0"/>
    <x v="1"/>
    <n v="0"/>
    <n v="0"/>
    <n v="0"/>
    <n v="0"/>
    <n v="0"/>
    <n v="101"/>
    <s v="Apr 3, 2020"/>
    <x v="17"/>
    <d v="1899-12-30T00:36:53"/>
    <d v="1899-12-30T00:36:53"/>
    <d v="1899-12-30T00:16:23"/>
    <b v="0"/>
    <d v="1899-12-30T00:00:06"/>
    <b v="0"/>
    <n v="15"/>
    <n v="150"/>
    <d v="1899-12-30T00:00:05"/>
    <d v="1899-12-30T00:53:16"/>
  </r>
  <r>
    <n v="1512"/>
    <s v="https://www.rev.com/blog/transcripts/united-kingdom-covid-19-briefing-transcript-april-3"/>
    <m/>
    <s v="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s v="Martin Brown"/>
    <s v="Daily Express"/>
    <x v="2"/>
    <s v="Newspaper"/>
    <s v="Politics"/>
    <s v="National"/>
    <s v="UK"/>
    <s v="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n v="0"/>
    <n v="0"/>
    <n v="0"/>
    <n v="0"/>
    <n v="0"/>
    <n v="1"/>
    <x v="1"/>
    <n v="0"/>
    <n v="0"/>
    <n v="0"/>
    <n v="0"/>
    <n v="0"/>
    <n v="381"/>
    <s v="Apr 3, 2020"/>
    <x v="17"/>
    <d v="1899-12-30T00:36:59"/>
    <d v="1899-12-30T00:36:59"/>
    <d v="1899-12-30T00:02:56"/>
    <b v="0"/>
    <d v="1899-12-30T00:00:24"/>
    <b v="0"/>
    <n v="66"/>
    <n v="165"/>
    <d v="1899-12-30T00:00:23"/>
    <d v="1899-12-30T00:53:16"/>
  </r>
  <r>
    <n v="1513"/>
    <s v="https://www.rev.com/blog/transcripts/united-kingdom-covid-19-briefing-transcript-april-3"/>
    <m/>
    <s v="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s v="Martin Brown"/>
    <s v="Daily Express"/>
    <x v="2"/>
    <s v="Newspaper"/>
    <s v="Politics"/>
    <s v="National"/>
    <s v="UK"/>
    <s v="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n v="0"/>
    <n v="0"/>
    <n v="0"/>
    <n v="0"/>
    <n v="0"/>
    <n v="0"/>
    <x v="1"/>
    <n v="0"/>
    <n v="0"/>
    <n v="0"/>
    <n v="0"/>
    <n v="0"/>
    <n v="346"/>
    <s v="Apr 3, 2020"/>
    <x v="17"/>
    <d v="1899-12-30T00:37:23"/>
    <d v="1899-12-30T00:36:59"/>
    <d v="1899-12-30T00:02:56"/>
    <b v="0"/>
    <d v="1899-12-30T00:00:22"/>
    <b v="0"/>
    <n v="58"/>
    <n v="158"/>
    <d v="1899-12-30T00:00:20"/>
    <d v="1899-12-30T00:53:16"/>
  </r>
  <r>
    <n v="1514"/>
    <s v="https://www.rev.com/blog/transcripts/united-kingdom-covid-19-briefing-transcript-april-3"/>
    <m/>
    <s v="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s v="Matt Hancock"/>
    <s v="Government"/>
    <x v="0"/>
    <s v="Central govt"/>
    <s v="N/A"/>
    <s v="N/A"/>
    <s v="UK"/>
    <s v="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n v="0"/>
    <n v="0"/>
    <n v="0"/>
    <n v="0"/>
    <n v="0"/>
    <n v="0"/>
    <x v="1"/>
    <n v="0"/>
    <n v="0"/>
    <n v="0"/>
    <n v="0"/>
    <n v="0"/>
    <n v="404"/>
    <s v="Apr 3, 2020"/>
    <x v="17"/>
    <d v="1899-12-30T00:37:45"/>
    <d v="1899-12-30T00:37:45"/>
    <d v="1899-12-30T00:15:31"/>
    <b v="0"/>
    <d v="1899-12-30T00:00:32"/>
    <b v="0"/>
    <n v="71"/>
    <n v="133"/>
    <d v="1899-12-30T00:00:25"/>
    <d v="1899-12-30T00:53:16"/>
  </r>
  <r>
    <n v="1515"/>
    <s v="https://www.rev.com/blog/transcripts/united-kingdom-covid-19-briefing-transcript-april-3"/>
    <m/>
    <s v="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s v="Matt Hancock"/>
    <s v="Government"/>
    <x v="0"/>
    <s v="Central govt"/>
    <s v="N/A"/>
    <s v="N/A"/>
    <s v="UK"/>
    <s v="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n v="0"/>
    <n v="0"/>
    <n v="0"/>
    <n v="0"/>
    <n v="0"/>
    <n v="0"/>
    <x v="1"/>
    <n v="0"/>
    <n v="0"/>
    <n v="0"/>
    <n v="0"/>
    <n v="0"/>
    <n v="374"/>
    <s v="Apr 3, 2020"/>
    <x v="17"/>
    <d v="1899-12-30T00:38:17"/>
    <d v="1899-12-30T00:37:45"/>
    <d v="1899-12-30T00:15:31"/>
    <b v="0"/>
    <d v="1899-12-30T00:00:26"/>
    <b v="0"/>
    <n v="64"/>
    <n v="148"/>
    <d v="1899-12-30T00:00:22"/>
    <d v="1899-12-30T00:53:16"/>
  </r>
  <r>
    <n v="1516"/>
    <s v="https://www.rev.com/blog/transcripts/united-kingdom-covid-19-briefing-transcript-april-3"/>
    <m/>
    <s v="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s v="Ruth May"/>
    <s v="NHS England"/>
    <x v="0"/>
    <s v="Health"/>
    <s v="N/A"/>
    <s v="N/A"/>
    <s v="England"/>
    <s v="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n v="0"/>
    <n v="0"/>
    <n v="0"/>
    <n v="0"/>
    <n v="0"/>
    <n v="0"/>
    <x v="1"/>
    <n v="0"/>
    <n v="0"/>
    <n v="0"/>
    <n v="0"/>
    <n v="0"/>
    <n v="499"/>
    <s v="Apr 3, 2020"/>
    <x v="17"/>
    <d v="1899-12-30T00:38:43"/>
    <d v="1899-12-30T00:38:43"/>
    <d v="1899-12-30T00:01:23"/>
    <b v="0"/>
    <d v="1899-12-30T00:00:32"/>
    <b v="0"/>
    <n v="92"/>
    <n v="173"/>
    <d v="1899-12-30T00:00:32"/>
    <d v="1899-12-30T00:53:16"/>
  </r>
  <r>
    <n v="1517"/>
    <s v="https://www.rev.com/blog/transcripts/united-kingdom-covid-19-briefing-transcript-april-3"/>
    <m/>
    <s v="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s v="Ruth May"/>
    <s v="NHS England"/>
    <x v="0"/>
    <s v="Health"/>
    <s v="N/A"/>
    <s v="N/A"/>
    <s v="England"/>
    <s v="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n v="0"/>
    <n v="0"/>
    <n v="0"/>
    <n v="0"/>
    <n v="0"/>
    <n v="0"/>
    <x v="1"/>
    <n v="0"/>
    <n v="0"/>
    <n v="0"/>
    <n v="0"/>
    <n v="0"/>
    <n v="562"/>
    <s v="Apr 3, 2020"/>
    <x v="17"/>
    <d v="1899-12-30T00:39:15"/>
    <d v="1899-12-30T00:38:43"/>
    <d v="1899-12-30T00:01:23"/>
    <b v="0"/>
    <d v="1899-12-30T00:00:33"/>
    <b v="0"/>
    <n v="98"/>
    <n v="178"/>
    <d v="1899-12-30T00:00:35"/>
    <d v="1899-12-30T00:53:16"/>
  </r>
  <r>
    <n v="1518"/>
    <s v="https://www.rev.com/blog/transcripts/united-kingdom-covid-19-briefing-transcript-april-3"/>
    <m/>
    <s v="Ruth: (39:48);I didn’t get quite the maternity question, Secretary of State. So, would you mind repeating that one?"/>
    <s v="Ruth May"/>
    <s v="NHS England"/>
    <x v="0"/>
    <s v="Health"/>
    <s v="N/A"/>
    <s v="N/A"/>
    <s v="England"/>
    <s v="I didn’t get quite the maternity question, Secretary of State. So, would you mind repeating that one?"/>
    <n v="0"/>
    <n v="0"/>
    <n v="0"/>
    <n v="0"/>
    <n v="0"/>
    <n v="0"/>
    <x v="1"/>
    <n v="0"/>
    <n v="0"/>
    <n v="0"/>
    <n v="0"/>
    <n v="0"/>
    <n v="115"/>
    <s v="Apr 3, 2020"/>
    <x v="17"/>
    <d v="1899-12-30T00:39:48"/>
    <d v="1899-12-30T00:38:43"/>
    <d v="1899-12-30T00:01:23"/>
    <b v="0"/>
    <d v="1899-12-30T00:00:07"/>
    <b v="0"/>
    <n v="17"/>
    <n v="146"/>
    <d v="1899-12-30T00:00:06"/>
    <d v="1899-12-30T00:53:16"/>
  </r>
  <r>
    <n v="1519"/>
    <s v="https://www.rev.com/blog/transcripts/united-kingdom-covid-19-briefing-transcript-april-3"/>
    <m/>
    <s v="Martin Brown: (39:55);It was just the same really. What help is being given to the women who are alone in hospital without their loved ones giving birth."/>
    <s v="Martin Brown"/>
    <s v="Daily Express"/>
    <x v="2"/>
    <s v="Newspaper"/>
    <s v="Politics"/>
    <s v="National"/>
    <s v="UK"/>
    <s v="It was just the same really. What help is being given to the women who are alone in hospital without their loved ones giving birth."/>
    <n v="0"/>
    <n v="0"/>
    <n v="0"/>
    <n v="0"/>
    <n v="0"/>
    <n v="1"/>
    <x v="1"/>
    <n v="0"/>
    <n v="0"/>
    <n v="0"/>
    <n v="0"/>
    <n v="0"/>
    <n v="153"/>
    <s v="Apr 3, 2020"/>
    <x v="17"/>
    <d v="1899-12-30T00:39:55"/>
    <d v="1899-12-30T00:39:55"/>
    <d v="1899-12-30T00:00:00"/>
    <b v="0"/>
    <d v="1899-12-30T00:00:11"/>
    <b v="0"/>
    <n v="25"/>
    <n v="136"/>
    <d v="1899-12-30T00:00:08"/>
    <d v="1899-12-30T00:53:16"/>
  </r>
  <r>
    <n v="1520"/>
    <s v="https://www.rev.com/blog/transcripts/united-kingdom-covid-19-briefing-transcript-april-3"/>
    <m/>
    <s v="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s v="Ruth May"/>
    <s v="NHS England"/>
    <x v="0"/>
    <s v="Health"/>
    <s v="N/A"/>
    <s v="N/A"/>
    <s v="England"/>
    <s v="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n v="0"/>
    <n v="0"/>
    <n v="0"/>
    <n v="0"/>
    <n v="0"/>
    <n v="0"/>
    <x v="1"/>
    <n v="0"/>
    <n v="0"/>
    <n v="0"/>
    <n v="0"/>
    <n v="0"/>
    <n v="593"/>
    <s v="Apr 3, 2020"/>
    <x v="17"/>
    <d v="1899-12-30T00:40:06"/>
    <d v="1899-12-30T00:40:06"/>
    <d v="1899-12-30T00:00:00"/>
    <b v="0"/>
    <d v="1899-12-30T00:00:33"/>
    <b v="0"/>
    <n v="92"/>
    <n v="167"/>
    <d v="1899-12-30T00:00:32"/>
    <d v="1899-12-30T00:53:16"/>
  </r>
  <r>
    <n v="1521"/>
    <s v="https://www.rev.com/blog/transcripts/united-kingdom-covid-19-briefing-transcript-april-3"/>
    <m/>
    <s v="Matt Hancock: (40:39);Thanks, Ruth. On the second question, JVT."/>
    <s v="Matt Hancock"/>
    <s v="Government"/>
    <x v="0"/>
    <s v="Central govt"/>
    <s v="N/A"/>
    <s v="N/A"/>
    <s v="UK"/>
    <s v="Thanks, Ruth. On the second question, JVT."/>
    <n v="0"/>
    <n v="0"/>
    <n v="0"/>
    <n v="0"/>
    <n v="0"/>
    <n v="0"/>
    <x v="1"/>
    <n v="0"/>
    <n v="0"/>
    <n v="0"/>
    <n v="0"/>
    <n v="0"/>
    <n v="64"/>
    <s v="Apr 3, 2020"/>
    <x v="17"/>
    <d v="1899-12-30T00:40:39"/>
    <d v="1899-12-30T00:40:39"/>
    <d v="1899-12-30T00:12:37"/>
    <b v="0"/>
    <d v="1899-12-30T00:00:02"/>
    <b v="0"/>
    <n v="7"/>
    <n v="210"/>
    <d v="1899-12-30T00:00:02"/>
    <d v="1899-12-30T00:53:16"/>
  </r>
  <r>
    <n v="1522"/>
    <s v="https://www.rev.com/blog/transcripts/united-kingdom-covid-19-briefing-transcript-april-3"/>
    <m/>
    <s v="Jonathan Van-Tam: (40:41);Yeah. I’ll just begin on the first, actually, to say, I realize this is an awful and distressing illness. And I’m very distressed personally when I hear these stories of families separated, when I hear everything that’s going on in that space. It’s really terrible."/>
    <s v="Professor Jonathan Van-Tam"/>
    <s v="Government"/>
    <x v="0"/>
    <s v="Central govt"/>
    <s v="N/A"/>
    <s v="N/A"/>
    <s v="UK"/>
    <s v="Yeah. I’ll just begin on the first, actually, to say, I realize this is an awful and distressing illness. And I’m very distressed personally when I hear these stories of families separated, when I hear everything that’s going on in that space. It’s really terrible."/>
    <n v="0"/>
    <n v="0"/>
    <n v="0"/>
    <n v="0"/>
    <n v="0"/>
    <n v="0"/>
    <x v="1"/>
    <n v="0"/>
    <n v="0"/>
    <n v="0"/>
    <n v="0"/>
    <n v="0"/>
    <n v="291"/>
    <s v="Apr 3, 2020"/>
    <x v="17"/>
    <d v="1899-12-30T00:40:41"/>
    <d v="1899-12-30T00:40:41"/>
    <d v="1899-12-30T00:04:06"/>
    <b v="0"/>
    <d v="1899-12-30T00:00:20"/>
    <b v="0"/>
    <n v="45"/>
    <n v="135"/>
    <d v="1899-12-30T00:00:16"/>
    <d v="1899-12-30T00:53:16"/>
  </r>
  <r>
    <n v="1523"/>
    <s v="https://www.rev.com/blog/transcripts/united-kingdom-covid-19-briefing-transcript-april-3"/>
    <m/>
    <s v="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s v="Professor Jonathan Van-Tam"/>
    <s v="Government"/>
    <x v="0"/>
    <s v="Central govt"/>
    <s v="N/A"/>
    <s v="N/A"/>
    <s v="UK"/>
    <s v="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n v="0"/>
    <n v="0"/>
    <n v="0"/>
    <n v="0"/>
    <n v="0"/>
    <n v="0"/>
    <x v="1"/>
    <n v="0"/>
    <n v="0"/>
    <n v="0"/>
    <n v="0"/>
    <n v="0"/>
    <n v="791"/>
    <s v="Apr 3, 2020"/>
    <x v="17"/>
    <d v="1899-12-30T00:41:01"/>
    <d v="1899-12-30T00:40:41"/>
    <d v="1899-12-30T00:04:06"/>
    <b v="0"/>
    <d v="1899-12-30T00:01:02"/>
    <b v="0"/>
    <n v="141"/>
    <n v="136"/>
    <d v="1899-12-30T00:00:50"/>
    <d v="1899-12-30T00:53:16"/>
  </r>
  <r>
    <n v="1524"/>
    <s v="https://www.rev.com/blog/transcripts/united-kingdom-covid-19-briefing-transcript-april-3"/>
    <m/>
    <s v="Jonathan Van-Tam: (42:03);…and it is entirely wired into some cultures that masks are worn quite frequently in open spaces. So it’s very different, but in terms of the hard evidence and what the UK government recommends, we do not recommend face masks for general wearing by the public."/>
    <s v="Professor Jonathan Van-Tam"/>
    <s v="Government"/>
    <x v="0"/>
    <s v="Central govt"/>
    <s v="N/A"/>
    <s v="N/A"/>
    <s v="UK"/>
    <s v="…and it is entirely wired into some cultures that masks are worn quite frequently in open spaces. So it’s very different, but in terms of the hard evidence and what the UK government recommends, we do not recommend face masks for general wearing by the public."/>
    <n v="0"/>
    <n v="0"/>
    <n v="0"/>
    <n v="0"/>
    <n v="0"/>
    <n v="0"/>
    <x v="1"/>
    <n v="0"/>
    <n v="0"/>
    <n v="0"/>
    <n v="0"/>
    <n v="0"/>
    <n v="286"/>
    <s v="Apr 3, 2020"/>
    <x v="17"/>
    <d v="1899-12-30T00:42:03"/>
    <d v="1899-12-30T00:40:41"/>
    <d v="1899-12-30T00:04:06"/>
    <b v="0"/>
    <d v="1899-12-30T00:00:21"/>
    <b v="0"/>
    <n v="46"/>
    <n v="131"/>
    <d v="1899-12-30T00:00:16"/>
    <d v="1899-12-30T00:53:16"/>
  </r>
  <r>
    <n v="1525"/>
    <s v="https://www.rev.com/blog/transcripts/united-kingdom-covid-19-briefing-transcript-april-3"/>
    <m/>
    <s v="Matt Hancock: (42:24);Thanks very much. I hope that answers the question, Martin. Pretty clear. Dan Martin from The Mail."/>
    <s v="Matt Hancock"/>
    <s v="Government"/>
    <x v="0"/>
    <s v="Central govt"/>
    <s v="N/A"/>
    <s v="N/A"/>
    <s v="UK"/>
    <s v="Thanks very much. I hope that answers the question, Martin. Pretty clear. Dan Martin from The Mail."/>
    <n v="0"/>
    <n v="0"/>
    <n v="0"/>
    <n v="0"/>
    <n v="0"/>
    <n v="0"/>
    <x v="1"/>
    <n v="0"/>
    <n v="0"/>
    <n v="0"/>
    <n v="0"/>
    <n v="0"/>
    <n v="121"/>
    <s v="Apr 3, 2020"/>
    <x v="17"/>
    <d v="1899-12-30T00:42:24"/>
    <d v="1899-12-30T00:42:24"/>
    <d v="1899-12-30T00:10:52"/>
    <b v="0"/>
    <d v="1899-12-30T00:00:08"/>
    <b v="0"/>
    <n v="17"/>
    <n v="127"/>
    <d v="1899-12-30T00:00:06"/>
    <d v="1899-12-30T00:53:16"/>
  </r>
  <r>
    <n v="1526"/>
    <s v="https://www.rev.com/blog/transcripts/united-kingdom-covid-19-briefing-transcript-april-3"/>
    <m/>
    <s v="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s v="Dan Martin"/>
    <s v="Leicester Mercury"/>
    <x v="2"/>
    <s v="Newspaper"/>
    <s v="Politics"/>
    <s v="Regional"/>
    <s v="Leicester"/>
    <s v="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n v="0"/>
    <n v="0"/>
    <n v="0"/>
    <n v="0"/>
    <n v="0"/>
    <n v="0"/>
    <x v="1"/>
    <n v="0"/>
    <n v="0"/>
    <n v="1"/>
    <n v="0"/>
    <n v="1"/>
    <n v="555"/>
    <s v="Apr 3, 2020"/>
    <x v="17"/>
    <d v="1899-12-30T00:42:32"/>
    <d v="1899-12-30T00:42:32"/>
    <d v="1899-12-30T00:02:21"/>
    <b v="0"/>
    <d v="1899-12-30T00:00:27"/>
    <b v="0"/>
    <n v="88"/>
    <n v="196"/>
    <d v="1899-12-30T00:00:31"/>
    <d v="1899-12-30T00:53:16"/>
  </r>
  <r>
    <n v="1527"/>
    <s v="https://www.rev.com/blog/transcripts/united-kingdom-covid-19-briefing-transcript-april-3"/>
    <m/>
    <s v="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s v="Matt Hancock"/>
    <s v="Government"/>
    <x v="0"/>
    <s v="Central govt"/>
    <s v="N/A"/>
    <s v="N/A"/>
    <s v="UK"/>
    <s v="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n v="0"/>
    <n v="0"/>
    <n v="0"/>
    <n v="0"/>
    <n v="0"/>
    <n v="0"/>
    <x v="1"/>
    <n v="0"/>
    <n v="0"/>
    <n v="0"/>
    <n v="0"/>
    <n v="0"/>
    <n v="535"/>
    <s v="Apr 3, 2020"/>
    <x v="17"/>
    <d v="1899-12-30T00:42:59"/>
    <d v="1899-12-30T00:42:59"/>
    <d v="1899-12-30T00:10:17"/>
    <b v="0"/>
    <d v="1899-12-30T00:00:42"/>
    <b v="0"/>
    <n v="90"/>
    <n v="129"/>
    <d v="1899-12-30T00:00:32"/>
    <d v="1899-12-30T00:53:16"/>
  </r>
  <r>
    <n v="1528"/>
    <s v="https://www.rev.com/blog/transcripts/united-kingdom-covid-19-briefing-transcript-april-3"/>
    <m/>
    <s v="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s v="Matt Hancock"/>
    <s v="Government"/>
    <x v="0"/>
    <s v="Central govt"/>
    <s v="N/A"/>
    <s v="N/A"/>
    <s v="UK"/>
    <s v="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n v="0"/>
    <n v="0"/>
    <n v="0"/>
    <n v="0"/>
    <n v="0"/>
    <n v="0"/>
    <x v="1"/>
    <n v="0"/>
    <n v="0"/>
    <n v="0"/>
    <n v="3"/>
    <n v="0"/>
    <n v="348"/>
    <s v="Apr 3, 2020"/>
    <x v="17"/>
    <d v="1899-12-30T00:43:41"/>
    <d v="1899-12-30T00:42:59"/>
    <d v="1899-12-30T00:10:17"/>
    <b v="0"/>
    <d v="1899-12-30T00:00:25"/>
    <b v="0"/>
    <n v="60"/>
    <n v="144"/>
    <d v="1899-12-30T00:00:21"/>
    <d v="1899-12-30T00:53:16"/>
  </r>
  <r>
    <n v="1529"/>
    <s v="https://www.rev.com/blog/transcripts/united-kingdom-covid-19-briefing-transcript-april-3"/>
    <m/>
    <s v="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s v="Matt Hancock"/>
    <s v="Government"/>
    <x v="0"/>
    <s v="Central govt"/>
    <s v="N/A"/>
    <s v="N/A"/>
    <s v="UK"/>
    <s v="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n v="0"/>
    <n v="0"/>
    <n v="0"/>
    <n v="0"/>
    <n v="0"/>
    <n v="0"/>
    <x v="0"/>
    <n v="0"/>
    <n v="0"/>
    <n v="1"/>
    <n v="1"/>
    <n v="0"/>
    <n v="372"/>
    <s v="Apr 3, 2020"/>
    <x v="17"/>
    <d v="1899-12-30T00:44:06"/>
    <d v="1899-12-30T00:42:59"/>
    <d v="1899-12-30T00:10:17"/>
    <b v="0"/>
    <d v="1899-12-30T00:00:21"/>
    <b v="0"/>
    <n v="66"/>
    <n v="189"/>
    <d v="1899-12-30T00:00:23"/>
    <d v="1899-12-30T00:53:16"/>
  </r>
  <r>
    <n v="1530"/>
    <s v="https://www.rev.com/blog/transcripts/united-kingdom-covid-19-briefing-transcript-april-3"/>
    <m/>
    <s v="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s v="Matt Hancock"/>
    <s v="Government"/>
    <x v="0"/>
    <s v="Central govt"/>
    <s v="N/A"/>
    <s v="N/A"/>
    <s v="UK"/>
    <s v="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n v="0"/>
    <n v="0"/>
    <n v="0"/>
    <n v="0"/>
    <n v="0"/>
    <n v="0"/>
    <x v="1"/>
    <n v="0"/>
    <n v="0"/>
    <n v="0"/>
    <n v="1"/>
    <n v="0"/>
    <n v="317"/>
    <s v="Apr 3, 2020"/>
    <x v="17"/>
    <d v="1899-12-30T00:44:27"/>
    <d v="1899-12-30T00:42:59"/>
    <d v="1899-12-30T00:10:17"/>
    <b v="0"/>
    <d v="1899-12-30T00:00:20"/>
    <b v="0"/>
    <n v="51"/>
    <n v="153"/>
    <d v="1899-12-30T00:00:18"/>
    <d v="1899-12-30T00:53:16"/>
  </r>
  <r>
    <n v="1531"/>
    <s v="https://www.rev.com/blog/transcripts/united-kingdom-covid-19-briefing-transcript-april-3"/>
    <m/>
    <s v="Jonathan Van-Tam: (44:47);No, Secretary of State. I think you’ve answered the question."/>
    <s v="Professor Jonathan Van-Tam"/>
    <s v="Government"/>
    <x v="0"/>
    <s v="Central govt"/>
    <s v="N/A"/>
    <s v="N/A"/>
    <s v="UK"/>
    <s v="No, Secretary of State. I think you’ve answered the question."/>
    <n v="0"/>
    <n v="0"/>
    <n v="0"/>
    <n v="0"/>
    <n v="0"/>
    <n v="0"/>
    <x v="1"/>
    <n v="0"/>
    <n v="0"/>
    <n v="0"/>
    <n v="0"/>
    <n v="0"/>
    <n v="87"/>
    <s v="Apr 3, 2020"/>
    <x v="17"/>
    <d v="1899-12-30T00:44:47"/>
    <d v="1899-12-30T00:44:47"/>
    <d v="1899-12-30T00:00:00"/>
    <b v="0"/>
    <d v="1899-12-30T00:00:03"/>
    <b v="0"/>
    <n v="10"/>
    <n v="200"/>
    <d v="1899-12-30T00:00:03"/>
    <d v="1899-12-30T00:53:16"/>
  </r>
  <r>
    <n v="1532"/>
    <s v="https://www.rev.com/blog/transcripts/united-kingdom-covid-19-briefing-transcript-april-3"/>
    <m/>
    <s v="Matt Hancock: (44:50);Have you got any follow-up, Dan? Is that okay?"/>
    <s v="Matt Hancock"/>
    <s v="Government"/>
    <x v="0"/>
    <s v="Central govt"/>
    <s v="N/A"/>
    <s v="N/A"/>
    <s v="UK"/>
    <s v="Have you got any follow-up, Dan? Is that okay?"/>
    <n v="0"/>
    <n v="0"/>
    <n v="0"/>
    <n v="0"/>
    <n v="0"/>
    <n v="0"/>
    <x v="1"/>
    <n v="0"/>
    <n v="0"/>
    <n v="0"/>
    <n v="0"/>
    <n v="0"/>
    <n v="68"/>
    <s v="Apr 3, 2020"/>
    <x v="17"/>
    <d v="1899-12-30T00:44:50"/>
    <d v="1899-12-30T00:44:50"/>
    <d v="1899-12-30T00:08:26"/>
    <b v="0"/>
    <d v="1899-12-30T00:00:03"/>
    <b v="0"/>
    <n v="9"/>
    <n v="180"/>
    <d v="1899-12-30T00:00:03"/>
    <d v="1899-12-30T00:53:16"/>
  </r>
  <r>
    <n v="1533"/>
    <s v="https://www.rev.com/blog/transcripts/united-kingdom-covid-19-briefing-transcript-april-3"/>
    <m/>
    <s v="Dan Martin: (44:53);That’s fine. Thanks."/>
    <s v="Dan Martin"/>
    <s v="Leicester Mercury"/>
    <x v="2"/>
    <s v="Newspaper"/>
    <s v="Politics"/>
    <s v="Regional"/>
    <s v="Leicester"/>
    <s v="That’s fine. Thanks."/>
    <n v="0"/>
    <n v="0"/>
    <n v="0"/>
    <n v="0"/>
    <n v="0"/>
    <n v="0"/>
    <x v="1"/>
    <n v="0"/>
    <n v="0"/>
    <n v="0"/>
    <n v="0"/>
    <n v="0"/>
    <n v="40"/>
    <s v="Apr 3, 2020"/>
    <x v="17"/>
    <d v="1899-12-30T00:44:53"/>
    <d v="1899-12-30T00:44:53"/>
    <d v="1899-12-30T00:00:00"/>
    <b v="0"/>
    <d v="1899-12-30T00:00:01"/>
    <b v="0"/>
    <n v="3"/>
    <n v="180"/>
    <d v="1899-12-30T00:00:01"/>
    <d v="1899-12-30T00:53:16"/>
  </r>
  <r>
    <n v="1534"/>
    <s v="https://www.rev.com/blog/transcripts/united-kingdom-covid-19-briefing-transcript-april-3"/>
    <m/>
    <s v="Matt Hancock: (44:54);Okay, good stuff. Martin Bagot from The Mirror. Hello."/>
    <s v="Matt Hancock"/>
    <s v="Government"/>
    <x v="0"/>
    <s v="Central govt"/>
    <s v="N/A"/>
    <s v="N/A"/>
    <s v="UK"/>
    <s v="Okay, good stuff. Martin Bagot from The Mirror. Hello."/>
    <n v="0"/>
    <n v="0"/>
    <n v="0"/>
    <n v="0"/>
    <n v="0"/>
    <n v="0"/>
    <x v="1"/>
    <n v="0"/>
    <n v="0"/>
    <n v="0"/>
    <n v="0"/>
    <n v="0"/>
    <n v="76"/>
    <s v="Apr 3, 2020"/>
    <x v="17"/>
    <d v="1899-12-30T00:44:54"/>
    <d v="1899-12-30T00:44:54"/>
    <d v="1899-12-30T00:08:22"/>
    <b v="0"/>
    <d v="1899-12-30T00:00:05"/>
    <b v="0"/>
    <n v="9"/>
    <n v="108"/>
    <d v="1899-12-30T00:00:03"/>
    <d v="1899-12-30T00:53:16"/>
  </r>
  <r>
    <n v="1535"/>
    <s v="https://www.rev.com/blog/transcripts/united-kingdom-covid-19-briefing-transcript-april-3"/>
    <m/>
    <s v="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s v="Martin Bagot"/>
    <s v="Daily Mirror"/>
    <x v="2"/>
    <s v="Newspaper"/>
    <s v="Health/Science"/>
    <s v="National"/>
    <s v="UK"/>
    <s v="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n v="0"/>
    <n v="0"/>
    <n v="0"/>
    <n v="0"/>
    <n v="0"/>
    <n v="0"/>
    <x v="1"/>
    <n v="0"/>
    <n v="0"/>
    <n v="0"/>
    <n v="4"/>
    <n v="0"/>
    <n v="645"/>
    <s v="Apr 3, 2020"/>
    <x v="17"/>
    <d v="1899-12-30T00:44:59"/>
    <d v="1899-12-30T00:44:59"/>
    <d v="1899-12-30T00:00:34"/>
    <b v="0"/>
    <d v="1899-12-30T00:00:34"/>
    <b v="0"/>
    <n v="111"/>
    <n v="196"/>
    <d v="1899-12-30T00:00:39"/>
    <d v="1899-12-30T00:53:16"/>
  </r>
  <r>
    <n v="1536"/>
    <s v="https://www.rev.com/blog/transcripts/united-kingdom-covid-19-briefing-transcript-april-3"/>
    <m/>
    <s v="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s v="Martin Bagot"/>
    <s v="Daily Mirror"/>
    <x v="2"/>
    <s v="Newspaper"/>
    <s v="Health/Science"/>
    <s v="National"/>
    <s v="UK"/>
    <s v="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n v="0"/>
    <n v="0"/>
    <n v="0"/>
    <n v="0"/>
    <n v="0"/>
    <n v="0"/>
    <x v="1"/>
    <n v="0"/>
    <n v="0"/>
    <n v="0"/>
    <n v="0"/>
    <n v="1"/>
    <n v="390"/>
    <s v="Apr 3, 2020"/>
    <x v="17"/>
    <d v="1899-12-30T00:45:33"/>
    <d v="1899-12-30T00:44:59"/>
    <d v="1899-12-30T00:00:34"/>
    <b v="0"/>
    <d v="1899-12-30T00:00:19"/>
    <b v="0"/>
    <n v="71"/>
    <n v="224"/>
    <d v="1899-12-30T00:00:25"/>
    <d v="1899-12-30T00:53:16"/>
  </r>
  <r>
    <n v="1537"/>
    <s v="https://www.rev.com/blog/transcripts/united-kingdom-covid-19-briefing-transcript-april-3"/>
    <m/>
    <s v="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s v="Matt Hancock"/>
    <s v="Government"/>
    <x v="0"/>
    <s v="Central govt"/>
    <s v="N/A"/>
    <s v="N/A"/>
    <s v="UK"/>
    <s v="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n v="0"/>
    <n v="0"/>
    <n v="0"/>
    <n v="0"/>
    <n v="0"/>
    <n v="0"/>
    <x v="1"/>
    <n v="0"/>
    <n v="0"/>
    <n v="0"/>
    <n v="5"/>
    <n v="0"/>
    <n v="701"/>
    <s v="Apr 3, 2020"/>
    <x v="17"/>
    <d v="1899-12-30T00:45:52"/>
    <d v="1899-12-30T00:45:52"/>
    <d v="1899-12-30T00:07:24"/>
    <b v="0"/>
    <d v="1899-12-30T00:00:50"/>
    <b v="0"/>
    <n v="127"/>
    <n v="152"/>
    <d v="1899-12-30T00:00:45"/>
    <d v="1899-12-30T00:53:16"/>
  </r>
  <r>
    <n v="1538"/>
    <s v="https://www.rev.com/blog/transcripts/united-kingdom-covid-19-briefing-transcript-april-3"/>
    <m/>
    <s v="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
    <s v="Matt Hancock"/>
    <s v="Government"/>
    <x v="0"/>
    <s v="Central govt"/>
    <s v="N/A"/>
    <s v="N/A"/>
    <s v="UK"/>
    <s v="So we, in fact, increased the goal for the end of April from about 25,000 to 100,000. Then we will go on to meet the target that the Prime Minister has previously set out of eventually 250,000 tests a day. It was all, as I set out yesterday, answering that specific question."/>
    <n v="0"/>
    <n v="0"/>
    <n v="0"/>
    <n v="0"/>
    <n v="0"/>
    <n v="0"/>
    <x v="1"/>
    <n v="0"/>
    <n v="0"/>
    <n v="0"/>
    <n v="1"/>
    <n v="0"/>
    <n v="297"/>
    <s v="Apr 3, 2020"/>
    <x v="17"/>
    <d v="1899-12-30T00:46:42"/>
    <d v="1899-12-30T00:45:52"/>
    <d v="1899-12-30T00:07:24"/>
    <b v="0"/>
    <d v="1899-12-30T00:00:28"/>
    <b v="0"/>
    <n v="52"/>
    <n v="111"/>
    <d v="1899-12-30T00:00:18"/>
    <d v="1899-12-30T00:53:16"/>
  </r>
  <r>
    <n v="1539"/>
    <s v="https://www.rev.com/blog/transcripts/united-kingdom-covid-19-briefing-transcript-april-3"/>
    <m/>
    <s v="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s v="Matt Hancock"/>
    <s v="Government"/>
    <x v="0"/>
    <s v="Central govt"/>
    <s v="N/A"/>
    <s v="N/A"/>
    <s v="UK"/>
    <s v="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n v="0"/>
    <n v="0"/>
    <n v="0"/>
    <n v="0"/>
    <n v="0"/>
    <n v="0"/>
    <x v="1"/>
    <n v="0"/>
    <n v="0"/>
    <n v="0"/>
    <n v="0"/>
    <n v="0"/>
    <n v="623"/>
    <s v="Apr 3, 2020"/>
    <x v="17"/>
    <d v="1899-12-30T00:47:10"/>
    <d v="1899-12-30T00:45:52"/>
    <d v="1899-12-30T00:07:24"/>
    <b v="0"/>
    <d v="1899-12-30T00:00:40"/>
    <b v="0"/>
    <n v="106"/>
    <n v="159"/>
    <d v="1899-12-30T00:00:38"/>
    <d v="1899-12-30T00:53:16"/>
  </r>
  <r>
    <n v="1540"/>
    <s v="https://www.rev.com/blog/transcripts/united-kingdom-covid-19-briefing-transcript-april-3"/>
    <m/>
    <s v="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s v="Jen Williams"/>
    <s v="Manchester Evening News"/>
    <x v="2"/>
    <s v="Newspaper"/>
    <s v="Social Affairs"/>
    <s v="Regional"/>
    <s v="Manchester"/>
    <s v="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n v="0"/>
    <n v="0"/>
    <n v="0"/>
    <n v="0"/>
    <n v="3"/>
    <n v="2"/>
    <x v="1"/>
    <n v="0"/>
    <n v="0"/>
    <n v="0"/>
    <n v="0"/>
    <n v="0"/>
    <n v="510"/>
    <s v="Apr 3, 2020"/>
    <x v="17"/>
    <d v="1899-12-30T00:47:50"/>
    <d v="1899-12-30T00:47:50"/>
    <d v="1899-12-30T00:03:45"/>
    <b v="0"/>
    <d v="1899-12-30T00:00:24"/>
    <b v="0"/>
    <n v="81"/>
    <n v="203"/>
    <d v="1899-12-30T00:00:29"/>
    <d v="1899-12-30T00:53:16"/>
  </r>
  <r>
    <n v="1541"/>
    <s v="https://www.rev.com/blog/transcripts/united-kingdom-covid-19-briefing-transcript-april-3"/>
    <m/>
    <s v="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s v="Jen Williams"/>
    <s v="Manchester Evening News"/>
    <x v="2"/>
    <s v="Newspaper"/>
    <s v="Social Affairs"/>
    <s v="Regional"/>
    <s v="Manchester"/>
    <s v="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n v="0"/>
    <n v="0"/>
    <n v="0"/>
    <n v="0"/>
    <n v="0"/>
    <n v="0"/>
    <x v="1"/>
    <n v="0"/>
    <n v="0"/>
    <n v="0"/>
    <n v="1"/>
    <n v="0"/>
    <n v="382"/>
    <s v="Apr 3, 2020"/>
    <x v="17"/>
    <d v="1899-12-30T00:48:14"/>
    <d v="1899-12-30T00:47:50"/>
    <d v="1899-12-30T00:03:45"/>
    <b v="0"/>
    <d v="1899-12-30T00:00:19"/>
    <b v="0"/>
    <n v="59"/>
    <n v="186"/>
    <d v="1899-12-30T00:00:21"/>
    <d v="1899-12-30T00:53:16"/>
  </r>
  <r>
    <n v="1542"/>
    <s v="https://www.rev.com/blog/transcripts/united-kingdom-covid-19-briefing-transcript-april-3"/>
    <m/>
    <s v="Jen Williams: (48:33);Just finally, on PPE as a whole, how many units do we have in the national stockpile, and how many are we expected to need during the course of the outbreak?"/>
    <s v="Jen Williams"/>
    <s v="Manchester Evening News"/>
    <x v="2"/>
    <s v="Newspaper"/>
    <s v="Social Affairs"/>
    <s v="Regional"/>
    <s v="Manchester"/>
    <s v="Just finally, on PPE as a whole, how many units do we have in the national stockpile, and how many are we expected to need during the course of the outbreak?"/>
    <n v="0"/>
    <n v="0"/>
    <n v="0"/>
    <n v="0"/>
    <n v="0"/>
    <n v="0"/>
    <x v="1"/>
    <n v="0"/>
    <n v="0"/>
    <n v="0"/>
    <n v="0"/>
    <n v="0"/>
    <n v="179"/>
    <s v="Apr 3, 2020"/>
    <x v="17"/>
    <d v="1899-12-30T00:48:33"/>
    <d v="1899-12-30T00:47:50"/>
    <d v="1899-12-30T00:03:45"/>
    <b v="0"/>
    <d v="1899-12-30T00:00:10"/>
    <b v="0"/>
    <n v="31"/>
    <n v="186"/>
    <d v="1899-12-30T00:00:11"/>
    <d v="1899-12-30T00:53:16"/>
  </r>
  <r>
    <n v="1543"/>
    <s v="https://www.rev.com/blog/transcripts/united-kingdom-covid-19-briefing-transcript-april-3"/>
    <m/>
    <s v="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s v="Matt Hancock"/>
    <s v="Government"/>
    <x v="0"/>
    <s v="Central govt"/>
    <s v="N/A"/>
    <s v="N/A"/>
    <s v="UK"/>
    <s v="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n v="0"/>
    <n v="0"/>
    <n v="0"/>
    <n v="0"/>
    <n v="2"/>
    <n v="3"/>
    <x v="2"/>
    <n v="0"/>
    <n v="0"/>
    <n v="0"/>
    <n v="1"/>
    <n v="0"/>
    <n v="587"/>
    <s v="Apr 3, 2020"/>
    <x v="17"/>
    <d v="1899-12-30T00:48:43"/>
    <d v="1899-12-30T00:48:43"/>
    <d v="1899-12-30T00:04:33"/>
    <b v="0"/>
    <d v="1899-12-30T00:00:48"/>
    <b v="0"/>
    <n v="102"/>
    <n v="127"/>
    <d v="1899-12-30T00:00:36"/>
    <d v="1899-12-30T00:53:16"/>
  </r>
  <r>
    <n v="1544"/>
    <s v="https://www.rev.com/blog/transcripts/united-kingdom-covid-19-briefing-transcript-april-3"/>
    <m/>
    <s v="Matt Hancock: (49:31);So there is capacity in the hospitals right now to deal with COVID-19, and there is no blanket rule. It is a clinical judgment about when somebody goes to hospital. I don’t know if Ruth might want to add something on that."/>
    <s v="Matt Hancock"/>
    <s v="Government"/>
    <x v="0"/>
    <s v="Central govt"/>
    <s v="N/A"/>
    <s v="N/A"/>
    <s v="UK"/>
    <s v="So there is capacity in the hospitals right now to deal with COVID-19, and there is no blanket rule. It is a clinical judgment about when somebody goes to hospital. I don’t know if Ruth might want to add something on that."/>
    <n v="0"/>
    <n v="1"/>
    <n v="0"/>
    <n v="0"/>
    <n v="0"/>
    <n v="2"/>
    <x v="1"/>
    <n v="0"/>
    <n v="0"/>
    <n v="0"/>
    <n v="0"/>
    <n v="0"/>
    <n v="244"/>
    <s v="Apr 3, 2020"/>
    <x v="17"/>
    <d v="1899-12-30T00:49:31"/>
    <d v="1899-12-30T00:48:43"/>
    <d v="1899-12-30T00:04:33"/>
    <b v="0"/>
    <d v="1899-12-30T00:00:16"/>
    <b v="0"/>
    <n v="42"/>
    <n v="158"/>
    <d v="1899-12-30T00:00:15"/>
    <d v="1899-12-30T00:53:16"/>
  </r>
  <r>
    <n v="1545"/>
    <s v="https://www.rev.com/blog/transcripts/united-kingdom-covid-19-briefing-transcript-april-3"/>
    <m/>
    <s v="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s v="Matt Hancock"/>
    <s v="Government"/>
    <x v="0"/>
    <s v="Central govt"/>
    <s v="N/A"/>
    <s v="N/A"/>
    <s v="UK"/>
    <s v="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n v="0"/>
    <n v="0"/>
    <n v="0"/>
    <n v="0"/>
    <n v="0"/>
    <n v="0"/>
    <x v="1"/>
    <n v="0"/>
    <n v="0"/>
    <n v="0"/>
    <n v="0"/>
    <n v="0"/>
    <n v="476"/>
    <s v="Apr 3, 2020"/>
    <x v="17"/>
    <d v="1899-12-30T00:49:47"/>
    <d v="1899-12-30T00:48:43"/>
    <d v="1899-12-30T00:04:33"/>
    <b v="0"/>
    <d v="1899-12-30T00:00:36"/>
    <b v="0"/>
    <n v="86"/>
    <n v="143"/>
    <d v="1899-12-30T00:00:30"/>
    <d v="1899-12-30T00:53:16"/>
  </r>
  <r>
    <n v="1546"/>
    <s v="https://www.rev.com/blog/transcripts/united-kingdom-covid-19-briefing-transcript-april-3"/>
    <m/>
    <s v="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s v="Matt Hancock"/>
    <s v="Government"/>
    <x v="0"/>
    <s v="Central govt"/>
    <s v="N/A"/>
    <s v="N/A"/>
    <s v="UK"/>
    <s v="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n v="0"/>
    <n v="0"/>
    <n v="0"/>
    <n v="0"/>
    <n v="0"/>
    <n v="0"/>
    <x v="1"/>
    <n v="0"/>
    <n v="0"/>
    <n v="0"/>
    <n v="0"/>
    <n v="0"/>
    <n v="393"/>
    <s v="Apr 3, 2020"/>
    <x v="17"/>
    <d v="1899-12-30T00:50:23"/>
    <d v="1899-12-30T00:48:43"/>
    <d v="1899-12-30T00:04:33"/>
    <b v="0"/>
    <d v="1899-12-30T00:00:25"/>
    <b v="0"/>
    <n v="71"/>
    <n v="170"/>
    <d v="1899-12-30T00:00:25"/>
    <d v="1899-12-30T00:53:16"/>
  </r>
  <r>
    <n v="1547"/>
    <s v="https://www.rev.com/blog/transcripts/united-kingdom-covid-19-briefing-transcript-april-3"/>
    <m/>
    <s v="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s v="Ruth May"/>
    <s v="NHS England"/>
    <x v="0"/>
    <s v="Health"/>
    <s v="N/A"/>
    <s v="N/A"/>
    <s v="England"/>
    <s v="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n v="0"/>
    <n v="0"/>
    <n v="0"/>
    <n v="0"/>
    <n v="2"/>
    <n v="2"/>
    <x v="1"/>
    <n v="0"/>
    <n v="0"/>
    <n v="0"/>
    <n v="0"/>
    <n v="0"/>
    <n v="748"/>
    <s v="Apr 3, 2020"/>
    <x v="17"/>
    <d v="1899-12-30T00:50:48"/>
    <d v="1899-12-30T00:50:48"/>
    <d v="1899-12-30T00:00:00"/>
    <b v="0"/>
    <d v="1899-12-30T00:00:47"/>
    <b v="0"/>
    <n v="133"/>
    <n v="170"/>
    <d v="1899-12-30T00:00:47"/>
    <d v="1899-12-30T00:53:16"/>
  </r>
  <r>
    <n v="1548"/>
    <s v="https://www.rev.com/blog/transcripts/united-kingdom-covid-19-briefing-transcript-april-3"/>
    <m/>
    <s v="Matt Hancock: (51:35);Okay. Does that answer the question, Jen?"/>
    <s v="Matt Hancock"/>
    <s v="Government"/>
    <x v="0"/>
    <s v="Central govt"/>
    <s v="N/A"/>
    <s v="N/A"/>
    <s v="UK"/>
    <s v="Okay. Does that answer the question, Jen?"/>
    <n v="0"/>
    <n v="0"/>
    <n v="0"/>
    <n v="0"/>
    <n v="0"/>
    <n v="0"/>
    <x v="1"/>
    <n v="0"/>
    <n v="0"/>
    <n v="0"/>
    <n v="0"/>
    <n v="0"/>
    <n v="63"/>
    <s v="Apr 3, 2020"/>
    <x v="17"/>
    <d v="1899-12-30T00:51:35"/>
    <d v="1899-12-30T00:51:35"/>
    <d v="1899-12-30T00:01:41"/>
    <b v="0"/>
    <d v="1899-12-30T00:00:00"/>
    <b v="0"/>
    <n v="7"/>
    <m/>
    <d v="1899-12-30T00:00:02"/>
    <d v="1899-12-30T00:53:16"/>
  </r>
  <r>
    <n v="1549"/>
    <s v="https://www.rev.com/blog/transcripts/united-kingdom-covid-19-briefing-transcript-april-3"/>
    <m/>
    <s v="Jen Williams: (51:35);Yeah, it does. But on the PPE, I mean, obviously you said you’d come back on the numbers in terms of how many you’ve got in the stockpile. But do you know how many you’re going to need over the course of the pandemic?"/>
    <s v="Jen Williams"/>
    <s v="Manchester Evening News"/>
    <x v="2"/>
    <s v="Newspaper"/>
    <s v="Social Affairs"/>
    <s v="Regional"/>
    <s v="Manchester"/>
    <s v="Yeah, it does. But on the PPE, I mean, obviously you said you’d come back on the numbers in terms of how many you’ve got in the stockpile. But do you know how many you’re going to need over the course of the pandemic?"/>
    <n v="0"/>
    <n v="0"/>
    <n v="0"/>
    <n v="0"/>
    <n v="0"/>
    <n v="0"/>
    <x v="1"/>
    <n v="0"/>
    <n v="0"/>
    <n v="0"/>
    <n v="0"/>
    <n v="0"/>
    <n v="239"/>
    <s v="Apr 3, 2020"/>
    <x v="17"/>
    <d v="1899-12-30T00:51:35"/>
    <d v="1899-12-30T00:51:35"/>
    <d v="1899-12-30T00:00:00"/>
    <b v="0"/>
    <d v="1899-12-30T00:00:10"/>
    <b v="0"/>
    <n v="44"/>
    <n v="264"/>
    <d v="1899-12-30T00:00:15"/>
    <d v="1899-12-30T00:53:16"/>
  </r>
  <r>
    <n v="1550"/>
    <s v="https://www.rev.com/blog/transcripts/united-kingdom-covid-19-briefing-transcript-april-3"/>
    <m/>
    <s v="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s v="Matt Hancock"/>
    <s v="Government"/>
    <x v="0"/>
    <s v="Central govt"/>
    <s v="N/A"/>
    <s v="N/A"/>
    <s v="UK"/>
    <s v="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n v="0"/>
    <n v="0"/>
    <n v="0"/>
    <n v="0"/>
    <n v="0"/>
    <n v="0"/>
    <x v="1"/>
    <n v="0"/>
    <n v="0"/>
    <n v="0"/>
    <n v="0"/>
    <n v="0"/>
    <n v="452"/>
    <s v="Apr 3, 2020"/>
    <x v="17"/>
    <d v="1899-12-30T00:51:45"/>
    <d v="1899-12-30T00:51:45"/>
    <d v="1899-12-30T00:01:31"/>
    <b v="0"/>
    <d v="1899-12-30T00:00:30"/>
    <b v="0"/>
    <n v="82"/>
    <n v="164"/>
    <d v="1899-12-30T00:00:29"/>
    <d v="1899-12-30T00:53:16"/>
  </r>
  <r>
    <n v="1551"/>
    <s v="https://www.rev.com/blog/transcripts/united-kingdom-covid-19-briefing-transcript-april-3"/>
    <m/>
    <s v="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s v="Matt Hancock"/>
    <s v="Government"/>
    <x v="0"/>
    <s v="Central govt"/>
    <s v="N/A"/>
    <s v="N/A"/>
    <s v="UK"/>
    <s v="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n v="0"/>
    <n v="0"/>
    <n v="0"/>
    <n v="0"/>
    <n v="0"/>
    <n v="0"/>
    <x v="2"/>
    <n v="0"/>
    <n v="0"/>
    <n v="0"/>
    <n v="0"/>
    <n v="0"/>
    <n v="454"/>
    <s v="Apr 3, 2020"/>
    <x v="17"/>
    <d v="1899-12-30T00:52:15"/>
    <d v="1899-12-30T00:51:45"/>
    <d v="1899-12-30T00:01:31"/>
    <b v="0"/>
    <d v="1899-12-30T00:00:34"/>
    <b v="0"/>
    <n v="82"/>
    <n v="145"/>
    <d v="1899-12-30T00:00:29"/>
    <d v="1899-12-30T00:53:16"/>
  </r>
  <r>
    <n v="1552"/>
    <s v="https://www.rev.com/blog/transcripts/united-kingdom-covid-19-briefing-transcript-april-3"/>
    <m/>
    <s v="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s v="Matt Hancock"/>
    <s v="Government"/>
    <x v="0"/>
    <s v="Central govt"/>
    <s v="N/A"/>
    <s v="N/A"/>
    <s v="UK"/>
    <s v="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n v="0"/>
    <n v="0"/>
    <n v="0"/>
    <n v="0"/>
    <n v="1"/>
    <n v="0"/>
    <x v="2"/>
    <n v="0"/>
    <n v="0"/>
    <n v="0"/>
    <n v="0"/>
    <n v="0"/>
    <n v="455"/>
    <s v="Apr 3, 2020"/>
    <x v="17"/>
    <d v="1899-12-30T00:52:49"/>
    <d v="1899-12-30T00:51:45"/>
    <d v="1899-12-30T00:01:31"/>
    <b v="0"/>
    <d v="1899-12-30T00:00:27"/>
    <b v="0"/>
    <n v="78"/>
    <n v="173"/>
    <d v="1899-12-30T00:00:27"/>
    <d v="1899-12-30T00:53:16"/>
  </r>
  <r>
    <n v="1553"/>
    <s v="https://www.rev.com/blog/transcripts/united-kingdom-covid-19-briefing-transcript-april-3"/>
    <m/>
    <s v="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s v="Matt Hancock"/>
    <s v="Government"/>
    <x v="0"/>
    <s v="Central govt"/>
    <s v="N/A"/>
    <s v="N/A"/>
    <s v="UK"/>
    <s v="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n v="0"/>
    <n v="0"/>
    <n v="0"/>
    <n v="0"/>
    <n v="0"/>
    <n v="0"/>
    <x v="1"/>
    <n v="0"/>
    <n v="0"/>
    <n v="0"/>
    <n v="0"/>
    <n v="0"/>
    <n v="332"/>
    <s v="Apr 3, 2020"/>
    <x v="17"/>
    <d v="1899-12-30T00:53:16"/>
    <d v="1899-12-30T00:51:45"/>
    <d v="1899-12-30T00:01:31"/>
    <b v="0"/>
    <d v="1899-12-30T00:00:20"/>
    <b v="1"/>
    <n v="57"/>
    <m/>
    <d v="1899-12-30T00:00:20"/>
    <d v="1899-12-30T00:53:16"/>
  </r>
  <r>
    <n v="1558"/>
    <s v="https://www.rev.com/blog/transcripts/united-kingdom-covid-19-briefing-transcript-april-5"/>
    <m/>
    <s v="Alex Thomson: (00:08);What exactly does that mean? So if people continued to ignore your social distancing rule, what does tightening up the measures actually in practical terms mean?"/>
    <s v="Alex Thomson"/>
    <s v="Channel 4 News"/>
    <x v="2"/>
    <s v="TV"/>
    <s v="General"/>
    <s v="National"/>
    <s v="UK"/>
    <s v="What exactly does that mean? So if people continued to ignore your social distancing rule, what does tightening up the measures actually in practical terms mean?"/>
    <n v="0"/>
    <n v="0"/>
    <n v="0"/>
    <n v="0"/>
    <n v="0"/>
    <n v="0"/>
    <x v="1"/>
    <n v="0"/>
    <n v="0"/>
    <n v="0"/>
    <n v="0"/>
    <n v="0"/>
    <n v="183"/>
    <s v="Apr 5, 2020"/>
    <x v="18"/>
    <d v="1899-12-30T00:00:08"/>
    <d v="1899-12-30T00:00:08"/>
    <d v="1899-12-30T00:46:52"/>
    <b v="0"/>
    <d v="1899-12-30T00:00:09"/>
    <b v="0"/>
    <n v="26"/>
    <n v="173"/>
    <d v="1899-12-30T00:00:09"/>
    <d v="1899-12-30T01:01:57"/>
  </r>
  <r>
    <n v="1559"/>
    <s v="https://www.rev.com/blog/transcripts/united-kingdom-covid-19-briefing-transcript-april-5"/>
    <m/>
    <s v="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s v="Matt Hancock"/>
    <s v="Government"/>
    <x v="0"/>
    <s v="Central govt"/>
    <s v="N/A"/>
    <s v="N/A"/>
    <s v="UK"/>
    <s v="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n v="0"/>
    <n v="0"/>
    <n v="0"/>
    <n v="0"/>
    <n v="0"/>
    <n v="0"/>
    <x v="1"/>
    <n v="0"/>
    <n v="0"/>
    <n v="0"/>
    <n v="0"/>
    <n v="0"/>
    <n v="881"/>
    <s v="Apr 5, 2020"/>
    <x v="18"/>
    <d v="1899-12-30T00:00:17"/>
    <d v="1899-12-30T00:00:17"/>
    <d v="1899-12-30T01:01:36"/>
    <b v="0"/>
    <d v="1899-12-30T00:01:01"/>
    <b v="0"/>
    <n v="155"/>
    <n v="152"/>
    <d v="1899-12-30T00:00:55"/>
    <d v="1899-12-30T01:01:57"/>
  </r>
  <r>
    <n v="1560"/>
    <s v="https://www.rev.com/blog/transcripts/united-kingdom-covid-19-briefing-transcript-april-5"/>
    <m/>
    <s v="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s v="Alex Thomson"/>
    <s v="Channel 4 News"/>
    <x v="2"/>
    <s v="TV"/>
    <s v="General"/>
    <s v="National"/>
    <s v="UK"/>
    <s v="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n v="0"/>
    <n v="0"/>
    <n v="0"/>
    <n v="0"/>
    <n v="0"/>
    <n v="3"/>
    <x v="0"/>
    <n v="2"/>
    <n v="0"/>
    <n v="0"/>
    <n v="0"/>
    <n v="0"/>
    <n v="670"/>
    <s v="Apr 5, 2020"/>
    <x v="18"/>
    <d v="1899-12-30T00:01:18"/>
    <d v="1899-12-30T00:01:18"/>
    <d v="1899-12-30T00:45:42"/>
    <b v="0"/>
    <d v="1899-12-30T00:00:42"/>
    <b v="0"/>
    <n v="115"/>
    <n v="164"/>
    <d v="1899-12-30T00:00:41"/>
    <d v="1899-12-30T01:01:57"/>
  </r>
  <r>
    <n v="1561"/>
    <s v="https://www.rev.com/blog/transcripts/united-kingdom-covid-19-briefing-transcript-april-5"/>
    <m/>
    <s v="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s v="Matt Hancock"/>
    <s v="Government"/>
    <x v="0"/>
    <s v="Central govt"/>
    <s v="N/A"/>
    <s v="N/A"/>
    <s v="UK"/>
    <s v="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n v="0"/>
    <n v="0"/>
    <n v="0"/>
    <n v="0"/>
    <n v="0"/>
    <n v="2"/>
    <x v="0"/>
    <n v="4"/>
    <n v="0"/>
    <n v="0"/>
    <n v="0"/>
    <n v="0"/>
    <n v="666"/>
    <s v="Apr 5, 2020"/>
    <x v="18"/>
    <d v="1899-12-30T00:02:00"/>
    <d v="1899-12-30T00:02:00"/>
    <d v="1899-12-30T00:59:53"/>
    <b v="0"/>
    <d v="1899-12-30T00:00:45"/>
    <b v="0"/>
    <n v="114"/>
    <n v="152"/>
    <d v="1899-12-30T00:00:40"/>
    <d v="1899-12-30T01:01:57"/>
  </r>
  <r>
    <n v="1562"/>
    <s v="https://www.rev.com/blog/transcripts/united-kingdom-covid-19-briefing-transcript-april-5"/>
    <m/>
    <s v="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s v="Dr. Jenny Harries"/>
    <s v="Department of Health and Social Care (DHSC)"/>
    <x v="0"/>
    <s v="Health"/>
    <s v="N/A"/>
    <s v="N/A"/>
    <s v="England"/>
    <s v="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n v="0"/>
    <n v="0"/>
    <n v="0"/>
    <n v="0"/>
    <n v="0"/>
    <n v="1"/>
    <x v="1"/>
    <n v="0"/>
    <n v="0"/>
    <n v="0"/>
    <n v="0"/>
    <n v="0"/>
    <n v="885"/>
    <s v="Apr 5, 2020"/>
    <x v="18"/>
    <d v="1899-12-30T00:02:45"/>
    <d v="1899-12-30T00:02:45"/>
    <d v="1899-12-30T00:58:56"/>
    <b v="0"/>
    <d v="1899-12-30T00:00:52"/>
    <b v="0"/>
    <n v="163"/>
    <n v="188"/>
    <d v="1899-12-30T00:00:58"/>
    <d v="1899-12-30T01:01:57"/>
  </r>
  <r>
    <n v="1563"/>
    <s v="https://www.rev.com/blog/transcripts/united-kingdom-covid-19-briefing-transcript-april-5"/>
    <m/>
    <s v="Matt Hancock: (03:37);Okay, great. Charlotte Ivers from talkRADIO."/>
    <s v="Matt Hancock"/>
    <s v="Government"/>
    <x v="0"/>
    <s v="Central govt"/>
    <s v="N/A"/>
    <s v="N/A"/>
    <s v="UK"/>
    <s v="Okay, great. Charlotte Ivers from talkRADIO."/>
    <n v="0"/>
    <n v="0"/>
    <n v="0"/>
    <n v="0"/>
    <n v="0"/>
    <n v="0"/>
    <x v="1"/>
    <n v="0"/>
    <n v="0"/>
    <n v="0"/>
    <n v="0"/>
    <n v="0"/>
    <n v="66"/>
    <s v="Apr 5, 2020"/>
    <x v="18"/>
    <d v="1899-12-30T00:03:37"/>
    <d v="1899-12-30T00:03:37"/>
    <d v="1899-12-30T00:58:16"/>
    <b v="0"/>
    <d v="1899-12-30T00:00:04"/>
    <b v="0"/>
    <n v="6"/>
    <n v="90"/>
    <d v="1899-12-30T00:00:02"/>
    <d v="1899-12-30T01:01:57"/>
  </r>
  <r>
    <n v="1564"/>
    <s v="https://www.rev.com/blog/transcripts/united-kingdom-covid-19-briefing-transcript-april-5"/>
    <m/>
    <s v="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s v="Charlotte Ivers"/>
    <s v="talkRADIO"/>
    <x v="2"/>
    <s v="Radio"/>
    <s v="Politics"/>
    <s v="National"/>
    <s v="UK"/>
    <s v="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n v="0"/>
    <n v="0"/>
    <n v="0"/>
    <n v="0"/>
    <n v="0"/>
    <n v="0"/>
    <x v="1"/>
    <n v="0"/>
    <n v="0"/>
    <n v="0"/>
    <n v="0"/>
    <n v="0"/>
    <n v="488"/>
    <s v="Apr 5, 2020"/>
    <x v="18"/>
    <d v="1899-12-30T00:03:41"/>
    <d v="1899-12-30T00:03:41"/>
    <d v="1899-12-30T00:03:44"/>
    <b v="0"/>
    <d v="1899-12-30T00:00:30"/>
    <b v="0"/>
    <n v="88"/>
    <n v="176"/>
    <d v="1899-12-30T00:00:31"/>
    <d v="1899-12-30T01:01:57"/>
  </r>
  <r>
    <n v="1565"/>
    <s v="https://www.rev.com/blog/transcripts/united-kingdom-covid-19-briefing-transcript-april-5"/>
    <m/>
    <s v="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s v="Matt Hancock"/>
    <s v="Government"/>
    <x v="0"/>
    <s v="Central govt"/>
    <s v="N/A"/>
    <s v="N/A"/>
    <s v="UK"/>
    <s v="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n v="0"/>
    <n v="0"/>
    <n v="0"/>
    <n v="0"/>
    <n v="0"/>
    <n v="0"/>
    <x v="1"/>
    <n v="0"/>
    <n v="0"/>
    <n v="1"/>
    <n v="1"/>
    <n v="0"/>
    <n v="849"/>
    <s v="Apr 5, 2020"/>
    <x v="18"/>
    <d v="1899-12-30T00:04:11"/>
    <d v="1899-12-30T00:04:11"/>
    <d v="1899-12-30T00:57:42"/>
    <b v="0"/>
    <d v="1899-12-30T00:01:03"/>
    <b v="0"/>
    <n v="144"/>
    <n v="137"/>
    <d v="1899-12-30T00:00:51"/>
    <d v="1899-12-30T01:01:57"/>
  </r>
  <r>
    <n v="1566"/>
    <s v="https://www.rev.com/blog/transcripts/united-kingdom-covid-19-briefing-transcript-april-5"/>
    <m/>
    <s v="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s v="Dr. Jenny Harries"/>
    <s v="Department of Health and Social Care (DHSC)"/>
    <x v="0"/>
    <s v="Health"/>
    <s v="N/A"/>
    <s v="N/A"/>
    <s v="England"/>
    <s v="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n v="0"/>
    <n v="0"/>
    <n v="0"/>
    <n v="0"/>
    <n v="0"/>
    <n v="0"/>
    <x v="0"/>
    <n v="0"/>
    <n v="0"/>
    <n v="0"/>
    <n v="0"/>
    <n v="0"/>
    <n v="939"/>
    <s v="Apr 5, 2020"/>
    <x v="18"/>
    <d v="1899-12-30T00:05:14"/>
    <d v="1899-12-30T00:05:14"/>
    <d v="1899-12-30T00:56:27"/>
    <b v="0"/>
    <d v="1899-12-30T00:00:57"/>
    <b v="0"/>
    <n v="161"/>
    <n v="169"/>
    <d v="1899-12-30T00:00:57"/>
    <d v="1899-12-30T01:01:57"/>
  </r>
  <r>
    <n v="1567"/>
    <s v="https://www.rev.com/blog/transcripts/united-kingdom-covid-19-briefing-transcript-april-5"/>
    <m/>
    <s v="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s v="Dr. Jenny Harries"/>
    <s v="Department of Health and Social Care (DHSC)"/>
    <x v="0"/>
    <s v="Health"/>
    <s v="N/A"/>
    <s v="N/A"/>
    <s v="England"/>
    <s v="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n v="0"/>
    <n v="0"/>
    <n v="0"/>
    <n v="0"/>
    <n v="0"/>
    <n v="0"/>
    <x v="1"/>
    <n v="0"/>
    <n v="0"/>
    <n v="0"/>
    <n v="0"/>
    <n v="0"/>
    <n v="1168"/>
    <s v="Apr 5, 2020"/>
    <x v="18"/>
    <d v="1899-12-30T00:06:11"/>
    <d v="1899-12-30T00:05:14"/>
    <d v="1899-12-30T00:56:27"/>
    <b v="0"/>
    <d v="1899-12-30T00:01:11"/>
    <b v="0"/>
    <n v="188"/>
    <n v="159"/>
    <d v="1899-12-30T00:01:07"/>
    <d v="1899-12-30T01:01:57"/>
  </r>
  <r>
    <n v="1568"/>
    <s v="https://www.rev.com/blog/transcripts/united-kingdom-covid-19-briefing-transcript-april-5"/>
    <m/>
    <s v="Matt Hancock: (07:22);Did you have a follow-up? You put your hand up?"/>
    <s v="Matt Hancock"/>
    <s v="Government"/>
    <x v="0"/>
    <s v="Central govt"/>
    <s v="N/A"/>
    <s v="N/A"/>
    <s v="UK"/>
    <s v="Did you have a follow-up? You put your hand up?"/>
    <n v="0"/>
    <n v="0"/>
    <n v="0"/>
    <n v="0"/>
    <n v="0"/>
    <n v="0"/>
    <x v="1"/>
    <n v="0"/>
    <n v="0"/>
    <n v="0"/>
    <n v="0"/>
    <n v="0"/>
    <n v="69"/>
    <s v="Apr 5, 2020"/>
    <x v="18"/>
    <d v="1899-12-30T00:07:22"/>
    <d v="1899-12-30T00:07:22"/>
    <d v="1899-12-30T00:54:31"/>
    <b v="0"/>
    <d v="1899-12-30T00:00:03"/>
    <b v="0"/>
    <n v="10"/>
    <n v="200"/>
    <d v="1899-12-30T00:00:03"/>
    <d v="1899-12-30T01:01:57"/>
  </r>
  <r>
    <n v="1569"/>
    <s v="https://www.rev.com/blog/transcripts/united-kingdom-covid-19-briefing-transcript-april-5"/>
    <m/>
    <s v="Charlotte Ivers: (07:25);Yes. I was just going to ask you talks about us now knowing more about the disease. So knowing what we know now, should we have had these higher levels of protection from the beginning? Were people at risk?"/>
    <s v="Charlotte Ivers"/>
    <s v="talkRADIO"/>
    <x v="2"/>
    <s v="Radio"/>
    <s v="Politics"/>
    <s v="National"/>
    <s v="UK"/>
    <s v="Yes. I was just going to ask you talks about us now knowing more about the disease. So knowing what we know now, should we have had these higher levels of protection from the beginning? Were people at risk?"/>
    <n v="0"/>
    <n v="0"/>
    <n v="0"/>
    <n v="0"/>
    <n v="0"/>
    <n v="0"/>
    <x v="1"/>
    <n v="0"/>
    <n v="0"/>
    <n v="0"/>
    <n v="0"/>
    <n v="0"/>
    <n v="231"/>
    <s v="Apr 5, 2020"/>
    <x v="18"/>
    <d v="1899-12-30T00:07:25"/>
    <d v="1899-12-30T00:07:25"/>
    <d v="1899-12-30T00:00:00"/>
    <b v="0"/>
    <d v="1899-12-30T00:00:11"/>
    <b v="0"/>
    <n v="39"/>
    <n v="213"/>
    <d v="1899-12-30T00:00:13"/>
    <d v="1899-12-30T01:01:57"/>
  </r>
  <r>
    <n v="1570"/>
    <s v="https://www.rev.com/blog/transcripts/united-kingdom-covid-19-briefing-transcript-april-5"/>
    <m/>
    <s v="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s v="Matt Hancock"/>
    <s v="Government"/>
    <x v="0"/>
    <s v="Central govt"/>
    <s v="N/A"/>
    <s v="N/A"/>
    <s v="UK"/>
    <s v="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n v="0"/>
    <n v="0"/>
    <n v="0"/>
    <n v="0"/>
    <n v="0"/>
    <n v="0"/>
    <x v="1"/>
    <n v="0"/>
    <n v="0"/>
    <n v="0"/>
    <n v="0"/>
    <n v="0"/>
    <n v="718"/>
    <s v="Apr 5, 2020"/>
    <x v="18"/>
    <d v="1899-12-30T00:07:36"/>
    <d v="1899-12-30T00:07:36"/>
    <d v="1899-12-30T00:54:17"/>
    <b v="0"/>
    <d v="1899-12-30T00:00:46"/>
    <b v="0"/>
    <n v="131"/>
    <n v="171"/>
    <d v="1899-12-30T00:00:46"/>
    <d v="1899-12-30T01:01:57"/>
  </r>
  <r>
    <n v="1571"/>
    <s v="https://www.rev.com/blog/transcripts/united-kingdom-covid-19-briefing-transcript-april-5"/>
    <m/>
    <s v="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s v="Dr. Jenny Harries"/>
    <s v="Department of Health and Social Care (DHSC)"/>
    <x v="0"/>
    <s v="Health"/>
    <s v="N/A"/>
    <s v="N/A"/>
    <s v="England"/>
    <s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n v="0"/>
    <n v="0"/>
    <n v="0"/>
    <n v="0"/>
    <n v="0"/>
    <n v="0"/>
    <x v="1"/>
    <n v="0"/>
    <n v="0"/>
    <n v="0"/>
    <n v="0"/>
    <n v="0"/>
    <n v="518"/>
    <s v="Apr 5, 2020"/>
    <x v="18"/>
    <d v="1899-12-30T00:08:22"/>
    <d v="1899-12-30T00:08:22"/>
    <d v="1899-12-30T00:53:19"/>
    <b v="0"/>
    <d v="1899-12-30T00:00:30"/>
    <b v="0"/>
    <n v="85"/>
    <n v="170"/>
    <d v="1899-12-30T00:00:30"/>
    <d v="1899-12-30T01:01:57"/>
  </r>
  <r>
    <n v="1572"/>
    <s v="https://www.rev.com/blog/transcripts/united-kingdom-covid-19-briefing-transcript-april-5"/>
    <m/>
    <s v="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s v="Dr. Jenny Harries"/>
    <s v="Department of Health and Social Care (DHSC)"/>
    <x v="0"/>
    <s v="Health"/>
    <s v="N/A"/>
    <s v="N/A"/>
    <s v="England"/>
    <s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n v="0"/>
    <n v="0"/>
    <n v="0"/>
    <n v="0"/>
    <n v="1"/>
    <n v="0"/>
    <x v="1"/>
    <n v="1"/>
    <n v="0"/>
    <n v="0"/>
    <n v="0"/>
    <n v="0"/>
    <n v="795"/>
    <s v="Apr 5, 2020"/>
    <x v="18"/>
    <d v="1899-12-30T00:08:52"/>
    <d v="1899-12-30T00:08:22"/>
    <d v="1899-12-30T00:53:19"/>
    <b v="0"/>
    <d v="1899-12-30T00:00:49"/>
    <b v="0"/>
    <n v="135"/>
    <n v="165"/>
    <d v="1899-12-30T00:00:48"/>
    <d v="1899-12-30T01:01:57"/>
  </r>
  <r>
    <n v="1573"/>
    <s v="https://www.rev.com/blog/transcripts/united-kingdom-covid-19-briefing-transcript-april-5"/>
    <m/>
    <s v="Matt Hancock: (09:41);Thanks very much Jane Merrick at the i."/>
    <s v="Matt Hancock"/>
    <s v="Government"/>
    <x v="0"/>
    <s v="Central govt"/>
    <s v="N/A"/>
    <s v="N/A"/>
    <s v="UK"/>
    <s v="Thanks very much Jane Merrick at the i."/>
    <n v="0"/>
    <n v="0"/>
    <n v="0"/>
    <n v="0"/>
    <n v="0"/>
    <n v="0"/>
    <x v="1"/>
    <n v="0"/>
    <n v="0"/>
    <n v="0"/>
    <n v="0"/>
    <n v="0"/>
    <n v="61"/>
    <s v="Apr 5, 2020"/>
    <x v="18"/>
    <d v="1899-12-30T00:09:41"/>
    <d v="1899-12-30T00:09:41"/>
    <d v="1899-12-30T00:52:12"/>
    <b v="0"/>
    <d v="1899-12-30T00:00:05"/>
    <b v="0"/>
    <n v="8"/>
    <n v="96"/>
    <d v="1899-12-30T00:00:02"/>
    <d v="1899-12-30T01:01:57"/>
  </r>
  <r>
    <n v="1574"/>
    <s v="https://www.rev.com/blog/transcripts/united-kingdom-covid-19-briefing-transcript-april-5"/>
    <m/>
    <s v="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s v="Jane Merrick"/>
    <s v="The i Paper"/>
    <x v="2"/>
    <s v="Newspaper"/>
    <s v="Politics"/>
    <s v="National"/>
    <s v="UK"/>
    <s v="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n v="0"/>
    <n v="0"/>
    <n v="0"/>
    <n v="0"/>
    <n v="2"/>
    <n v="0"/>
    <x v="0"/>
    <n v="0"/>
    <n v="0"/>
    <n v="0"/>
    <n v="2"/>
    <n v="0"/>
    <n v="532"/>
    <s v="Apr 5, 2020"/>
    <x v="18"/>
    <d v="1899-12-30T00:09:46"/>
    <d v="1899-12-30T00:09:46"/>
    <d v="1899-12-30T00:05:08"/>
    <b v="0"/>
    <d v="1899-12-30T00:00:29"/>
    <b v="0"/>
    <n v="88"/>
    <n v="182"/>
    <d v="1899-12-30T00:00:31"/>
    <d v="1899-12-30T01:01:57"/>
  </r>
  <r>
    <n v="1575"/>
    <s v="https://www.rev.com/blog/transcripts/united-kingdom-covid-19-briefing-transcript-april-5"/>
    <m/>
    <s v="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s v="Matt Hancock"/>
    <s v="Government"/>
    <x v="0"/>
    <s v="Central govt"/>
    <s v="N/A"/>
    <s v="N/A"/>
    <s v="UK"/>
    <s v="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n v="0"/>
    <n v="0"/>
    <n v="0"/>
    <n v="0"/>
    <n v="0"/>
    <n v="0"/>
    <x v="1"/>
    <n v="0"/>
    <n v="0"/>
    <n v="0"/>
    <n v="0"/>
    <n v="0"/>
    <n v="757"/>
    <s v="Apr 5, 2020"/>
    <x v="18"/>
    <d v="1899-12-30T00:10:15"/>
    <d v="1899-12-30T00:10:15"/>
    <d v="1899-12-30T00:51:38"/>
    <b v="0"/>
    <d v="1899-12-30T00:00:55"/>
    <b v="0"/>
    <n v="139"/>
    <n v="152"/>
    <d v="1899-12-30T00:00:49"/>
    <d v="1899-12-30T01:01:57"/>
  </r>
  <r>
    <n v="1576"/>
    <s v="https://www.rev.com/blog/transcripts/united-kingdom-covid-19-briefing-transcript-april-5"/>
    <m/>
    <s v="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s v="Dr. Jenny Harries"/>
    <s v="Department of Health and Social Care (DHSC)"/>
    <x v="0"/>
    <s v="Health"/>
    <s v="N/A"/>
    <s v="N/A"/>
    <s v="England"/>
    <s v="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n v="0"/>
    <n v="0"/>
    <n v="0"/>
    <n v="0"/>
    <n v="2"/>
    <n v="0"/>
    <x v="1"/>
    <n v="0"/>
    <n v="0"/>
    <n v="0"/>
    <n v="0"/>
    <n v="0"/>
    <n v="1070"/>
    <s v="Apr 5, 2020"/>
    <x v="18"/>
    <d v="1899-12-30T00:11:10"/>
    <d v="1899-12-30T00:11:10"/>
    <d v="1899-12-30T00:50:31"/>
    <b v="0"/>
    <d v="1899-12-30T00:01:09"/>
    <b v="0"/>
    <n v="171"/>
    <n v="149"/>
    <d v="1899-12-30T00:01:01"/>
    <d v="1899-12-30T01:01:57"/>
  </r>
  <r>
    <n v="1577"/>
    <s v="https://www.rev.com/blog/transcripts/united-kingdom-covid-19-briefing-transcript-april-5"/>
    <m/>
    <s v="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s v="Dr. Jenny Harries"/>
    <s v="Department of Health and Social Care (DHSC)"/>
    <x v="0"/>
    <s v="Health"/>
    <s v="N/A"/>
    <s v="N/A"/>
    <s v="England"/>
    <s v="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n v="0"/>
    <n v="0"/>
    <n v="0"/>
    <n v="0"/>
    <n v="2"/>
    <n v="1"/>
    <x v="1"/>
    <n v="0"/>
    <n v="0"/>
    <n v="0"/>
    <n v="8"/>
    <n v="0"/>
    <n v="970"/>
    <s v="Apr 5, 2020"/>
    <x v="18"/>
    <d v="1899-12-30T00:12:19"/>
    <d v="1899-12-30T00:11:10"/>
    <d v="1899-12-30T00:50:31"/>
    <b v="0"/>
    <d v="1899-12-30T00:01:03"/>
    <b v="0"/>
    <n v="173"/>
    <n v="165"/>
    <d v="1899-12-30T00:01:02"/>
    <d v="1899-12-30T01:01:57"/>
  </r>
  <r>
    <n v="1578"/>
    <s v="https://www.rev.com/blog/transcripts/united-kingdom-covid-19-briefing-transcript-april-5"/>
    <m/>
    <s v="Jim: (13:22);Thanks very much. Jim at the FT."/>
    <s v="Jim Picard"/>
    <s v="Financial Times"/>
    <x v="2"/>
    <s v="Specialist"/>
    <s v="Politics"/>
    <s v="National"/>
    <s v="UK"/>
    <s v="Thanks very much. at the FT."/>
    <n v="0"/>
    <n v="0"/>
    <n v="0"/>
    <n v="0"/>
    <n v="0"/>
    <n v="0"/>
    <x v="1"/>
    <n v="0"/>
    <n v="0"/>
    <n v="0"/>
    <n v="0"/>
    <n v="0"/>
    <n v="45"/>
    <s v="Apr 5, 2020"/>
    <x v="18"/>
    <d v="1899-12-30T00:13:22"/>
    <d v="1899-12-30T00:13:22"/>
    <d v="1899-12-30T00:48:35"/>
    <b v="0"/>
    <d v="1899-12-30T00:00:03"/>
    <b v="0"/>
    <n v="6"/>
    <n v="120"/>
    <d v="1899-12-30T00:00:02"/>
    <d v="1899-12-30T01:01:57"/>
  </r>
  <r>
    <n v="1579"/>
    <s v="https://www.rev.com/blog/transcripts/united-kingdom-covid-19-briefing-transcript-april-5"/>
    <m/>
    <s v="Jane Merrick: (13:25);Sorry."/>
    <s v="Jane Merrick"/>
    <s v="The i Paper"/>
    <x v="2"/>
    <s v="Newspaper"/>
    <s v="Politics"/>
    <s v="National"/>
    <s v="UK"/>
    <s v="Sorry."/>
    <n v="0"/>
    <n v="0"/>
    <n v="0"/>
    <n v="0"/>
    <n v="0"/>
    <n v="0"/>
    <x v="1"/>
    <n v="0"/>
    <n v="0"/>
    <n v="0"/>
    <n v="0"/>
    <n v="0"/>
    <n v="28"/>
    <s v="Apr 5, 2020"/>
    <x v="18"/>
    <d v="1899-12-30T00:13:25"/>
    <d v="1899-12-30T00:13:25"/>
    <d v="1899-12-30T00:01:29"/>
    <b v="0"/>
    <d v="1899-12-30T00:00:00"/>
    <b v="0"/>
    <n v="1"/>
    <m/>
    <d v="1899-12-30T00:00:00"/>
    <d v="1899-12-30T01:01:57"/>
  </r>
  <r>
    <n v="1580"/>
    <s v="https://www.rev.com/blog/transcripts/united-kingdom-covid-19-briefing-transcript-april-5"/>
    <m/>
    <s v="Matt Hancock: (13:25);Oh sorry. You wanted to come back Jane, sorry."/>
    <s v="Matt Hancock"/>
    <s v="Government"/>
    <x v="0"/>
    <s v="Central govt"/>
    <s v="N/A"/>
    <s v="N/A"/>
    <s v="UK"/>
    <s v="Oh sorry. You wanted to come back Jane, sorry."/>
    <n v="0"/>
    <n v="0"/>
    <n v="0"/>
    <n v="0"/>
    <n v="0"/>
    <n v="0"/>
    <x v="1"/>
    <n v="0"/>
    <n v="0"/>
    <n v="0"/>
    <n v="0"/>
    <n v="0"/>
    <n v="68"/>
    <s v="Apr 5, 2020"/>
    <x v="18"/>
    <d v="1899-12-30T00:13:25"/>
    <d v="1899-12-30T00:13:25"/>
    <d v="1899-12-30T00:48:28"/>
    <b v="0"/>
    <d v="1899-12-30T00:00:03"/>
    <b v="0"/>
    <n v="9"/>
    <n v="180"/>
    <d v="1899-12-30T00:00:03"/>
    <d v="1899-12-30T01:01:57"/>
  </r>
  <r>
    <n v="1581"/>
    <s v="https://www.rev.com/blog/transcripts/united-kingdom-covid-19-briefing-transcript-april-5"/>
    <m/>
    <s v="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s v="Jane Merrick"/>
    <s v="The i Paper"/>
    <x v="2"/>
    <s v="Newspaper"/>
    <s v="Politics"/>
    <s v="National"/>
    <s v="UK"/>
    <s v="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n v="0"/>
    <n v="0"/>
    <n v="0"/>
    <n v="0"/>
    <n v="2"/>
    <n v="0"/>
    <x v="1"/>
    <n v="0"/>
    <n v="0"/>
    <n v="0"/>
    <n v="2"/>
    <n v="0"/>
    <n v="329"/>
    <s v="Apr 5, 2020"/>
    <x v="18"/>
    <d v="1899-12-30T00:13:28"/>
    <d v="1899-12-30T00:13:28"/>
    <d v="1899-12-30T00:01:26"/>
    <b v="0"/>
    <d v="1899-12-30T00:00:14"/>
    <b v="0"/>
    <n v="58"/>
    <n v="249"/>
    <d v="1899-12-30T00:00:20"/>
    <d v="1899-12-30T01:01:57"/>
  </r>
  <r>
    <n v="1582"/>
    <s v="https://www.rev.com/blog/transcripts/united-kingdom-covid-19-briefing-transcript-april-5"/>
    <m/>
    <s v="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s v="Dr. Jenny Harries"/>
    <s v="Department of Health and Social Care (DHSC)"/>
    <x v="0"/>
    <s v="Health"/>
    <s v="N/A"/>
    <s v="N/A"/>
    <s v="England"/>
    <s v="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n v="0"/>
    <n v="0"/>
    <n v="0"/>
    <n v="0"/>
    <n v="2"/>
    <n v="1"/>
    <x v="0"/>
    <n v="0"/>
    <n v="0"/>
    <n v="0"/>
    <n v="2"/>
    <n v="0"/>
    <n v="1049"/>
    <s v="Apr 5, 2020"/>
    <x v="18"/>
    <d v="1899-12-30T00:13:42"/>
    <d v="1899-12-30T00:13:42"/>
    <d v="1899-12-30T00:47:59"/>
    <b v="0"/>
    <d v="1899-12-30T00:01:07"/>
    <b v="0"/>
    <n v="178"/>
    <n v="159"/>
    <d v="1899-12-30T00:01:03"/>
    <d v="1899-12-30T01:01:57"/>
  </r>
  <r>
    <n v="1583"/>
    <s v="https://www.rev.com/blog/transcripts/united-kingdom-covid-19-briefing-transcript-april-5"/>
    <m/>
    <s v="Matt Hancock: (14:49);Does that answer the question Jane?"/>
    <s v="Matt Hancock"/>
    <s v="Government"/>
    <x v="0"/>
    <s v="Central govt"/>
    <s v="N/A"/>
    <s v="N/A"/>
    <s v="UK"/>
    <s v="Does that answer the question Jane?"/>
    <n v="0"/>
    <n v="0"/>
    <n v="0"/>
    <n v="0"/>
    <n v="0"/>
    <n v="0"/>
    <x v="1"/>
    <n v="0"/>
    <n v="0"/>
    <n v="0"/>
    <n v="0"/>
    <n v="0"/>
    <n v="57"/>
    <s v="Apr 5, 2020"/>
    <x v="18"/>
    <d v="1899-12-30T00:14:49"/>
    <d v="1899-12-30T00:14:49"/>
    <d v="1899-12-30T00:47:04"/>
    <b v="0"/>
    <d v="1899-12-30T00:00:05"/>
    <b v="0"/>
    <n v="6"/>
    <n v="72"/>
    <d v="1899-12-30T00:00:02"/>
    <d v="1899-12-30T01:01:57"/>
  </r>
  <r>
    <n v="1584"/>
    <s v="https://www.rev.com/blog/transcripts/united-kingdom-covid-19-briefing-transcript-april-5"/>
    <m/>
    <s v="Jane Merrick: (14:54);I think it was just to get clarity on when that testing would take place for those workers. If there’s no specific timing."/>
    <s v="Jane Merrick"/>
    <s v="The i Paper"/>
    <x v="2"/>
    <s v="Newspaper"/>
    <s v="Politics"/>
    <s v="National"/>
    <s v="UK"/>
    <s v="I think it was just to get clarity on when that testing would take place for those workers. If there’s no specific timing."/>
    <n v="0"/>
    <n v="0"/>
    <n v="0"/>
    <n v="0"/>
    <n v="0"/>
    <n v="0"/>
    <x v="1"/>
    <n v="0"/>
    <n v="0"/>
    <n v="0"/>
    <n v="1"/>
    <n v="0"/>
    <n v="144"/>
    <s v="Apr 5, 2020"/>
    <x v="18"/>
    <d v="1899-12-30T00:14:54"/>
    <d v="1899-12-30T00:14:54"/>
    <d v="1899-12-30T00:00:00"/>
    <b v="0"/>
    <d v="1899-12-30T00:00:06"/>
    <b v="0"/>
    <n v="23"/>
    <n v="230"/>
    <d v="1899-12-30T00:00:08"/>
    <d v="1899-12-30T01:01:57"/>
  </r>
  <r>
    <n v="1585"/>
    <s v="https://www.rev.com/blog/transcripts/united-kingdom-covid-19-briefing-transcript-april-5"/>
    <m/>
    <s v="Jenny Harries: (15:00);So the outbreaks happen already and the other workers will be falling into the expanding program which has been ramping up as you’ve heard and I think has been reported on a daily basis this week."/>
    <s v="Dr. Jenny Harries"/>
    <s v="Department of Health and Social Care (DHSC)"/>
    <x v="0"/>
    <s v="Health"/>
    <s v="N/A"/>
    <s v="N/A"/>
    <s v="England"/>
    <s v="So the outbreaks happen already and the other workers will be falling into the expanding program which has been ramping up as you’ve heard and I think has been reported on a daily basis this week."/>
    <n v="0"/>
    <n v="0"/>
    <n v="0"/>
    <n v="1"/>
    <n v="0"/>
    <n v="0"/>
    <x v="1"/>
    <n v="0"/>
    <n v="0"/>
    <n v="0"/>
    <n v="0"/>
    <n v="0"/>
    <n v="219"/>
    <s v="Apr 5, 2020"/>
    <x v="18"/>
    <d v="1899-12-30T00:15:00"/>
    <d v="1899-12-30T00:15:00"/>
    <d v="1899-12-30T00:46:41"/>
    <b v="0"/>
    <d v="1899-12-30T00:00:12"/>
    <b v="0"/>
    <n v="36"/>
    <n v="180"/>
    <d v="1899-12-30T00:00:12"/>
    <d v="1899-12-30T01:01:57"/>
  </r>
  <r>
    <n v="1586"/>
    <s v="https://www.rev.com/blog/transcripts/united-kingdom-covid-19-briefing-transcript-april-5"/>
    <m/>
    <s v="Matt Hancock: (15:12);Thanks Jim from the FT."/>
    <s v="Matt Hancock"/>
    <s v="Government"/>
    <x v="0"/>
    <s v="Central govt"/>
    <s v="N/A"/>
    <s v="N/A"/>
    <s v="UK"/>
    <s v="Thanks Jim from the FT."/>
    <n v="0"/>
    <n v="0"/>
    <n v="0"/>
    <n v="0"/>
    <n v="0"/>
    <n v="0"/>
    <x v="1"/>
    <n v="0"/>
    <n v="0"/>
    <n v="0"/>
    <n v="0"/>
    <n v="0"/>
    <n v="45"/>
    <s v="Apr 5, 2020"/>
    <x v="18"/>
    <d v="1899-12-30T00:15:12"/>
    <d v="1899-12-30T00:15:12"/>
    <d v="1899-12-30T00:46:41"/>
    <b v="0"/>
    <d v="1899-12-30T00:00:05"/>
    <b v="0"/>
    <n v="5"/>
    <n v="60"/>
    <d v="1899-12-30T00:00:01"/>
    <d v="1899-12-30T01:01:57"/>
  </r>
  <r>
    <n v="1587"/>
    <s v="https://www.rev.com/blog/transcripts/united-kingdom-covid-19-briefing-transcript-april-5"/>
    <m/>
    <s v="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s v="Jim Picard"/>
    <s v="Financial Times"/>
    <x v="2"/>
    <s v="Specialist"/>
    <s v="Politics"/>
    <s v="National"/>
    <s v="UK"/>
    <s v="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n v="0"/>
    <n v="0"/>
    <n v="0"/>
    <n v="0"/>
    <n v="0"/>
    <n v="0"/>
    <x v="0"/>
    <n v="0"/>
    <n v="1"/>
    <n v="0"/>
    <n v="0"/>
    <n v="2"/>
    <n v="829"/>
    <s v="Apr 5, 2020"/>
    <x v="18"/>
    <d v="1899-12-30T00:15:17"/>
    <d v="1899-12-30T00:15:17"/>
    <d v="1899-12-30T00:46:40"/>
    <b v="0"/>
    <d v="1899-12-30T00:00:46"/>
    <b v="0"/>
    <n v="147"/>
    <n v="192"/>
    <d v="1899-12-30T00:00:52"/>
    <d v="1899-12-30T01:01:57"/>
  </r>
  <r>
    <n v="1588"/>
    <s v="https://www.rev.com/blog/transcripts/united-kingdom-covid-19-briefing-transcript-april-5"/>
    <m/>
    <s v="Jim: (16:03);… and different regions coming out of the lockdown before others. Is that possible?"/>
    <s v="Jim Picard"/>
    <s v="Financial Times"/>
    <x v="2"/>
    <s v="Specialist"/>
    <s v="Politics"/>
    <s v="National"/>
    <s v="UK"/>
    <s v="… and different regions coming out of the lockdown before others. Is that possible?"/>
    <n v="0"/>
    <n v="0"/>
    <n v="0"/>
    <n v="0"/>
    <n v="0"/>
    <n v="0"/>
    <x v="1"/>
    <n v="0"/>
    <n v="0"/>
    <n v="0"/>
    <n v="0"/>
    <n v="1"/>
    <n v="96"/>
    <s v="Apr 5, 2020"/>
    <x v="18"/>
    <d v="1899-12-30T00:16:03"/>
    <d v="1899-12-30T00:15:17"/>
    <d v="1899-12-30T00:46:40"/>
    <b v="0"/>
    <d v="1899-12-30T00:00:02"/>
    <b v="0"/>
    <n v="14"/>
    <n v="420"/>
    <d v="1899-12-30T00:00:05"/>
    <d v="1899-12-30T01:01:57"/>
  </r>
  <r>
    <n v="1589"/>
    <s v="https://www.rev.com/blog/transcripts/united-kingdom-covid-19-briefing-transcript-april-5"/>
    <m/>
    <s v="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s v="Matt Hancock"/>
    <s v="Government"/>
    <x v="0"/>
    <s v="Central govt"/>
    <s v="N/A"/>
    <s v="N/A"/>
    <s v="UK"/>
    <s v="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n v="0"/>
    <n v="0"/>
    <n v="0"/>
    <n v="0"/>
    <n v="0"/>
    <n v="0"/>
    <x v="1"/>
    <n v="0"/>
    <n v="0"/>
    <n v="0"/>
    <n v="0"/>
    <n v="0"/>
    <n v="719"/>
    <s v="Apr 5, 2020"/>
    <x v="18"/>
    <d v="1899-12-30T00:16:05"/>
    <d v="1899-12-30T00:16:05"/>
    <d v="1899-12-30T00:45:48"/>
    <b v="0"/>
    <d v="1899-12-30T00:00:49"/>
    <b v="0"/>
    <n v="120"/>
    <n v="147"/>
    <d v="1899-12-30T00:00:43"/>
    <d v="1899-12-30T01:01:57"/>
  </r>
  <r>
    <n v="1590"/>
    <s v="https://www.rev.com/blog/transcripts/united-kingdom-covid-19-briefing-transcript-april-5"/>
    <m/>
    <s v="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s v="Matt Hancock"/>
    <s v="Government"/>
    <x v="0"/>
    <s v="Central govt"/>
    <s v="N/A"/>
    <s v="N/A"/>
    <s v="UK"/>
    <s v="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n v="0"/>
    <n v="0"/>
    <n v="0"/>
    <n v="0"/>
    <n v="0"/>
    <n v="0"/>
    <x v="1"/>
    <n v="0"/>
    <n v="0"/>
    <n v="0"/>
    <n v="0"/>
    <n v="0"/>
    <n v="320"/>
    <s v="Apr 5, 2020"/>
    <x v="18"/>
    <d v="1899-12-30T00:16:54"/>
    <d v="1899-12-30T00:16:05"/>
    <d v="1899-12-30T00:45:48"/>
    <b v="0"/>
    <d v="1899-12-30T00:00:20"/>
    <b v="0"/>
    <n v="55"/>
    <n v="165"/>
    <d v="1899-12-30T00:00:19"/>
    <d v="1899-12-30T01:01:57"/>
  </r>
  <r>
    <n v="1591"/>
    <s v="https://www.rev.com/blog/transcripts/united-kingdom-covid-19-briefing-transcript-april-5"/>
    <m/>
    <s v="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s v="Dr. Jenny Harries"/>
    <s v="Department of Health and Social Care (DHSC)"/>
    <x v="0"/>
    <s v="Health"/>
    <s v="N/A"/>
    <s v="N/A"/>
    <s v="England"/>
    <s v="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n v="0"/>
    <n v="0"/>
    <n v="0"/>
    <n v="0"/>
    <n v="0"/>
    <n v="0"/>
    <x v="1"/>
    <n v="0"/>
    <n v="0"/>
    <n v="1"/>
    <n v="0"/>
    <n v="0"/>
    <n v="645"/>
    <s v="Apr 5, 2020"/>
    <x v="18"/>
    <d v="1899-12-30T00:17:14"/>
    <d v="1899-12-30T00:17:14"/>
    <d v="1899-12-30T00:05:53"/>
    <b v="0"/>
    <d v="1899-12-30T00:00:40"/>
    <b v="0"/>
    <n v="114"/>
    <n v="171"/>
    <d v="1899-12-30T00:00:40"/>
    <d v="1899-12-30T01:01:57"/>
  </r>
  <r>
    <n v="1592"/>
    <s v="https://www.rev.com/blog/transcripts/united-kingdom-covid-19-briefing-transcript-april-5"/>
    <m/>
    <s v="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s v="Dr. Jenny Harries"/>
    <s v="Department of Health and Social Care (DHSC)"/>
    <x v="0"/>
    <s v="Health"/>
    <s v="N/A"/>
    <s v="N/A"/>
    <s v="England"/>
    <s v="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n v="0"/>
    <n v="0"/>
    <n v="0"/>
    <n v="0"/>
    <n v="0"/>
    <n v="0"/>
    <x v="1"/>
    <n v="0"/>
    <n v="0"/>
    <n v="0"/>
    <n v="0"/>
    <n v="0"/>
    <n v="631"/>
    <s v="Apr 5, 2020"/>
    <x v="18"/>
    <d v="1899-12-30T00:17:54"/>
    <d v="1899-12-30T00:17:14"/>
    <d v="1899-12-30T00:05:53"/>
    <b v="0"/>
    <d v="1899-12-30T00:00:41"/>
    <b v="0"/>
    <n v="113"/>
    <n v="165"/>
    <d v="1899-12-30T00:00:40"/>
    <d v="1899-12-30T01:01:57"/>
  </r>
  <r>
    <n v="1593"/>
    <s v="https://www.rev.com/blog/transcripts/united-kingdom-covid-19-briefing-transcript-april-5"/>
    <m/>
    <s v="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s v="Dr. Jenny Harries"/>
    <s v="Department of Health and Social Care (DHSC)"/>
    <x v="0"/>
    <s v="Health"/>
    <s v="N/A"/>
    <s v="N/A"/>
    <s v="England"/>
    <s v="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n v="0"/>
    <n v="0"/>
    <n v="0"/>
    <n v="0"/>
    <n v="0"/>
    <n v="0"/>
    <x v="1"/>
    <n v="0"/>
    <n v="0"/>
    <n v="0"/>
    <n v="0"/>
    <n v="0"/>
    <n v="787"/>
    <s v="Apr 5, 2020"/>
    <x v="18"/>
    <d v="1899-12-30T00:18:35"/>
    <d v="1899-12-30T00:17:14"/>
    <d v="1899-12-30T00:05:53"/>
    <b v="0"/>
    <d v="1899-12-30T00:00:48"/>
    <b v="0"/>
    <n v="146"/>
    <n v="183"/>
    <d v="1899-12-30T00:00:52"/>
    <d v="1899-12-30T01:01:57"/>
  </r>
  <r>
    <n v="1594"/>
    <s v="https://www.rev.com/blog/transcripts/united-kingdom-covid-19-briefing-transcript-april-5"/>
    <m/>
    <s v="Matt Hancock: (19:23);Thanks Jim. The next question from Harriet at the PA. Hi."/>
    <s v="Matt Hancock"/>
    <s v="Government"/>
    <x v="0"/>
    <s v="Central govt"/>
    <s v="N/A"/>
    <s v="N/A"/>
    <s v="UK"/>
    <s v="Thanks Jim. The next question from Harriet at the PA. Hi."/>
    <n v="0"/>
    <n v="0"/>
    <n v="0"/>
    <n v="0"/>
    <n v="0"/>
    <n v="0"/>
    <x v="1"/>
    <n v="0"/>
    <n v="0"/>
    <n v="0"/>
    <n v="0"/>
    <n v="0"/>
    <n v="79"/>
    <s v="Apr 5, 2020"/>
    <x v="18"/>
    <d v="1899-12-30T00:19:23"/>
    <d v="1899-12-30T00:19:23"/>
    <d v="1899-12-30T00:42:30"/>
    <b v="0"/>
    <d v="1899-12-30T00:00:07"/>
    <b v="0"/>
    <n v="11"/>
    <n v="94"/>
    <d v="1899-12-30T00:00:03"/>
    <d v="1899-12-30T01:01:57"/>
  </r>
  <r>
    <n v="1595"/>
    <s v="https://www.rev.com/blog/transcripts/united-kingdom-covid-19-briefing-transcript-april-5"/>
    <m/>
    <s v="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s v="Harriet Line"/>
    <s v="Press Association"/>
    <x v="2"/>
    <s v="Agency"/>
    <s v="Politics"/>
    <s v="National"/>
    <s v="UK"/>
    <s v="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n v="0"/>
    <n v="0"/>
    <n v="0"/>
    <n v="0"/>
    <n v="0"/>
    <n v="0"/>
    <x v="1"/>
    <n v="0"/>
    <n v="0"/>
    <n v="0"/>
    <n v="0"/>
    <n v="0"/>
    <n v="434"/>
    <s v="Apr 5, 2020"/>
    <x v="18"/>
    <d v="1899-12-30T00:19:30"/>
    <d v="1899-12-30T00:19:30"/>
    <d v="1899-12-30T00:04:31"/>
    <b v="0"/>
    <d v="1899-12-30T00:00:21"/>
    <b v="0"/>
    <n v="72"/>
    <n v="206"/>
    <d v="1899-12-30T00:00:25"/>
    <d v="1899-12-30T01:01:57"/>
  </r>
  <r>
    <n v="1596"/>
    <s v="https://www.rev.com/blog/transcripts/united-kingdom-covid-19-briefing-transcript-april-5"/>
    <m/>
    <s v="Harriet: (19:51);And to Dr. Harrie, as we know that the testing isn’t showing the true picture of the current spread of the virus. How many people do you estimate have had or currently have the Corona virus in the UK?"/>
    <s v="Harriet Line"/>
    <s v="Press Association"/>
    <x v="2"/>
    <s v="Agency"/>
    <s v="Politics"/>
    <s v="National"/>
    <s v="UK"/>
    <s v="And to Dr. Harrie, as we know that the testing isn’t showing the true picture of the current spread of the virus. How many people do you estimate have had or currently have the Corona virus in the UK?"/>
    <n v="0"/>
    <n v="0"/>
    <n v="0"/>
    <n v="0"/>
    <n v="0"/>
    <n v="0"/>
    <x v="1"/>
    <n v="0"/>
    <n v="0"/>
    <n v="0"/>
    <n v="1"/>
    <n v="0"/>
    <n v="217"/>
    <s v="Apr 5, 2020"/>
    <x v="18"/>
    <d v="1899-12-30T00:19:51"/>
    <d v="1899-12-30T00:19:30"/>
    <d v="1899-12-30T00:04:31"/>
    <b v="0"/>
    <d v="1899-12-30T00:00:12"/>
    <b v="0"/>
    <n v="39"/>
    <n v="195"/>
    <d v="1899-12-30T00:00:13"/>
    <d v="1899-12-30T01:01:57"/>
  </r>
  <r>
    <n v="1597"/>
    <s v="https://www.rev.com/blog/transcripts/united-kingdom-covid-19-briefing-transcript-april-5"/>
    <m/>
    <s v="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s v="Matt Hancock"/>
    <s v="Government"/>
    <x v="0"/>
    <s v="Central govt"/>
    <s v="N/A"/>
    <s v="N/A"/>
    <s v="UK"/>
    <s v="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n v="0"/>
    <n v="0"/>
    <n v="0"/>
    <n v="0"/>
    <n v="0"/>
    <n v="0"/>
    <x v="1"/>
    <n v="0"/>
    <n v="0"/>
    <n v="0"/>
    <n v="0"/>
    <n v="0"/>
    <n v="1183"/>
    <s v="Apr 5, 2020"/>
    <x v="18"/>
    <d v="1899-12-30T00:20:03"/>
    <d v="1899-12-30T00:20:03"/>
    <d v="1899-12-30T00:41:50"/>
    <b v="0"/>
    <d v="1899-12-30T00:01:27"/>
    <b v="0"/>
    <n v="203"/>
    <n v="140"/>
    <d v="1899-12-30T00:01:12"/>
    <d v="1899-12-30T01:01:57"/>
  </r>
  <r>
    <n v="1598"/>
    <s v="https://www.rev.com/blog/transcripts/united-kingdom-covid-19-briefing-transcript-april-5"/>
    <m/>
    <s v="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s v="Dr. Jenny Harries"/>
    <s v="Department of Health and Social Care (DHSC)"/>
    <x v="0"/>
    <s v="Health"/>
    <s v="N/A"/>
    <s v="N/A"/>
    <s v="England"/>
    <s v="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n v="0"/>
    <n v="0"/>
    <n v="0"/>
    <n v="0"/>
    <n v="0"/>
    <n v="0"/>
    <x v="1"/>
    <n v="0"/>
    <n v="0"/>
    <n v="0"/>
    <n v="0"/>
    <n v="0"/>
    <n v="934"/>
    <s v="Apr 5, 2020"/>
    <x v="18"/>
    <d v="1899-12-30T00:21:30"/>
    <d v="1899-12-30T00:21:30"/>
    <d v="1899-12-30T00:01:37"/>
    <b v="0"/>
    <d v="1899-12-30T00:00:57"/>
    <b v="0"/>
    <n v="158"/>
    <n v="166"/>
    <d v="1899-12-30T00:00:56"/>
    <d v="1899-12-30T01:01:57"/>
  </r>
  <r>
    <n v="1599"/>
    <s v="https://www.rev.com/blog/transcripts/united-kingdom-covid-19-briefing-transcript-april-5"/>
    <m/>
    <s v="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s v="Dr. Jenny Harries"/>
    <s v="Department of Health and Social Care (DHSC)"/>
    <x v="0"/>
    <s v="Health"/>
    <s v="N/A"/>
    <s v="N/A"/>
    <s v="England"/>
    <s v="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n v="0"/>
    <n v="0"/>
    <n v="0"/>
    <n v="0"/>
    <n v="0"/>
    <n v="0"/>
    <x v="1"/>
    <n v="0"/>
    <n v="0"/>
    <n v="0"/>
    <n v="0"/>
    <n v="0"/>
    <n v="666"/>
    <s v="Apr 5, 2020"/>
    <x v="18"/>
    <d v="1899-12-30T00:22:27"/>
    <d v="1899-12-30T00:21:30"/>
    <d v="1899-12-30T00:01:37"/>
    <b v="0"/>
    <d v="1899-12-30T00:00:40"/>
    <b v="0"/>
    <n v="118"/>
    <n v="177"/>
    <d v="1899-12-30T00:00:42"/>
    <d v="1899-12-30T01:01:57"/>
  </r>
  <r>
    <n v="1600"/>
    <s v="https://www.rev.com/blog/transcripts/united-kingdom-covid-19-briefing-transcript-april-5"/>
    <m/>
    <s v="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s v="Dr. Jenny Harries"/>
    <s v="Department of Health and Social Care (DHSC)"/>
    <x v="0"/>
    <s v="Health"/>
    <s v="N/A"/>
    <s v="N/A"/>
    <s v="England"/>
    <s v="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n v="0"/>
    <n v="0"/>
    <n v="0"/>
    <n v="0"/>
    <n v="0"/>
    <n v="0"/>
    <x v="1"/>
    <n v="0"/>
    <n v="0"/>
    <n v="0"/>
    <n v="1"/>
    <n v="0"/>
    <n v="712"/>
    <s v="Apr 5, 2020"/>
    <x v="18"/>
    <d v="1899-12-30T00:23:07"/>
    <d v="1899-12-30T00:21:30"/>
    <d v="1899-12-30T00:01:37"/>
    <b v="0"/>
    <d v="1899-12-30T00:00:49"/>
    <b v="0"/>
    <n v="121"/>
    <n v="148"/>
    <d v="1899-12-30T00:00:43"/>
    <d v="1899-12-30T01:01:57"/>
  </r>
  <r>
    <n v="1601"/>
    <s v="https://www.rev.com/blog/transcripts/united-kingdom-covid-19-briefing-transcript-april-5"/>
    <m/>
    <s v="Matt Hancock: (23:56);Does that answer your question, Harriet? Or at least explain why we’re not able to answer it?"/>
    <s v="Matt Hancock"/>
    <s v="Government"/>
    <x v="0"/>
    <s v="Central govt"/>
    <s v="N/A"/>
    <s v="N/A"/>
    <s v="UK"/>
    <s v="Does that answer your question, Harriet? Or at least explain why we’re not able to answer it?"/>
    <n v="0"/>
    <n v="0"/>
    <n v="0"/>
    <n v="0"/>
    <n v="0"/>
    <n v="0"/>
    <x v="1"/>
    <n v="0"/>
    <n v="0"/>
    <n v="0"/>
    <n v="0"/>
    <n v="0"/>
    <n v="115"/>
    <s v="Apr 5, 2020"/>
    <x v="18"/>
    <d v="1899-12-30T00:23:56"/>
    <d v="1899-12-30T00:23:56"/>
    <d v="1899-12-30T00:37:57"/>
    <b v="0"/>
    <d v="1899-12-30T00:00:05"/>
    <b v="0"/>
    <n v="17"/>
    <n v="204"/>
    <d v="1899-12-30T00:00:06"/>
    <d v="1899-12-30T01:01:57"/>
  </r>
  <r>
    <n v="1602"/>
    <s v="https://www.rev.com/blog/transcripts/united-kingdom-covid-19-briefing-transcript-april-5"/>
    <m/>
    <s v="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
    <s v="Harriet Line"/>
    <s v="Press Association"/>
    <x v="2"/>
    <s v="Agency"/>
    <s v="Politics"/>
    <s v="National"/>
    <s v="UK"/>
    <s v="Yeah, just to clarify so people who have only been going to the shops or only going out for exerciser are still at risk of having Corona virus, having picked it up and those sorts of things you’re saying. And therefor aren’t safe to travel even by car and see family or friends."/>
    <n v="0"/>
    <n v="0"/>
    <n v="0"/>
    <n v="0"/>
    <n v="0"/>
    <n v="0"/>
    <x v="1"/>
    <n v="0"/>
    <n v="0"/>
    <n v="0"/>
    <n v="0"/>
    <n v="0"/>
    <n v="295"/>
    <s v="Apr 5, 2020"/>
    <x v="18"/>
    <d v="1899-12-30T00:24:01"/>
    <d v="1899-12-30T00:24:01"/>
    <d v="1899-12-30T00:00:00"/>
    <b v="0"/>
    <d v="1899-12-30T00:00:15"/>
    <b v="0"/>
    <n v="53"/>
    <n v="212"/>
    <d v="1899-12-30T00:00:19"/>
    <d v="1899-12-30T01:01:57"/>
  </r>
  <r>
    <n v="1603"/>
    <s v="https://www.rev.com/blog/transcripts/united-kingdom-covid-19-briefing-transcript-april-5"/>
    <m/>
    <s v="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s v="Matt Hancock"/>
    <s v="Government"/>
    <x v="0"/>
    <s v="Central govt"/>
    <s v="N/A"/>
    <s v="N/A"/>
    <s v="UK"/>
    <s v="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n v="0"/>
    <n v="0"/>
    <n v="0"/>
    <n v="0"/>
    <n v="0"/>
    <n v="0"/>
    <x v="1"/>
    <n v="0"/>
    <n v="0"/>
    <n v="2"/>
    <n v="0"/>
    <n v="0"/>
    <n v="853"/>
    <s v="Apr 5, 2020"/>
    <x v="18"/>
    <d v="1899-12-30T00:24:16"/>
    <d v="1899-12-30T00:24:16"/>
    <d v="1899-12-30T00:37:37"/>
    <b v="0"/>
    <d v="1899-12-30T00:01:02"/>
    <b v="0"/>
    <n v="154"/>
    <n v="149"/>
    <d v="1899-12-30T00:00:55"/>
    <d v="1899-12-30T01:01:57"/>
  </r>
  <r>
    <n v="1604"/>
    <s v="https://www.rev.com/blog/transcripts/united-kingdom-covid-19-briefing-transcript-april-5"/>
    <m/>
    <s v="Matt Hancock: (25:18);Final question. Paris from the Scotsman."/>
    <s v="Matt Hancock"/>
    <s v="Government"/>
    <x v="0"/>
    <s v="Central govt"/>
    <s v="N/A"/>
    <s v="N/A"/>
    <s v="UK"/>
    <s v="Final question. Paris from the Scotsman."/>
    <n v="0"/>
    <n v="0"/>
    <n v="0"/>
    <n v="0"/>
    <n v="0"/>
    <n v="0"/>
    <x v="1"/>
    <n v="0"/>
    <n v="0"/>
    <n v="0"/>
    <n v="0"/>
    <n v="0"/>
    <n v="62"/>
    <s v="Apr 5, 2020"/>
    <x v="18"/>
    <d v="1899-12-30T00:25:18"/>
    <d v="1899-12-30T00:24:16"/>
    <d v="1899-12-30T00:37:37"/>
    <b v="0"/>
    <d v="1899-12-30T00:00:04"/>
    <b v="0"/>
    <n v="6"/>
    <n v="90"/>
    <d v="1899-12-30T00:00:02"/>
    <d v="1899-12-30T01:01:57"/>
  </r>
  <r>
    <n v="1605"/>
    <s v="https://www.rev.com/blog/transcripts/united-kingdom-covid-19-briefing-transcript-april-5"/>
    <m/>
    <s v="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s v="Paris Gourtsoyannis"/>
    <s v="The Scotsman"/>
    <x v="2"/>
    <s v="Newspaper"/>
    <s v="Politics"/>
    <s v="National"/>
    <s v="Scotland"/>
    <s v="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n v="0"/>
    <n v="0"/>
    <n v="0"/>
    <n v="0"/>
    <n v="0"/>
    <n v="0"/>
    <x v="1"/>
    <n v="0"/>
    <n v="0"/>
    <n v="0"/>
    <n v="0"/>
    <n v="0"/>
    <n v="489"/>
    <s v="Apr 5, 2020"/>
    <x v="18"/>
    <d v="1899-12-30T00:25:22"/>
    <d v="1899-12-30T00:25:22"/>
    <d v="1899-12-30T00:00:28"/>
    <b v="0"/>
    <d v="1899-12-30T00:00:28"/>
    <b v="0"/>
    <n v="85"/>
    <n v="182"/>
    <d v="1899-12-30T00:00:30"/>
    <d v="1899-12-30T01:01:57"/>
  </r>
  <r>
    <n v="1606"/>
    <s v="https://www.rev.com/blog/transcripts/united-kingdom-covid-19-briefing-transcript-april-5"/>
    <m/>
    <s v="Paris: (25:50);And can I ask Dr. Harries, is she still an effective spokes person for the public information campaign and do you have a second home that you’ve visited since movement restrictions came into place?"/>
    <s v="Paris Gourtsoyannis"/>
    <s v="The Scotsman"/>
    <x v="2"/>
    <s v="Newspaper"/>
    <s v="Politics"/>
    <s v="National"/>
    <s v="Scotland"/>
    <s v="And can I ask Dr. Harries, is she still an effective spokes person for the public information campaign and do you have a second home that you’ve visited since movement restrictions came into place?"/>
    <n v="0"/>
    <n v="0"/>
    <n v="0"/>
    <n v="0"/>
    <n v="0"/>
    <n v="0"/>
    <x v="1"/>
    <n v="0"/>
    <n v="0"/>
    <n v="0"/>
    <n v="0"/>
    <n v="0"/>
    <n v="212"/>
    <s v="Apr 5, 2020"/>
    <x v="18"/>
    <d v="1899-12-30T00:25:50"/>
    <d v="1899-12-30T00:25:22"/>
    <d v="1899-12-30T00:00:28"/>
    <b v="0"/>
    <d v="1899-12-30T00:00:13"/>
    <b v="0"/>
    <n v="34"/>
    <n v="157"/>
    <d v="1899-12-30T00:00:12"/>
    <d v="1899-12-30T01:01:57"/>
  </r>
  <r>
    <n v="1607"/>
    <s v="https://www.rev.com/blog/transcripts/united-kingdom-covid-19-briefing-transcript-april-5"/>
    <m/>
    <s v="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s v="Matt Hancock"/>
    <s v="Government"/>
    <x v="0"/>
    <s v="Central govt"/>
    <s v="N/A"/>
    <s v="N/A"/>
    <s v="UK"/>
    <s v="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n v="0"/>
    <n v="0"/>
    <n v="0"/>
    <n v="0"/>
    <n v="0"/>
    <n v="0"/>
    <x v="1"/>
    <n v="0"/>
    <n v="0"/>
    <n v="0"/>
    <n v="0"/>
    <n v="0"/>
    <n v="603"/>
    <s v="Apr 5, 2020"/>
    <x v="18"/>
    <d v="1899-12-30T00:26:03"/>
    <d v="1899-12-30T00:26:03"/>
    <d v="1899-12-30T00:35:50"/>
    <b v="0"/>
    <d v="1899-12-30T00:00:52"/>
    <b v="0"/>
    <n v="106"/>
    <n v="122"/>
    <d v="1899-12-30T00:00:38"/>
    <d v="1899-12-30T01:01:57"/>
  </r>
  <r>
    <n v="1608"/>
    <s v="https://www.rev.com/blog/transcripts/united-kingdom-covid-19-briefing-transcript-april-5"/>
    <m/>
    <s v="Matt Hancock: (26:55);(silence)"/>
    <s v="Matt Hancock"/>
    <s v="Government"/>
    <x v="0"/>
    <s v="Central govt"/>
    <s v="N/A"/>
    <s v="N/A"/>
    <s v="UK"/>
    <s v="(silence)"/>
    <n v="0"/>
    <n v="0"/>
    <n v="0"/>
    <n v="0"/>
    <n v="0"/>
    <n v="0"/>
    <x v="1"/>
    <n v="0"/>
    <n v="0"/>
    <n v="0"/>
    <n v="0"/>
    <n v="0"/>
    <n v="31"/>
    <s v="Apr 5, 2020"/>
    <x v="18"/>
    <d v="1899-12-30T00:26:55"/>
    <d v="1899-12-30T00:26:03"/>
    <d v="1899-12-30T00:35:50"/>
    <b v="0"/>
    <d v="1899-12-30T00:03:29"/>
    <b v="0"/>
    <n v="1"/>
    <n v="0"/>
    <d v="1899-12-30T00:00:00"/>
    <d v="1899-12-30T01:01:57"/>
  </r>
  <r>
    <n v="1609"/>
    <s v="https://www.rev.com/blog/transcripts/united-kingdom-covid-19-briefing-transcript-april-5"/>
    <m/>
    <s v="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s v="Matt Hancock"/>
    <s v="Government"/>
    <x v="0"/>
    <s v="Central govt"/>
    <s v="N/A"/>
    <s v="N/A"/>
    <s v="UK"/>
    <s v="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n v="0"/>
    <n v="0"/>
    <n v="0"/>
    <n v="0"/>
    <n v="0"/>
    <n v="0"/>
    <x v="0"/>
    <n v="0"/>
    <n v="0"/>
    <n v="0"/>
    <n v="0"/>
    <n v="0"/>
    <n v="523"/>
    <s v="Apr 5, 2020"/>
    <x v="18"/>
    <d v="1899-12-30T00:30:24"/>
    <d v="1899-12-30T00:26:03"/>
    <d v="1899-12-30T00:35:50"/>
    <b v="0"/>
    <d v="1899-12-30T00:00:37"/>
    <b v="0"/>
    <n v="86"/>
    <n v="139"/>
    <d v="1899-12-30T00:00:30"/>
    <d v="1899-12-30T01:01:57"/>
  </r>
  <r>
    <n v="1610"/>
    <s v="https://www.rev.com/blog/transcripts/united-kingdom-covid-19-briefing-transcript-april-5"/>
    <m/>
    <s v="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s v="Matt Hancock"/>
    <s v="Government"/>
    <x v="0"/>
    <s v="Central govt"/>
    <s v="N/A"/>
    <s v="N/A"/>
    <s v="UK"/>
    <s v="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n v="0"/>
    <n v="1"/>
    <n v="0"/>
    <n v="0"/>
    <n v="0"/>
    <n v="1"/>
    <x v="0"/>
    <n v="0"/>
    <n v="0"/>
    <n v="0"/>
    <n v="4"/>
    <n v="0"/>
    <n v="654"/>
    <s v="Apr 5, 2020"/>
    <x v="18"/>
    <d v="1899-12-30T00:31:01"/>
    <d v="1899-12-30T00:26:03"/>
    <d v="1899-12-30T00:35:50"/>
    <b v="0"/>
    <d v="1899-12-30T00:01:02"/>
    <b v="0"/>
    <n v="108"/>
    <n v="105"/>
    <d v="1899-12-30T00:00:38"/>
    <d v="1899-12-30T01:01:57"/>
  </r>
  <r>
    <n v="1611"/>
    <s v="https://www.rev.com/blog/transcripts/united-kingdom-covid-19-briefing-transcript-april-5"/>
    <m/>
    <s v="Matt Hancock: (32:03);We mourn their passing, and we offer our profound sympathies to their families and friends. I’ve lost two people that I was fond of, so I understand what a difficult time this is for the country."/>
    <s v="Matt Hancock"/>
    <s v="Government"/>
    <x v="0"/>
    <s v="Central govt"/>
    <s v="N/A"/>
    <s v="N/A"/>
    <s v="UK"/>
    <s v="We mourn their passing, and we offer our profound sympathies to their families and friends. I’ve lost two people that I was fond of, so I understand what a difficult time this is for the country."/>
    <n v="0"/>
    <n v="0"/>
    <n v="0"/>
    <n v="0"/>
    <n v="0"/>
    <n v="0"/>
    <x v="1"/>
    <n v="0"/>
    <n v="0"/>
    <n v="0"/>
    <n v="0"/>
    <n v="0"/>
    <n v="217"/>
    <s v="Apr 5, 2020"/>
    <x v="18"/>
    <d v="1899-12-30T00:32:03"/>
    <d v="1899-12-30T00:26:03"/>
    <d v="1899-12-30T00:35:50"/>
    <b v="0"/>
    <d v="1899-12-30T00:00:12"/>
    <b v="0"/>
    <n v="36"/>
    <n v="180"/>
    <d v="1899-12-30T00:00:12"/>
    <d v="1899-12-30T01:01:57"/>
  </r>
  <r>
    <n v="1612"/>
    <s v="https://www.rev.com/blog/transcripts/united-kingdom-covid-19-briefing-transcript-april-5"/>
    <m/>
    <s v="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s v="Matt Hancock"/>
    <s v="Government"/>
    <x v="0"/>
    <s v="Central govt"/>
    <s v="N/A"/>
    <s v="N/A"/>
    <s v="UK"/>
    <s v="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n v="0"/>
    <n v="1"/>
    <n v="0"/>
    <n v="0"/>
    <n v="0"/>
    <n v="0"/>
    <x v="2"/>
    <n v="0"/>
    <n v="0"/>
    <n v="0"/>
    <n v="0"/>
    <n v="0"/>
    <n v="608"/>
    <s v="Apr 5, 2020"/>
    <x v="18"/>
    <d v="1899-12-30T00:32:15"/>
    <d v="1899-12-30T00:26:03"/>
    <d v="1899-12-30T00:35:50"/>
    <b v="0"/>
    <d v="1899-12-30T00:00:49"/>
    <b v="0"/>
    <n v="111"/>
    <n v="136"/>
    <d v="1899-12-30T00:00:39"/>
    <d v="1899-12-30T01:01:57"/>
  </r>
  <r>
    <n v="1613"/>
    <s v="https://www.rev.com/blog/transcripts/united-kingdom-covid-19-briefing-transcript-april-5"/>
    <m/>
    <s v="Matt Hancock: (33:04);So I say this to the small minority of people who are breaking the rules or pushing the boundaries. You’re risking your own life and the lives of others, and you’re making it harder for us all."/>
    <s v="Matt Hancock"/>
    <s v="Government"/>
    <x v="0"/>
    <s v="Central govt"/>
    <s v="N/A"/>
    <s v="N/A"/>
    <s v="UK"/>
    <s v="So I say this to the small minority of people who are breaking the rules or pushing the boundaries. You’re risking your own life and the lives of others, and you’re making it harder for us all."/>
    <n v="0"/>
    <n v="0"/>
    <n v="0"/>
    <n v="0"/>
    <n v="0"/>
    <n v="0"/>
    <x v="1"/>
    <n v="0"/>
    <n v="0"/>
    <n v="0"/>
    <n v="0"/>
    <n v="0"/>
    <n v="215"/>
    <s v="Apr 5, 2020"/>
    <x v="18"/>
    <d v="1899-12-30T00:33:04"/>
    <d v="1899-12-30T00:26:03"/>
    <d v="1899-12-30T00:35:50"/>
    <b v="0"/>
    <d v="1899-12-30T00:00:14"/>
    <b v="0"/>
    <n v="37"/>
    <n v="159"/>
    <d v="1899-12-30T00:00:13"/>
    <d v="1899-12-30T01:01:57"/>
  </r>
  <r>
    <n v="1614"/>
    <s v="https://www.rev.com/blog/transcripts/united-kingdom-covid-19-briefing-transcript-april-5"/>
    <m/>
    <s v="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s v="Matt Hancock"/>
    <s v="Government"/>
    <x v="0"/>
    <s v="Central govt"/>
    <s v="N/A"/>
    <s v="N/A"/>
    <s v="UK"/>
    <s v="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n v="0"/>
    <n v="0"/>
    <n v="0"/>
    <n v="0"/>
    <n v="0"/>
    <n v="0"/>
    <x v="1"/>
    <n v="0"/>
    <n v="0"/>
    <n v="0"/>
    <n v="0"/>
    <n v="0"/>
    <n v="390"/>
    <s v="Apr 5, 2020"/>
    <x v="18"/>
    <d v="1899-12-30T00:33:18"/>
    <d v="1899-12-30T00:26:03"/>
    <d v="1899-12-30T00:35:50"/>
    <b v="0"/>
    <d v="1899-12-30T00:00:27"/>
    <b v="0"/>
    <n v="67"/>
    <n v="149"/>
    <d v="1899-12-30T00:00:24"/>
    <d v="1899-12-30T01:01:57"/>
  </r>
  <r>
    <n v="1615"/>
    <s v="https://www.rev.com/blog/transcripts/united-kingdom-covid-19-briefing-transcript-april-5"/>
    <m/>
    <s v="Matt Hancock: (33:45);To you, to all those at home, to all those who are following the rules, I want to say thank you on behalf of us all and especially on behalf of the doctors, nurses, and other colleagues who put their lives on the line to care for you in the NHS."/>
    <s v="Matt Hancock"/>
    <s v="Government"/>
    <x v="0"/>
    <s v="Central govt"/>
    <s v="N/A"/>
    <s v="N/A"/>
    <s v="UK"/>
    <s v="To you, to all those at home, to all those who are following the rules, I want to say thank you on behalf of us all and especially on behalf of the doctors, nurses, and other colleagues who put their lives on the line to care for you in the NHS."/>
    <n v="0"/>
    <n v="0"/>
    <n v="0"/>
    <n v="0"/>
    <n v="0"/>
    <n v="0"/>
    <x v="0"/>
    <n v="0"/>
    <n v="0"/>
    <n v="0"/>
    <n v="0"/>
    <n v="0"/>
    <n v="267"/>
    <s v="Apr 5, 2020"/>
    <x v="18"/>
    <d v="1899-12-30T00:33:45"/>
    <d v="1899-12-30T00:26:03"/>
    <d v="1899-12-30T00:35:50"/>
    <b v="0"/>
    <d v="1899-12-30T00:00:17"/>
    <b v="0"/>
    <n v="51"/>
    <n v="180"/>
    <d v="1899-12-30T00:00:18"/>
    <d v="1899-12-30T01:01:57"/>
  </r>
  <r>
    <n v="1616"/>
    <s v="https://www.rev.com/blog/transcripts/united-kingdom-covid-19-briefing-transcript-april-5"/>
    <m/>
    <s v="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s v="Matt Hancock"/>
    <s v="Government"/>
    <x v="0"/>
    <s v="Central govt"/>
    <s v="N/A"/>
    <s v="N/A"/>
    <s v="UK"/>
    <s v="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n v="0"/>
    <n v="1"/>
    <n v="0"/>
    <n v="0"/>
    <n v="0"/>
    <n v="2"/>
    <x v="3"/>
    <n v="0"/>
    <n v="0"/>
    <n v="0"/>
    <n v="0"/>
    <n v="0"/>
    <n v="617"/>
    <s v="Apr 5, 2020"/>
    <x v="18"/>
    <d v="1899-12-30T00:34:02"/>
    <d v="1899-12-30T00:26:03"/>
    <d v="1899-12-30T00:35:50"/>
    <b v="0"/>
    <d v="1899-12-30T00:00:36"/>
    <b v="0"/>
    <n v="99"/>
    <n v="165"/>
    <d v="1899-12-30T00:00:35"/>
    <d v="1899-12-30T01:01:57"/>
  </r>
  <r>
    <n v="1617"/>
    <s v="https://www.rev.com/blog/transcripts/united-kingdom-covid-19-briefing-transcript-april-5"/>
    <m/>
    <s v="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s v="Matt Hancock"/>
    <s v="Government"/>
    <x v="0"/>
    <s v="Central govt"/>
    <s v="N/A"/>
    <s v="N/A"/>
    <s v="UK"/>
    <s v="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n v="0"/>
    <n v="1"/>
    <n v="0"/>
    <n v="1"/>
    <n v="0"/>
    <n v="0"/>
    <x v="2"/>
    <n v="0"/>
    <n v="0"/>
    <n v="0"/>
    <n v="0"/>
    <n v="0"/>
    <n v="365"/>
    <s v="Apr 5, 2020"/>
    <x v="18"/>
    <d v="1899-12-30T00:34:38"/>
    <d v="1899-12-30T00:26:03"/>
    <d v="1899-12-30T00:35:50"/>
    <b v="0"/>
    <d v="1899-12-30T00:00:27"/>
    <b v="0"/>
    <n v="57"/>
    <n v="127"/>
    <d v="1899-12-30T00:00:20"/>
    <d v="1899-12-30T01:01:57"/>
  </r>
  <r>
    <n v="1618"/>
    <s v="https://www.rev.com/blog/transcripts/united-kingdom-covid-19-briefing-transcript-april-5"/>
    <m/>
    <s v="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s v="Matt Hancock"/>
    <s v="Government"/>
    <x v="0"/>
    <s v="Central govt"/>
    <s v="N/A"/>
    <s v="N/A"/>
    <s v="UK"/>
    <s v="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n v="0"/>
    <n v="0"/>
    <n v="0"/>
    <n v="0"/>
    <n v="0"/>
    <n v="1"/>
    <x v="2"/>
    <n v="0"/>
    <n v="0"/>
    <n v="0"/>
    <n v="0"/>
    <n v="0"/>
    <n v="388"/>
    <s v="Apr 5, 2020"/>
    <x v="18"/>
    <d v="1899-12-30T00:35:05"/>
    <d v="1899-12-30T00:26:03"/>
    <d v="1899-12-30T00:35:50"/>
    <b v="0"/>
    <d v="1899-12-30T00:00:28"/>
    <b v="0"/>
    <n v="68"/>
    <n v="146"/>
    <d v="1899-12-30T00:00:24"/>
    <d v="1899-12-30T01:01:57"/>
  </r>
  <r>
    <n v="1619"/>
    <s v="https://www.rev.com/blog/transcripts/united-kingdom-covid-19-briefing-transcript-april-5"/>
    <m/>
    <s v="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s v="Matt Hancock"/>
    <s v="Government"/>
    <x v="0"/>
    <s v="Central govt"/>
    <s v="N/A"/>
    <s v="N/A"/>
    <s v="UK"/>
    <s v="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n v="0"/>
    <n v="0"/>
    <n v="0"/>
    <n v="0"/>
    <n v="0"/>
    <n v="0"/>
    <x v="0"/>
    <n v="0"/>
    <n v="0"/>
    <n v="0"/>
    <n v="1"/>
    <n v="0"/>
    <n v="922"/>
    <s v="Apr 5, 2020"/>
    <x v="18"/>
    <d v="1899-12-30T00:35:33"/>
    <d v="1899-12-30T00:26:03"/>
    <d v="1899-12-30T00:35:50"/>
    <b v="0"/>
    <d v="1899-12-30T00:01:02"/>
    <b v="0"/>
    <n v="152"/>
    <n v="147"/>
    <d v="1899-12-30T00:00:54"/>
    <d v="1899-12-30T01:01:57"/>
  </r>
  <r>
    <n v="1620"/>
    <s v="https://www.rev.com/blog/transcripts/united-kingdom-covid-19-briefing-transcript-april-5"/>
    <m/>
    <s v="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s v="Matt Hancock"/>
    <s v="Government"/>
    <x v="0"/>
    <s v="Central govt"/>
    <s v="N/A"/>
    <s v="N/A"/>
    <s v="UK"/>
    <s v="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n v="0"/>
    <n v="0"/>
    <n v="0"/>
    <n v="0"/>
    <n v="0"/>
    <n v="0"/>
    <x v="1"/>
    <n v="0"/>
    <n v="0"/>
    <n v="0"/>
    <n v="0"/>
    <n v="0"/>
    <n v="522"/>
    <s v="Apr 5, 2020"/>
    <x v="18"/>
    <d v="1899-12-30T00:36:35"/>
    <d v="1899-12-30T00:26:03"/>
    <d v="1899-12-30T00:35:50"/>
    <b v="0"/>
    <d v="1899-12-30T00:00:35"/>
    <b v="0"/>
    <n v="93"/>
    <n v="159"/>
    <d v="1899-12-30T00:00:33"/>
    <d v="1899-12-30T01:01:57"/>
  </r>
  <r>
    <n v="1621"/>
    <s v="https://www.rev.com/blog/transcripts/united-kingdom-covid-19-briefing-transcript-april-5"/>
    <m/>
    <s v="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s v="Matt Hancock"/>
    <s v="Government"/>
    <x v="0"/>
    <s v="Central govt"/>
    <s v="N/A"/>
    <s v="N/A"/>
    <s v="UK"/>
    <s v="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n v="0"/>
    <n v="0"/>
    <n v="0"/>
    <n v="0"/>
    <n v="0"/>
    <n v="0"/>
    <x v="0"/>
    <n v="0"/>
    <n v="0"/>
    <n v="0"/>
    <n v="0"/>
    <n v="0"/>
    <n v="399"/>
    <s v="Apr 5, 2020"/>
    <x v="18"/>
    <d v="1899-12-30T00:37:10"/>
    <d v="1899-12-30T00:26:03"/>
    <d v="1899-12-30T00:35:50"/>
    <b v="0"/>
    <d v="1899-12-30T00:00:29"/>
    <b v="0"/>
    <n v="74"/>
    <n v="153"/>
    <d v="1899-12-30T00:00:26"/>
    <d v="1899-12-30T01:01:57"/>
  </r>
  <r>
    <n v="1622"/>
    <s v="https://www.rev.com/blog/transcripts/united-kingdom-covid-19-briefing-transcript-april-5"/>
    <m/>
    <s v="Matt Hancock: (37:39);I’ll now handover to Jenny to take us through the daily statistics charts."/>
    <s v="Matt Hancock"/>
    <s v="Government"/>
    <x v="0"/>
    <s v="Central govt"/>
    <s v="N/A"/>
    <s v="N/A"/>
    <s v="UK"/>
    <s v="I’ll now handover to Jenny to take us through the daily statistics charts."/>
    <n v="0"/>
    <n v="0"/>
    <n v="0"/>
    <n v="0"/>
    <n v="0"/>
    <n v="0"/>
    <x v="1"/>
    <n v="0"/>
    <n v="0"/>
    <n v="0"/>
    <n v="0"/>
    <n v="0"/>
    <n v="96"/>
    <s v="Apr 5, 2020"/>
    <x v="18"/>
    <d v="1899-12-30T00:37:39"/>
    <d v="1899-12-30T00:26:03"/>
    <d v="1899-12-30T00:35:50"/>
    <b v="0"/>
    <d v="1899-12-30T00:00:04"/>
    <b v="0"/>
    <n v="13"/>
    <n v="195"/>
    <d v="1899-12-30T00:00:04"/>
    <d v="1899-12-30T01:01:57"/>
  </r>
  <r>
    <n v="1623"/>
    <s v="https://www.rev.com/blog/transcripts/united-kingdom-covid-19-briefing-transcript-april-5"/>
    <m/>
    <s v="Jenny Harries: (37:43);Thank you,. Thank you."/>
    <s v="Dr. Jenny Harries"/>
    <s v="Department of Health and Social Care (DHSC)"/>
    <x v="0"/>
    <s v="Health"/>
    <s v="N/A"/>
    <s v="N/A"/>
    <s v="England"/>
    <s v="Thank you,. Thank you."/>
    <n v="0"/>
    <n v="0"/>
    <n v="0"/>
    <n v="0"/>
    <n v="0"/>
    <n v="0"/>
    <x v="1"/>
    <n v="0"/>
    <n v="0"/>
    <n v="0"/>
    <n v="0"/>
    <n v="0"/>
    <n v="45"/>
    <s v="Apr 5, 2020"/>
    <x v="18"/>
    <d v="1899-12-30T00:37:43"/>
    <d v="1899-12-30T00:37:43"/>
    <d v="1899-12-30T00:23:58"/>
    <b v="0"/>
    <d v="1899-12-30T00:00:01"/>
    <b v="0"/>
    <n v="4"/>
    <n v="240"/>
    <d v="1899-12-30T00:00:01"/>
    <d v="1899-12-30T01:01:57"/>
  </r>
  <r>
    <n v="1624"/>
    <s v="https://www.rev.com/blog/transcripts/united-kingdom-covid-19-briefing-transcript-april-5"/>
    <m/>
    <s v="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s v="Dr. Jenny Harries"/>
    <s v="Department of Health and Social Care (DHSC)"/>
    <x v="0"/>
    <s v="Health"/>
    <s v="N/A"/>
    <s v="N/A"/>
    <s v="England"/>
    <s v="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n v="0"/>
    <n v="0"/>
    <n v="0"/>
    <n v="0"/>
    <n v="0"/>
    <n v="0"/>
    <x v="1"/>
    <n v="0"/>
    <n v="0"/>
    <n v="0"/>
    <n v="0"/>
    <n v="0"/>
    <n v="753"/>
    <s v="Apr 5, 2020"/>
    <x v="18"/>
    <d v="1899-12-30T00:37:44"/>
    <d v="1899-12-30T00:37:43"/>
    <d v="1899-12-30T00:23:58"/>
    <b v="0"/>
    <d v="1899-12-30T00:00:48"/>
    <b v="0"/>
    <n v="133"/>
    <n v="166"/>
    <d v="1899-12-30T00:00:47"/>
    <d v="1899-12-30T01:01:57"/>
  </r>
  <r>
    <n v="1625"/>
    <s v="https://www.rev.com/blog/transcripts/united-kingdom-covid-19-briefing-transcript-april-5"/>
    <m/>
    <s v="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s v="Dr. Jenny Harries"/>
    <s v="Department of Health and Social Care (DHSC)"/>
    <x v="0"/>
    <s v="Health"/>
    <s v="N/A"/>
    <s v="N/A"/>
    <s v="England"/>
    <s v="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n v="0"/>
    <n v="2"/>
    <n v="0"/>
    <n v="0"/>
    <n v="0"/>
    <n v="0"/>
    <x v="1"/>
    <n v="0"/>
    <n v="0"/>
    <n v="0"/>
    <n v="3"/>
    <n v="0"/>
    <n v="674"/>
    <s v="Apr 5, 2020"/>
    <x v="18"/>
    <d v="1899-12-30T00:38:32"/>
    <d v="1899-12-30T00:37:43"/>
    <d v="1899-12-30T00:23:58"/>
    <b v="0"/>
    <d v="1899-12-30T00:00:46"/>
    <b v="0"/>
    <n v="126"/>
    <n v="164"/>
    <d v="1899-12-30T00:00:45"/>
    <d v="1899-12-30T01:01:57"/>
  </r>
  <r>
    <n v="1626"/>
    <s v="https://www.rev.com/blog/transcripts/united-kingdom-covid-19-briefing-transcript-april-5"/>
    <m/>
    <s v="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s v="Dr. Jenny Harries"/>
    <s v="Department of Health and Social Care (DHSC)"/>
    <x v="0"/>
    <s v="Health"/>
    <s v="N/A"/>
    <s v="N/A"/>
    <s v="England"/>
    <s v="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n v="0"/>
    <n v="0"/>
    <n v="0"/>
    <n v="0"/>
    <n v="0"/>
    <n v="2"/>
    <x v="0"/>
    <n v="0"/>
    <n v="0"/>
    <n v="0"/>
    <n v="0"/>
    <n v="0"/>
    <n v="694"/>
    <s v="Apr 5, 2020"/>
    <x v="18"/>
    <d v="1899-12-30T00:39:18"/>
    <d v="1899-12-30T00:37:43"/>
    <d v="1899-12-30T00:23:58"/>
    <b v="0"/>
    <d v="1899-12-30T00:00:47"/>
    <b v="0"/>
    <n v="119"/>
    <n v="152"/>
    <d v="1899-12-30T00:00:42"/>
    <d v="1899-12-30T01:01:57"/>
  </r>
  <r>
    <n v="1627"/>
    <s v="https://www.rev.com/blog/transcripts/united-kingdom-covid-19-briefing-transcript-april-5"/>
    <m/>
    <s v="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s v="Dr. Jenny Harries"/>
    <s v="Department of Health and Social Care (DHSC)"/>
    <x v="0"/>
    <s v="Health"/>
    <s v="N/A"/>
    <s v="N/A"/>
    <s v="England"/>
    <s v="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n v="0"/>
    <n v="1"/>
    <n v="0"/>
    <n v="0"/>
    <n v="0"/>
    <n v="2"/>
    <x v="1"/>
    <n v="0"/>
    <n v="0"/>
    <n v="0"/>
    <n v="0"/>
    <n v="0"/>
    <n v="526"/>
    <s v="Apr 5, 2020"/>
    <x v="18"/>
    <d v="1899-12-30T00:40:05"/>
    <d v="1899-12-30T00:37:43"/>
    <d v="1899-12-30T00:23:58"/>
    <b v="0"/>
    <d v="1899-12-30T00:00:35"/>
    <b v="0"/>
    <n v="89"/>
    <n v="153"/>
    <d v="1899-12-30T00:00:31"/>
    <d v="1899-12-30T01:01:57"/>
  </r>
  <r>
    <n v="1628"/>
    <s v="https://www.rev.com/blog/transcripts/united-kingdom-covid-19-briefing-transcript-april-5"/>
    <m/>
    <s v="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s v="Dr. Jenny Harries"/>
    <s v="Department of Health and Social Care (DHSC)"/>
    <x v="0"/>
    <s v="Health"/>
    <s v="N/A"/>
    <s v="N/A"/>
    <s v="England"/>
    <s v="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n v="0"/>
    <n v="0"/>
    <n v="0"/>
    <n v="0"/>
    <n v="0"/>
    <n v="0"/>
    <x v="1"/>
    <n v="0"/>
    <n v="0"/>
    <n v="0"/>
    <n v="0"/>
    <n v="0"/>
    <n v="601"/>
    <s v="Apr 5, 2020"/>
    <x v="18"/>
    <d v="1899-12-30T00:40:40"/>
    <d v="1899-12-30T00:37:43"/>
    <d v="1899-12-30T00:23:58"/>
    <b v="0"/>
    <d v="1899-12-30T00:00:41"/>
    <b v="0"/>
    <n v="102"/>
    <n v="149"/>
    <d v="1899-12-30T00:00:36"/>
    <d v="1899-12-30T01:01:57"/>
  </r>
  <r>
    <n v="1629"/>
    <s v="https://www.rev.com/blog/transcripts/united-kingdom-covid-19-briefing-transcript-april-5"/>
    <m/>
    <s v="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s v="Dr. Jenny Harries"/>
    <s v="Department of Health and Social Care (DHSC)"/>
    <x v="0"/>
    <s v="Health"/>
    <s v="N/A"/>
    <s v="N/A"/>
    <s v="England"/>
    <s v="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n v="0"/>
    <n v="0"/>
    <n v="0"/>
    <n v="0"/>
    <n v="0"/>
    <n v="0"/>
    <x v="1"/>
    <n v="0"/>
    <n v="0"/>
    <n v="0"/>
    <n v="0"/>
    <n v="0"/>
    <n v="365"/>
    <s v="Apr 5, 2020"/>
    <x v="18"/>
    <d v="1899-12-30T00:41:21"/>
    <d v="1899-12-30T00:37:43"/>
    <d v="1899-12-30T00:23:58"/>
    <b v="0"/>
    <d v="1899-12-30T00:00:24"/>
    <b v="0"/>
    <n v="63"/>
    <n v="158"/>
    <d v="1899-12-30T00:00:22"/>
    <d v="1899-12-30T01:01:57"/>
  </r>
  <r>
    <n v="1630"/>
    <s v="https://www.rev.com/blog/transcripts/united-kingdom-covid-19-briefing-transcript-april-5"/>
    <m/>
    <s v="Matt Hancock: (41:45);Thanks very much. If we now go to questions. First question, Hugh Pym from the BBC."/>
    <s v="Matt Hancock"/>
    <s v="Government"/>
    <x v="0"/>
    <s v="Central govt"/>
    <s v="N/A"/>
    <s v="N/A"/>
    <s v="UK"/>
    <s v="Thanks very much. If we now go to questions. First question, Hugh Pym from the BBC."/>
    <n v="0"/>
    <n v="0"/>
    <n v="0"/>
    <n v="0"/>
    <n v="0"/>
    <n v="0"/>
    <x v="1"/>
    <n v="0"/>
    <n v="0"/>
    <n v="0"/>
    <n v="0"/>
    <n v="0"/>
    <n v="105"/>
    <s v="Apr 5, 2020"/>
    <x v="18"/>
    <d v="1899-12-30T00:41:45"/>
    <d v="1899-12-30T00:41:45"/>
    <d v="1899-12-30T00:20:08"/>
    <b v="0"/>
    <d v="1899-12-30T00:00:06"/>
    <b v="0"/>
    <n v="16"/>
    <n v="160"/>
    <d v="1899-12-30T00:00:05"/>
    <d v="1899-12-30T01:01:57"/>
  </r>
  <r>
    <n v="1631"/>
    <s v="https://www.rev.com/blog/transcripts/united-kingdom-covid-19-briefing-transcript-april-5"/>
    <m/>
    <s v="Hugh Pym: (41:51);Thank you very much. Secretary of State, you’ve said there are just over 9,000 ventilators in the system, and in due course, 18, 000 should be in place. How many will there be there next week at a time when experts say the NHS will be close to or at the peak of demand?"/>
    <s v="Hugh Pym"/>
    <s v="BBC News"/>
    <x v="2"/>
    <s v="TV"/>
    <s v="Health/Science"/>
    <s v="National"/>
    <s v="UK"/>
    <s v="Thank you very much. Secretary of State, you’ve said there are just over 9,000 ventilators in the system, and in due course, 18, 000 should be in place. How many will there be there next week at a time when experts say the NHS will be close to or at the peak of demand?"/>
    <n v="0"/>
    <n v="0"/>
    <n v="0"/>
    <n v="0"/>
    <n v="0"/>
    <n v="0"/>
    <x v="0"/>
    <n v="0"/>
    <n v="0"/>
    <n v="0"/>
    <n v="0"/>
    <n v="0"/>
    <n v="287"/>
    <s v="Apr 5, 2020"/>
    <x v="18"/>
    <d v="1899-12-30T00:41:51"/>
    <d v="1899-12-30T00:41:51"/>
    <d v="1899-12-30T00:00:00"/>
    <b v="0"/>
    <d v="1899-12-30T00:00:20"/>
    <b v="0"/>
    <n v="54"/>
    <n v="162"/>
    <d v="1899-12-30T00:00:19"/>
    <d v="1899-12-30T01:01:57"/>
  </r>
  <r>
    <n v="1632"/>
    <s v="https://www.rev.com/blog/transcripts/united-kingdom-covid-19-briefing-transcript-april-5"/>
    <m/>
    <s v="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s v="Matt Hancock"/>
    <s v="Government"/>
    <x v="0"/>
    <s v="Central govt"/>
    <s v="N/A"/>
    <s v="N/A"/>
    <s v="UK"/>
    <s v="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n v="0"/>
    <n v="0"/>
    <n v="0"/>
    <n v="3"/>
    <n v="0"/>
    <n v="0"/>
    <x v="0"/>
    <n v="1"/>
    <n v="0"/>
    <n v="0"/>
    <n v="0"/>
    <n v="0"/>
    <n v="1004"/>
    <s v="Apr 5, 2020"/>
    <x v="18"/>
    <d v="1899-12-30T00:42:11"/>
    <d v="1899-12-30T00:42:11"/>
    <d v="1899-12-30T00:19:42"/>
    <b v="0"/>
    <d v="1899-12-30T00:01:23"/>
    <b v="0"/>
    <n v="183"/>
    <n v="132"/>
    <d v="1899-12-30T00:01:05"/>
    <d v="1899-12-30T01:01:57"/>
  </r>
  <r>
    <n v="1633"/>
    <s v="https://www.rev.com/blog/transcripts/united-kingdom-covid-19-briefing-transcript-april-5"/>
    <m/>
    <s v="Matt Hancock: (43:34);Shehab Khan from ITV."/>
    <s v="Matt Hancock"/>
    <s v="Government"/>
    <x v="0"/>
    <s v="Central govt"/>
    <s v="N/A"/>
    <s v="N/A"/>
    <s v="UK"/>
    <s v="Shehab Khan from ITV."/>
    <n v="0"/>
    <n v="0"/>
    <n v="0"/>
    <n v="0"/>
    <n v="0"/>
    <n v="0"/>
    <x v="1"/>
    <n v="0"/>
    <n v="0"/>
    <n v="0"/>
    <n v="0"/>
    <n v="0"/>
    <n v="43"/>
    <s v="Apr 5, 2020"/>
    <x v="18"/>
    <d v="1899-12-30T00:43:34"/>
    <d v="1899-12-30T00:42:11"/>
    <d v="1899-12-30T00:19:42"/>
    <b v="0"/>
    <d v="1899-12-30T00:00:03"/>
    <b v="0"/>
    <n v="4"/>
    <n v="80"/>
    <d v="1899-12-30T00:00:01"/>
    <d v="1899-12-30T01:01:57"/>
  </r>
  <r>
    <n v="1634"/>
    <s v="https://www.rev.com/blog/transcripts/united-kingdom-covid-19-briefing-transcript-april-5"/>
    <m/>
    <s v="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s v="Shehab Khan"/>
    <s v="ITV News"/>
    <x v="2"/>
    <s v="TV"/>
    <s v="Politics"/>
    <s v="National"/>
    <s v="UK"/>
    <s v="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n v="0"/>
    <n v="0"/>
    <n v="0"/>
    <n v="0"/>
    <n v="0"/>
    <n v="0"/>
    <x v="1"/>
    <n v="0"/>
    <n v="0"/>
    <n v="0"/>
    <n v="0"/>
    <n v="0"/>
    <n v="559"/>
    <s v="Apr 5, 2020"/>
    <x v="18"/>
    <d v="1899-12-30T00:43:37"/>
    <d v="1899-12-30T00:43:37"/>
    <d v="1899-12-30T00:02:07"/>
    <b v="0"/>
    <d v="1899-12-30T00:00:32"/>
    <b v="0"/>
    <n v="94"/>
    <n v="176"/>
    <d v="1899-12-30T00:00:33"/>
    <d v="1899-12-30T01:01:57"/>
  </r>
  <r>
    <n v="1635"/>
    <s v="https://www.rev.com/blog/transcripts/united-kingdom-covid-19-briefing-transcript-april-5"/>
    <m/>
    <s v="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s v="Matt Hancock"/>
    <s v="Government"/>
    <x v="0"/>
    <s v="Central govt"/>
    <s v="N/A"/>
    <s v="N/A"/>
    <s v="UK"/>
    <s v="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n v="0"/>
    <n v="0"/>
    <n v="0"/>
    <n v="0"/>
    <n v="0"/>
    <n v="0"/>
    <x v="1"/>
    <n v="0"/>
    <n v="0"/>
    <n v="0"/>
    <n v="0"/>
    <n v="0"/>
    <n v="666"/>
    <s v="Apr 5, 2020"/>
    <x v="18"/>
    <d v="1899-12-30T00:44:09"/>
    <d v="1899-12-30T00:44:09"/>
    <d v="1899-12-30T00:17:44"/>
    <b v="0"/>
    <d v="1899-12-30T00:00:48"/>
    <b v="0"/>
    <n v="115"/>
    <n v="144"/>
    <d v="1899-12-30T00:00:41"/>
    <d v="1899-12-30T01:01:57"/>
  </r>
  <r>
    <n v="1636"/>
    <s v="https://www.rev.com/blog/transcripts/united-kingdom-covid-19-briefing-transcript-april-5"/>
    <m/>
    <s v="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s v="Dr. Jenny Harries"/>
    <s v="Department of Health and Social Care (DHSC)"/>
    <x v="0"/>
    <s v="Health"/>
    <s v="N/A"/>
    <s v="N/A"/>
    <s v="England"/>
    <s v="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n v="0"/>
    <n v="0"/>
    <n v="0"/>
    <n v="0"/>
    <n v="0"/>
    <n v="0"/>
    <x v="1"/>
    <n v="0"/>
    <n v="0"/>
    <n v="0"/>
    <n v="0"/>
    <n v="0"/>
    <n v="679"/>
    <s v="Apr 5, 2020"/>
    <x v="18"/>
    <d v="1899-12-30T00:44:57"/>
    <d v="1899-12-30T00:44:57"/>
    <d v="1899-12-30T00:16:44"/>
    <b v="0"/>
    <d v="1899-12-30T00:00:42"/>
    <b v="0"/>
    <n v="119"/>
    <n v="170"/>
    <d v="1899-12-30T00:00:42"/>
    <d v="1899-12-30T01:01:57"/>
  </r>
  <r>
    <n v="1637"/>
    <s v="https://www.rev.com/blog/transcripts/united-kingdom-covid-19-briefing-transcript-april-5"/>
    <m/>
    <s v="Matt Hancock: (45:39);Thanks very much. Does that answer your question? Would you like a …"/>
    <s v="Matt Hancock"/>
    <s v="Government"/>
    <x v="0"/>
    <s v="Central govt"/>
    <s v="N/A"/>
    <s v="N/A"/>
    <s v="UK"/>
    <s v="Thanks very much. Does that answer your question? Would you like a …"/>
    <n v="0"/>
    <n v="0"/>
    <n v="0"/>
    <n v="0"/>
    <n v="0"/>
    <n v="0"/>
    <x v="1"/>
    <n v="0"/>
    <n v="0"/>
    <n v="0"/>
    <n v="0"/>
    <n v="0"/>
    <n v="90"/>
    <s v="Apr 5, 2020"/>
    <x v="18"/>
    <d v="1899-12-30T00:45:39"/>
    <d v="1899-12-30T00:45:39"/>
    <d v="1899-12-30T00:16:14"/>
    <b v="0"/>
    <d v="1899-12-30T00:00:05"/>
    <b v="0"/>
    <n v="13"/>
    <n v="156"/>
    <d v="1899-12-30T00:00:04"/>
    <d v="1899-12-30T01:01:57"/>
  </r>
  <r>
    <n v="1638"/>
    <s v="https://www.rev.com/blog/transcripts/united-kingdom-covid-19-briefing-transcript-april-5"/>
    <m/>
    <s v="Shehab Khan: (45:44);Yeah. You mentioned that you were considering tightening up the measures. What exactly does that mean? So if people continued to ignore your social distancing rule, what does tightening up the measures actually in practical terms mean?"/>
    <s v="Shehab Khan"/>
    <s v="ITV News"/>
    <x v="2"/>
    <s v="TV"/>
    <s v="Politics"/>
    <s v="National"/>
    <s v="UK"/>
    <s v="Yeah. You mentioned that you were considering tightening up the measures. What exactly does that mean? So if people continued to ignore your social distancing rule, what does tightening up the measures actually in practical terms mean?"/>
    <n v="0"/>
    <n v="0"/>
    <n v="0"/>
    <n v="0"/>
    <n v="0"/>
    <n v="0"/>
    <x v="1"/>
    <n v="0"/>
    <n v="0"/>
    <n v="0"/>
    <n v="0"/>
    <n v="0"/>
    <n v="256"/>
    <s v="Apr 5, 2020"/>
    <x v="18"/>
    <d v="1899-12-30T00:45:44"/>
    <d v="1899-12-30T00:45:44"/>
    <d v="1899-12-30T00:00:00"/>
    <b v="0"/>
    <d v="1899-12-30T00:00:14"/>
    <b v="0"/>
    <n v="37"/>
    <n v="159"/>
    <d v="1899-12-30T00:00:13"/>
    <d v="1899-12-30T01:01:57"/>
  </r>
  <r>
    <n v="1639"/>
    <s v="https://www.rev.com/blog/transcripts/united-kingdom-covid-19-briefing-transcript-april-5"/>
    <m/>
    <s v="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s v="Matt Hancock"/>
    <s v="Government"/>
    <x v="0"/>
    <s v="Central govt"/>
    <s v="N/A"/>
    <s v="N/A"/>
    <s v="UK"/>
    <s v="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n v="0"/>
    <n v="0"/>
    <n v="0"/>
    <n v="0"/>
    <n v="0"/>
    <n v="0"/>
    <x v="1"/>
    <n v="0"/>
    <n v="0"/>
    <n v="0"/>
    <n v="0"/>
    <n v="0"/>
    <n v="838"/>
    <s v="Apr 5, 2020"/>
    <x v="18"/>
    <d v="1899-12-30T00:45:58"/>
    <d v="1899-12-30T00:45:58"/>
    <d v="1899-12-30T00:15:55"/>
    <b v="0"/>
    <d v="1899-12-30T00:00:59"/>
    <b v="0"/>
    <n v="146"/>
    <n v="148"/>
    <d v="1899-12-30T00:00:52"/>
    <d v="1899-12-30T01:01:57"/>
  </r>
  <r>
    <n v="1640"/>
    <s v="https://www.rev.com/blog/transcripts/united-kingdom-covid-19-briefing-transcript-april-5"/>
    <m/>
    <s v="Matt Hancock: (46:57);Alex Thomson from Channel four."/>
    <s v="Matt Hancock"/>
    <s v="Government"/>
    <x v="0"/>
    <s v="Central govt"/>
    <s v="N/A"/>
    <s v="N/A"/>
    <s v="UK"/>
    <s v="Alex Thomson from Channel four."/>
    <n v="0"/>
    <n v="0"/>
    <n v="0"/>
    <n v="0"/>
    <n v="0"/>
    <n v="0"/>
    <x v="1"/>
    <n v="0"/>
    <n v="0"/>
    <n v="0"/>
    <n v="0"/>
    <n v="0"/>
    <n v="53"/>
    <s v="Apr 5, 2020"/>
    <x v="18"/>
    <d v="1899-12-30T00:46:57"/>
    <d v="1899-12-30T00:45:58"/>
    <d v="1899-12-30T00:15:55"/>
    <b v="0"/>
    <d v="1899-12-30T00:00:03"/>
    <b v="0"/>
    <n v="5"/>
    <n v="100"/>
    <d v="1899-12-30T00:00:01"/>
    <d v="1899-12-30T01:01:57"/>
  </r>
  <r>
    <n v="1641"/>
    <s v="https://www.rev.com/blog/transcripts/united-kingdom-covid-19-briefing-transcript-april-5"/>
    <m/>
    <s v="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s v="Alex Thomson"/>
    <s v="Channel 4 News"/>
    <x v="2"/>
    <s v="TV"/>
    <s v="General"/>
    <s v="National"/>
    <s v="UK"/>
    <s v="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n v="0"/>
    <n v="0"/>
    <n v="0"/>
    <n v="0"/>
    <n v="0"/>
    <n v="3"/>
    <x v="0"/>
    <n v="2"/>
    <n v="0"/>
    <n v="0"/>
    <n v="0"/>
    <n v="0"/>
    <n v="658"/>
    <s v="Apr 5, 2020"/>
    <x v="18"/>
    <d v="1899-12-30T00:47:00"/>
    <d v="1899-12-30T00:47:00"/>
    <d v="1899-12-30T00:00:00"/>
    <b v="0"/>
    <d v="1899-12-30T00:00:40"/>
    <b v="0"/>
    <n v="112"/>
    <n v="168"/>
    <d v="1899-12-30T00:00:40"/>
    <d v="1899-12-30T01:01:57"/>
  </r>
  <r>
    <n v="1642"/>
    <s v="https://www.rev.com/blog/transcripts/united-kingdom-covid-19-briefing-transcript-april-5"/>
    <m/>
    <s v="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s v="Matt Hancock"/>
    <s v="Government"/>
    <x v="0"/>
    <s v="Central govt"/>
    <s v="N/A"/>
    <s v="N/A"/>
    <s v="UK"/>
    <s v="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n v="0"/>
    <n v="0"/>
    <n v="0"/>
    <n v="0"/>
    <n v="0"/>
    <n v="2"/>
    <x v="1"/>
    <n v="1"/>
    <n v="0"/>
    <n v="0"/>
    <n v="0"/>
    <n v="0"/>
    <n v="342"/>
    <s v="Apr 5, 2020"/>
    <x v="18"/>
    <d v="1899-12-30T00:47:40"/>
    <d v="1899-12-30T00:47:40"/>
    <d v="1899-12-30T00:14:13"/>
    <b v="0"/>
    <d v="1899-12-30T00:00:23"/>
    <b v="0"/>
    <n v="55"/>
    <n v="143"/>
    <d v="1899-12-30T00:00:19"/>
    <d v="1899-12-30T01:01:57"/>
  </r>
  <r>
    <n v="1643"/>
    <s v="https://www.rev.com/blog/transcripts/united-kingdom-covid-19-briefing-transcript-april-5"/>
    <m/>
    <s v="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s v="Matt Hancock"/>
    <s v="Government"/>
    <x v="0"/>
    <s v="Central govt"/>
    <s v="N/A"/>
    <s v="N/A"/>
    <s v="UK"/>
    <s v="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n v="0"/>
    <n v="0"/>
    <n v="0"/>
    <n v="0"/>
    <n v="0"/>
    <n v="0"/>
    <x v="0"/>
    <n v="3"/>
    <n v="0"/>
    <n v="0"/>
    <n v="0"/>
    <n v="0"/>
    <n v="438"/>
    <s v="Apr 5, 2020"/>
    <x v="18"/>
    <d v="1899-12-30T00:48:03"/>
    <d v="1899-12-30T00:47:40"/>
    <d v="1899-12-30T00:14:13"/>
    <b v="0"/>
    <d v="1899-12-30T00:00:23"/>
    <b v="0"/>
    <n v="74"/>
    <n v="193"/>
    <d v="1899-12-30T00:00:26"/>
    <d v="1899-12-30T01:01:57"/>
  </r>
  <r>
    <n v="1644"/>
    <s v="https://www.rev.com/blog/transcripts/united-kingdom-covid-19-briefing-transcript-april-5"/>
    <m/>
    <s v="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s v="Dr. Jenny Harries"/>
    <s v="Department of Health and Social Care (DHSC)"/>
    <x v="0"/>
    <s v="Health"/>
    <s v="N/A"/>
    <s v="N/A"/>
    <s v="England"/>
    <s v="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n v="0"/>
    <n v="0"/>
    <n v="0"/>
    <n v="0"/>
    <n v="0"/>
    <n v="1"/>
    <x v="1"/>
    <n v="0"/>
    <n v="0"/>
    <n v="0"/>
    <n v="0"/>
    <n v="0"/>
    <n v="886"/>
    <s v="Apr 5, 2020"/>
    <x v="18"/>
    <d v="1899-12-30T00:48:26"/>
    <d v="1899-12-30T00:48:26"/>
    <d v="1899-12-30T00:13:15"/>
    <b v="0"/>
    <d v="1899-12-30T00:00:51"/>
    <b v="0"/>
    <n v="163"/>
    <n v="192"/>
    <d v="1899-12-30T00:00:58"/>
    <d v="1899-12-30T01:01:57"/>
  </r>
  <r>
    <n v="1645"/>
    <s v="https://www.rev.com/blog/transcripts/united-kingdom-covid-19-briefing-transcript-april-5"/>
    <m/>
    <s v="Matt Hancock: (49:17);Okay, great. Charlotte Ives from talk radio."/>
    <s v="Matt Hancock"/>
    <s v="Government"/>
    <x v="0"/>
    <s v="Central govt"/>
    <s v="N/A"/>
    <s v="N/A"/>
    <s v="UK"/>
    <s v="Okay, great. Charlotte Ives from talk radio."/>
    <n v="0"/>
    <n v="0"/>
    <n v="0"/>
    <n v="0"/>
    <n v="0"/>
    <n v="0"/>
    <x v="1"/>
    <n v="0"/>
    <n v="0"/>
    <n v="0"/>
    <n v="0"/>
    <n v="0"/>
    <n v="66"/>
    <s v="Apr 5, 2020"/>
    <x v="18"/>
    <d v="1899-12-30T00:49:17"/>
    <d v="1899-12-30T00:49:17"/>
    <d v="1899-12-30T00:12:36"/>
    <b v="0"/>
    <d v="1899-12-30T00:00:04"/>
    <b v="0"/>
    <n v="7"/>
    <n v="105"/>
    <d v="1899-12-30T00:00:02"/>
    <d v="1899-12-30T01:01:57"/>
  </r>
  <r>
    <n v="1646"/>
    <s v="https://www.rev.com/blog/transcripts/united-kingdom-covid-19-briefing-transcript-april-5"/>
    <m/>
    <s v="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s v="Charlotte Ivers"/>
    <s v="talkRADIO"/>
    <x v="2"/>
    <s v="Radio"/>
    <s v="Politics"/>
    <s v="National"/>
    <s v="UK"/>
    <s v="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n v="0"/>
    <n v="0"/>
    <n v="0"/>
    <n v="0"/>
    <n v="0"/>
    <n v="0"/>
    <x v="1"/>
    <n v="0"/>
    <n v="0"/>
    <n v="0"/>
    <n v="0"/>
    <n v="0"/>
    <n v="482"/>
    <s v="Apr 5, 2020"/>
    <x v="18"/>
    <d v="1899-12-30T00:49:21"/>
    <d v="1899-12-30T00:49:21"/>
    <d v="1899-12-30T00:03:45"/>
    <b v="0"/>
    <d v="1899-12-30T00:00:30"/>
    <b v="0"/>
    <n v="87"/>
    <n v="174"/>
    <d v="1899-12-30T00:00:31"/>
    <d v="1899-12-30T01:01:57"/>
  </r>
  <r>
    <n v="1647"/>
    <s v="https://www.rev.com/blog/transcripts/united-kingdom-covid-19-briefing-transcript-april-5"/>
    <m/>
    <s v="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s v="Matt Hancock"/>
    <s v="Government"/>
    <x v="0"/>
    <s v="Central govt"/>
    <s v="N/A"/>
    <s v="N/A"/>
    <s v="UK"/>
    <s v="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n v="0"/>
    <n v="0"/>
    <n v="0"/>
    <n v="0"/>
    <n v="0"/>
    <n v="0"/>
    <x v="1"/>
    <n v="0"/>
    <n v="0"/>
    <n v="1"/>
    <n v="1"/>
    <n v="0"/>
    <n v="850"/>
    <s v="Apr 5, 2020"/>
    <x v="18"/>
    <d v="1899-12-30T00:49:51"/>
    <d v="1899-12-30T00:49:51"/>
    <d v="1899-12-30T00:12:02"/>
    <b v="0"/>
    <d v="1899-12-30T00:01:03"/>
    <b v="0"/>
    <n v="143"/>
    <n v="136"/>
    <d v="1899-12-30T00:00:51"/>
    <d v="1899-12-30T01:01:57"/>
  </r>
  <r>
    <n v="1648"/>
    <s v="https://www.rev.com/blog/transcripts/united-kingdom-covid-19-briefing-transcript-april-5"/>
    <m/>
    <s v="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s v="Dr. Jenny Harries"/>
    <s v="Department of Health and Social Care (DHSC)"/>
    <x v="0"/>
    <s v="Health"/>
    <s v="N/A"/>
    <s v="N/A"/>
    <s v="England"/>
    <s v="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n v="0"/>
    <n v="0"/>
    <n v="0"/>
    <n v="0"/>
    <n v="0"/>
    <n v="0"/>
    <x v="0"/>
    <n v="0"/>
    <n v="0"/>
    <n v="0"/>
    <n v="0"/>
    <n v="0"/>
    <n v="936"/>
    <s v="Apr 5, 2020"/>
    <x v="18"/>
    <d v="1899-12-30T00:50:54"/>
    <d v="1899-12-30T00:50:54"/>
    <d v="1899-12-30T00:10:47"/>
    <b v="0"/>
    <d v="1899-12-30T00:00:57"/>
    <b v="0"/>
    <n v="161"/>
    <n v="169"/>
    <d v="1899-12-30T00:00:57"/>
    <d v="1899-12-30T01:01:57"/>
  </r>
  <r>
    <n v="1649"/>
    <s v="https://www.rev.com/blog/transcripts/united-kingdom-covid-19-briefing-transcript-april-5"/>
    <m/>
    <s v="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s v="Dr. Jenny Harries"/>
    <s v="Department of Health and Social Care (DHSC)"/>
    <x v="0"/>
    <s v="Health"/>
    <s v="N/A"/>
    <s v="N/A"/>
    <s v="England"/>
    <s v="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n v="0"/>
    <n v="0"/>
    <n v="0"/>
    <n v="0"/>
    <n v="0"/>
    <n v="0"/>
    <x v="1"/>
    <n v="0"/>
    <n v="0"/>
    <n v="0"/>
    <n v="0"/>
    <n v="0"/>
    <n v="1168"/>
    <s v="Apr 5, 2020"/>
    <x v="18"/>
    <d v="1899-12-30T00:51:51"/>
    <d v="1899-12-30T00:50:54"/>
    <d v="1899-12-30T00:10:47"/>
    <b v="0"/>
    <d v="1899-12-30T00:01:11"/>
    <b v="0"/>
    <n v="188"/>
    <n v="159"/>
    <d v="1899-12-30T00:01:07"/>
    <d v="1899-12-30T01:01:57"/>
  </r>
  <r>
    <n v="1650"/>
    <s v="https://www.rev.com/blog/transcripts/united-kingdom-covid-19-briefing-transcript-april-5"/>
    <m/>
    <s v="Matt Hancock: (53:02);Did you have a follow up? You put your hand up?"/>
    <s v="Matt Hancock"/>
    <s v="Government"/>
    <x v="0"/>
    <s v="Central govt"/>
    <s v="N/A"/>
    <s v="N/A"/>
    <s v="UK"/>
    <s v="Did you have a follow up? You put your hand up?"/>
    <n v="0"/>
    <n v="0"/>
    <n v="0"/>
    <n v="0"/>
    <n v="0"/>
    <n v="0"/>
    <x v="1"/>
    <n v="0"/>
    <n v="0"/>
    <n v="0"/>
    <n v="0"/>
    <n v="0"/>
    <n v="69"/>
    <s v="Apr 5, 2020"/>
    <x v="18"/>
    <d v="1899-12-30T00:53:02"/>
    <d v="1899-12-30T00:53:02"/>
    <d v="1899-12-30T00:08:51"/>
    <b v="0"/>
    <d v="1899-12-30T00:00:04"/>
    <b v="0"/>
    <n v="11"/>
    <n v="165"/>
    <d v="1899-12-30T00:00:03"/>
    <d v="1899-12-30T01:01:57"/>
  </r>
  <r>
    <n v="1651"/>
    <s v="https://www.rev.com/blog/transcripts/united-kingdom-covid-19-briefing-transcript-april-5"/>
    <m/>
    <s v="Charlotte I.: (53:06);Yes. I was just going to ask, you talked about us now knowing more about the disease. So knowing what we know now, should we have had these higher levels of protection from the beginning were people at risk?"/>
    <s v="Charlotte Ivers"/>
    <s v="talkRADIO"/>
    <x v="2"/>
    <s v="Radio"/>
    <s v="Politics"/>
    <s v="National"/>
    <s v="UK"/>
    <s v="Yes. I was just going to ask, you talked about us now knowing more about the disease. So knowing what we know now, should we have had these higher levels of protection from the beginning were people at risk?"/>
    <n v="0"/>
    <n v="0"/>
    <n v="0"/>
    <n v="0"/>
    <n v="0"/>
    <n v="0"/>
    <x v="1"/>
    <n v="0"/>
    <n v="0"/>
    <n v="0"/>
    <n v="0"/>
    <n v="0"/>
    <n v="229"/>
    <s v="Apr 5, 2020"/>
    <x v="18"/>
    <d v="1899-12-30T00:53:06"/>
    <d v="1899-12-30T00:53:06"/>
    <d v="1899-12-30T00:00:00"/>
    <b v="0"/>
    <d v="1899-12-30T00:00:10"/>
    <b v="0"/>
    <n v="39"/>
    <n v="234"/>
    <d v="1899-12-30T00:00:13"/>
    <d v="1899-12-30T01:01:57"/>
  </r>
  <r>
    <n v="1652"/>
    <s v="https://www.rev.com/blog/transcripts/united-kingdom-covid-19-briefing-transcript-april-5"/>
    <m/>
    <s v="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s v="Matt Hancock"/>
    <s v="Government"/>
    <x v="0"/>
    <s v="Central govt"/>
    <s v="N/A"/>
    <s v="N/A"/>
    <s v="UK"/>
    <s v="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n v="0"/>
    <n v="0"/>
    <n v="0"/>
    <n v="0"/>
    <n v="0"/>
    <n v="0"/>
    <x v="1"/>
    <n v="0"/>
    <n v="0"/>
    <n v="0"/>
    <n v="0"/>
    <n v="0"/>
    <n v="723"/>
    <s v="Apr 5, 2020"/>
    <x v="18"/>
    <d v="1899-12-30T00:53:16"/>
    <d v="1899-12-30T00:53:16"/>
    <d v="1899-12-30T00:08:37"/>
    <b v="0"/>
    <d v="1899-12-30T00:00:47"/>
    <b v="0"/>
    <n v="132"/>
    <n v="169"/>
    <d v="1899-12-30T00:00:47"/>
    <d v="1899-12-30T01:01:57"/>
  </r>
  <r>
    <n v="1653"/>
    <s v="https://www.rev.com/blog/transcripts/united-kingdom-covid-19-briefing-transcript-april-5"/>
    <m/>
    <s v="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s v="Dr. Jenny Harries"/>
    <s v="Department of Health and Social Care (DHSC)"/>
    <x v="0"/>
    <s v="Health"/>
    <s v="N/A"/>
    <s v="N/A"/>
    <s v="England"/>
    <s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n v="0"/>
    <n v="0"/>
    <n v="0"/>
    <n v="0"/>
    <n v="0"/>
    <n v="0"/>
    <x v="1"/>
    <n v="0"/>
    <n v="0"/>
    <n v="0"/>
    <n v="0"/>
    <n v="0"/>
    <n v="521"/>
    <s v="Apr 5, 2020"/>
    <x v="18"/>
    <d v="1899-12-30T00:54:03"/>
    <d v="1899-12-30T00:54:03"/>
    <d v="1899-12-30T00:07:38"/>
    <b v="0"/>
    <d v="1899-12-30T00:00:30"/>
    <b v="0"/>
    <n v="85"/>
    <n v="170"/>
    <d v="1899-12-30T00:00:30"/>
    <d v="1899-12-30T01:01:57"/>
  </r>
  <r>
    <n v="1654"/>
    <s v="https://www.rev.com/blog/transcripts/united-kingdom-covid-19-briefing-transcript-april-5"/>
    <m/>
    <s v="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s v="Dr. Jenny Harries"/>
    <s v="Department of Health and Social Care (DHSC)"/>
    <x v="0"/>
    <s v="Health"/>
    <s v="N/A"/>
    <s v="N/A"/>
    <s v="England"/>
    <s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n v="0"/>
    <n v="0"/>
    <n v="0"/>
    <n v="0"/>
    <n v="1"/>
    <n v="0"/>
    <x v="1"/>
    <n v="1"/>
    <n v="0"/>
    <n v="0"/>
    <n v="0"/>
    <n v="0"/>
    <n v="795"/>
    <s v="Apr 5, 2020"/>
    <x v="18"/>
    <d v="1899-12-30T00:54:33"/>
    <d v="1899-12-30T00:54:03"/>
    <d v="1899-12-30T00:07:38"/>
    <b v="0"/>
    <d v="1899-12-30T00:00:48"/>
    <b v="0"/>
    <n v="135"/>
    <n v="169"/>
    <d v="1899-12-30T00:00:48"/>
    <d v="1899-12-30T01:01:57"/>
  </r>
  <r>
    <n v="1655"/>
    <s v="https://www.rev.com/blog/transcripts/united-kingdom-covid-19-briefing-transcript-april-5"/>
    <m/>
    <s v="Matt Hancock: (55:21);Thanks very much. Jane Merrick at the i."/>
    <s v="Matt Hancock"/>
    <s v="Government"/>
    <x v="0"/>
    <s v="Central govt"/>
    <s v="N/A"/>
    <s v="N/A"/>
    <s v="UK"/>
    <s v="Thanks very much. Jane Merrick at the i."/>
    <n v="0"/>
    <n v="0"/>
    <n v="0"/>
    <n v="0"/>
    <n v="0"/>
    <n v="0"/>
    <x v="1"/>
    <n v="0"/>
    <n v="0"/>
    <n v="0"/>
    <n v="0"/>
    <n v="0"/>
    <n v="62"/>
    <s v="Apr 5, 2020"/>
    <x v="18"/>
    <d v="1899-12-30T00:55:21"/>
    <d v="1899-12-30T00:55:21"/>
    <d v="1899-12-30T00:06:32"/>
    <b v="0"/>
    <d v="1899-12-30T00:00:05"/>
    <b v="0"/>
    <n v="8"/>
    <n v="96"/>
    <d v="1899-12-30T00:00:02"/>
    <d v="1899-12-30T01:01:57"/>
  </r>
  <r>
    <n v="1656"/>
    <s v="https://www.rev.com/blog/transcripts/united-kingdom-covid-19-briefing-transcript-april-5"/>
    <m/>
    <s v="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s v="Jane Merrick"/>
    <s v="The i Paper"/>
    <x v="2"/>
    <s v="Newspaper"/>
    <s v="Politics"/>
    <s v="National"/>
    <s v="UK"/>
    <s v="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n v="0"/>
    <n v="0"/>
    <n v="0"/>
    <n v="0"/>
    <n v="2"/>
    <n v="0"/>
    <x v="0"/>
    <n v="0"/>
    <n v="0"/>
    <n v="0"/>
    <n v="2"/>
    <n v="0"/>
    <n v="515"/>
    <s v="Apr 5, 2020"/>
    <x v="18"/>
    <d v="1899-12-30T00:55:26"/>
    <d v="1899-12-30T00:55:26"/>
    <d v="1899-12-30T00:06:08"/>
    <b v="0"/>
    <d v="1899-12-30T00:00:30"/>
    <b v="0"/>
    <n v="87"/>
    <n v="174"/>
    <d v="1899-12-30T00:00:31"/>
    <d v="1899-12-30T01:01:57"/>
  </r>
  <r>
    <n v="1657"/>
    <s v="https://www.rev.com/blog/transcripts/united-kingdom-covid-19-briefing-transcript-april-5"/>
    <m/>
    <s v="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s v="Matt Hancock"/>
    <s v="Government"/>
    <x v="0"/>
    <s v="Central govt"/>
    <s v="N/A"/>
    <s v="N/A"/>
    <s v="UK"/>
    <s v="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n v="0"/>
    <n v="0"/>
    <n v="0"/>
    <n v="0"/>
    <n v="0"/>
    <n v="0"/>
    <x v="1"/>
    <n v="0"/>
    <n v="0"/>
    <n v="0"/>
    <n v="0"/>
    <n v="0"/>
    <n v="759"/>
    <s v="Apr 5, 2020"/>
    <x v="18"/>
    <d v="1899-12-30T00:55:56"/>
    <d v="1899-12-30T00:55:56"/>
    <d v="1899-12-30T00:05:57"/>
    <b v="0"/>
    <d v="1899-12-30T00:00:54"/>
    <b v="0"/>
    <n v="140"/>
    <n v="156"/>
    <d v="1899-12-30T00:00:50"/>
    <d v="1899-12-30T01:01:57"/>
  </r>
  <r>
    <n v="1658"/>
    <s v="https://www.rev.com/blog/transcripts/united-kingdom-covid-19-briefing-transcript-april-5"/>
    <m/>
    <s v="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s v="Dr. Jenny Harries"/>
    <s v="Department of Health and Social Care (DHSC)"/>
    <x v="0"/>
    <s v="Health"/>
    <s v="N/A"/>
    <s v="N/A"/>
    <s v="England"/>
    <s v="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n v="0"/>
    <n v="0"/>
    <n v="0"/>
    <n v="0"/>
    <n v="4"/>
    <n v="1"/>
    <x v="1"/>
    <n v="0"/>
    <n v="0"/>
    <n v="0"/>
    <n v="8"/>
    <n v="0"/>
    <n v="2013"/>
    <s v="Apr 5, 2020"/>
    <x v="18"/>
    <d v="1899-12-30T00:56:50"/>
    <d v="1899-12-30T00:56:50"/>
    <d v="1899-12-30T00:04:51"/>
    <b v="0"/>
    <d v="1899-12-30T00:02:13"/>
    <b v="0"/>
    <n v="342"/>
    <n v="154"/>
    <d v="1899-12-30T00:02:02"/>
    <d v="1899-12-30T01:01:57"/>
  </r>
  <r>
    <n v="1659"/>
    <s v="https://www.rev.com/blog/transcripts/united-kingdom-covid-19-briefing-transcript-april-5"/>
    <m/>
    <s v="Matt Hancock: (59:03);Thanks very much Jim at the FT."/>
    <s v="Matt Hancock"/>
    <s v="Government"/>
    <x v="0"/>
    <s v="Central govt"/>
    <s v="N/A"/>
    <s v="N/A"/>
    <s v="UK"/>
    <s v="Thanks very much Jim at the FT."/>
    <n v="0"/>
    <n v="0"/>
    <n v="0"/>
    <n v="0"/>
    <n v="0"/>
    <n v="0"/>
    <x v="1"/>
    <n v="0"/>
    <n v="0"/>
    <n v="0"/>
    <n v="0"/>
    <n v="0"/>
    <n v="53"/>
    <s v="Apr 5, 2020"/>
    <x v="18"/>
    <d v="1899-12-30T00:59:03"/>
    <d v="1899-12-30T00:59:03"/>
    <d v="1899-12-30T00:02:50"/>
    <b v="0"/>
    <d v="1899-12-30T00:00:02"/>
    <b v="0"/>
    <n v="7"/>
    <n v="210"/>
    <d v="1899-12-30T00:00:02"/>
    <d v="1899-12-30T01:01:57"/>
  </r>
  <r>
    <n v="1660"/>
    <s v="https://www.rev.com/blog/transcripts/united-kingdom-covid-19-briefing-transcript-april-5"/>
    <m/>
    <s v="Jane M: (59:05);Sorry."/>
    <s v="Jane Merrick"/>
    <s v="The i Paper"/>
    <x v="2"/>
    <s v="Newspaper"/>
    <s v="Politics"/>
    <s v="National"/>
    <s v="UK"/>
    <s v="Sorry."/>
    <n v="0"/>
    <n v="0"/>
    <n v="0"/>
    <n v="0"/>
    <n v="0"/>
    <n v="0"/>
    <x v="1"/>
    <n v="0"/>
    <n v="0"/>
    <n v="0"/>
    <n v="0"/>
    <n v="0"/>
    <n v="22"/>
    <s v="Apr 5, 2020"/>
    <x v="18"/>
    <d v="1899-12-30T00:59:05"/>
    <d v="1899-12-30T00:59:05"/>
    <d v="1899-12-30T00:02:29"/>
    <b v="0"/>
    <d v="1899-12-30T00:00:01"/>
    <b v="0"/>
    <n v="1"/>
    <n v="60"/>
    <d v="1899-12-30T00:00:00"/>
    <d v="1899-12-30T01:01:57"/>
  </r>
  <r>
    <n v="1661"/>
    <s v="https://www.rev.com/blog/transcripts/united-kingdom-covid-19-briefing-transcript-april-5"/>
    <m/>
    <s v="Matt Hancock: (59:06);Oh sorry. You wanted to come back Jane, sorry."/>
    <s v="Matt Hancock"/>
    <s v="Government"/>
    <x v="0"/>
    <s v="Central govt"/>
    <s v="N/A"/>
    <s v="N/A"/>
    <s v="UK"/>
    <s v="Oh sorry. You wanted to come back Jane, sorry."/>
    <n v="0"/>
    <n v="0"/>
    <n v="0"/>
    <n v="0"/>
    <n v="0"/>
    <n v="0"/>
    <x v="1"/>
    <n v="0"/>
    <n v="0"/>
    <n v="0"/>
    <n v="0"/>
    <n v="0"/>
    <n v="68"/>
    <s v="Apr 5, 2020"/>
    <x v="18"/>
    <d v="1899-12-30T00:59:06"/>
    <d v="1899-12-30T00:59:06"/>
    <d v="1899-12-30T00:02:47"/>
    <b v="0"/>
    <d v="1899-12-30T00:00:02"/>
    <b v="0"/>
    <n v="9"/>
    <n v="270"/>
    <d v="1899-12-30T00:00:03"/>
    <d v="1899-12-30T01:01:57"/>
  </r>
  <r>
    <n v="1662"/>
    <s v="https://www.rev.com/blog/transcripts/united-kingdom-covid-19-briefing-transcript-april-5"/>
    <m/>
    <s v="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s v="Jane Merrick"/>
    <s v="The i Paper"/>
    <x v="2"/>
    <s v="Newspaper"/>
    <s v="Politics"/>
    <s v="National"/>
    <s v="UK"/>
    <s v="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n v="0"/>
    <n v="0"/>
    <n v="0"/>
    <n v="0"/>
    <n v="2"/>
    <n v="0"/>
    <x v="1"/>
    <n v="0"/>
    <n v="0"/>
    <n v="0"/>
    <n v="2"/>
    <n v="0"/>
    <n v="320"/>
    <s v="Apr 5, 2020"/>
    <x v="18"/>
    <d v="1899-12-30T00:59:08"/>
    <d v="1899-12-30T00:59:08"/>
    <d v="1899-12-30T00:02:26"/>
    <b v="0"/>
    <d v="1899-12-30T00:00:15"/>
    <b v="0"/>
    <n v="58"/>
    <n v="232"/>
    <d v="1899-12-30T00:00:20"/>
    <d v="1899-12-30T01:01:57"/>
  </r>
  <r>
    <n v="1663"/>
    <s v="https://www.rev.com/blog/transcripts/united-kingdom-covid-19-briefing-transcript-april-5"/>
    <m/>
    <s v="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s v="Dr. Jenny Harries"/>
    <s v="Department of Health and Social Care (DHSC)"/>
    <x v="0"/>
    <s v="Health"/>
    <s v="N/A"/>
    <s v="N/A"/>
    <s v="England"/>
    <s v="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n v="0"/>
    <n v="0"/>
    <n v="0"/>
    <n v="0"/>
    <n v="2"/>
    <n v="1"/>
    <x v="0"/>
    <n v="0"/>
    <n v="0"/>
    <n v="0"/>
    <n v="2"/>
    <n v="0"/>
    <n v="1040"/>
    <s v="Apr 5, 2020"/>
    <x v="18"/>
    <d v="1899-12-30T00:59:23"/>
    <d v="1899-12-30T00:59:23"/>
    <d v="1899-12-30T00:02:18"/>
    <b v="0"/>
    <d v="1899-12-30T00:02:07"/>
    <b v="0"/>
    <n v="177"/>
    <n v="84"/>
    <d v="1899-12-30T00:01:03"/>
    <d v="1899-12-30T01:01:57"/>
  </r>
  <r>
    <n v="1664"/>
    <s v="https://www.rev.com/blog/transcripts/united-kingdom-covid-19-briefing-transcript-april-5"/>
    <m/>
    <s v="Matt Hancock: (01:00:30);Does that answer the question, Jane?"/>
    <s v="Matt Hancock"/>
    <s v="Government"/>
    <x v="0"/>
    <s v="Central govt"/>
    <s v="N/A"/>
    <s v="N/A"/>
    <s v="UK"/>
    <s v="Does that answer the question, Jane?"/>
    <n v="0"/>
    <n v="0"/>
    <n v="0"/>
    <n v="0"/>
    <n v="0"/>
    <n v="0"/>
    <x v="1"/>
    <n v="0"/>
    <n v="0"/>
    <n v="0"/>
    <n v="0"/>
    <n v="0"/>
    <n v="61"/>
    <s v="Apr 5, 2020"/>
    <x v="18"/>
    <d v="1899-12-30T01:01:30"/>
    <d v="1899-12-30T01:01:30"/>
    <d v="1899-12-30T00:00:23"/>
    <b v="0"/>
    <d v="1899-12-30T00:00:04"/>
    <b v="0"/>
    <n v="6"/>
    <m/>
    <d v="1899-12-30T00:00:02"/>
    <d v="1899-12-30T01:01:57"/>
  </r>
  <r>
    <n v="1665"/>
    <s v="https://www.rev.com/blog/transcripts/united-kingdom-covid-19-briefing-transcript-april-5"/>
    <m/>
    <s v="Jane M: (01:00:34);I think it was just to get clarity on when that testing would take place for those workers. There’s no specific timing."/>
    <s v="Jane Merrick"/>
    <s v="The i Paper"/>
    <x v="2"/>
    <s v="Newspaper"/>
    <s v="Politics"/>
    <s v="National"/>
    <s v="UK"/>
    <s v="I think it was just to get clarity on when that testing would take place for those workers. There’s no specific timing."/>
    <n v="0"/>
    <n v="0"/>
    <n v="0"/>
    <n v="0"/>
    <n v="0"/>
    <n v="0"/>
    <x v="1"/>
    <n v="0"/>
    <n v="0"/>
    <n v="0"/>
    <n v="1"/>
    <n v="0"/>
    <n v="138"/>
    <s v="Apr 5, 2020"/>
    <x v="18"/>
    <d v="1899-12-30T01:01:34"/>
    <d v="1899-12-30T01:01:34"/>
    <d v="1899-12-30T00:00:00"/>
    <b v="0"/>
    <d v="1899-12-30T00:00:07"/>
    <b v="0"/>
    <n v="22"/>
    <m/>
    <d v="1899-12-30T00:00:07"/>
    <d v="1899-12-30T01:01:57"/>
  </r>
  <r>
    <n v="1666"/>
    <s v="https://www.rev.com/blog/transcripts/united-kingdom-covid-19-briefing-transcript-april-5"/>
    <m/>
    <s v="Jenny Harries: (01:00:41);The outbreaks happen already and the other workers will be falling into the expanding program, which has been ramping up as you’ve heard and I think has been reported on a daily basis this week."/>
    <s v="Dr. Jenny Harries"/>
    <s v="Department of Health and Social Care (DHSC)"/>
    <x v="0"/>
    <s v="Health"/>
    <s v="N/A"/>
    <s v="N/A"/>
    <s v="England"/>
    <s v="The outbreaks happen already and the other workers will be falling into the expanding program, which has been ramping up as you’ve heard and I think has been reported on a daily basis this week."/>
    <n v="0"/>
    <n v="0"/>
    <n v="0"/>
    <n v="1"/>
    <n v="0"/>
    <n v="0"/>
    <x v="1"/>
    <n v="0"/>
    <n v="0"/>
    <n v="0"/>
    <n v="0"/>
    <n v="0"/>
    <n v="220"/>
    <s v="Apr 5, 2020"/>
    <x v="18"/>
    <d v="1899-12-30T01:01:41"/>
    <d v="1899-12-30T01:01:41"/>
    <d v="1899-12-30T00:00:00"/>
    <b v="0"/>
    <d v="1899-12-30T00:00:12"/>
    <b v="0"/>
    <n v="35"/>
    <m/>
    <d v="1899-12-30T00:00:12"/>
    <d v="1899-12-30T01:01:57"/>
  </r>
  <r>
    <n v="1667"/>
    <s v="https://www.rev.com/blog/transcripts/united-kingdom-covid-19-briefing-transcript-april-5"/>
    <m/>
    <s v="Matt Hancock: (01:00:53);Thanks. Jim from the FT."/>
    <s v="Matt Hancock"/>
    <s v="Government"/>
    <x v="0"/>
    <s v="Central govt"/>
    <s v="N/A"/>
    <s v="N/A"/>
    <s v="UK"/>
    <s v="Thanks. Jim from the FT."/>
    <n v="0"/>
    <n v="0"/>
    <n v="0"/>
    <n v="0"/>
    <n v="0"/>
    <n v="0"/>
    <x v="1"/>
    <n v="0"/>
    <n v="0"/>
    <n v="0"/>
    <n v="0"/>
    <n v="0"/>
    <n v="49"/>
    <s v="Apr 5, 2020"/>
    <x v="18"/>
    <d v="1899-12-30T01:01:53"/>
    <d v="1899-12-30T01:01:53"/>
    <d v="1899-12-30T00:00:00"/>
    <b v="0"/>
    <d v="1899-12-30T00:00:04"/>
    <b v="0"/>
    <n v="5"/>
    <m/>
    <d v="1899-12-30T00:00:01"/>
    <d v="1899-12-30T01:01:57"/>
  </r>
  <r>
    <n v="1668"/>
    <s v="https://www.rev.com/blog/transcripts/united-kingdom-covid-19-briefing-transcript-april-5"/>
    <m/>
    <s v="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s v="Jim Picard"/>
    <s v="Financial Times"/>
    <x v="2"/>
    <s v="Specialist"/>
    <s v="Politics"/>
    <s v="National"/>
    <s v="UK"/>
    <s v="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n v="0"/>
    <n v="0"/>
    <n v="0"/>
    <n v="0"/>
    <n v="0"/>
    <n v="0"/>
    <x v="0"/>
    <n v="0"/>
    <n v="0"/>
    <n v="0"/>
    <n v="0"/>
    <n v="2"/>
    <n v="839"/>
    <s v="Apr 5, 2020"/>
    <x v="18"/>
    <d v="1899-12-30T01:01:57"/>
    <d v="1899-12-30T01:01:57"/>
    <d v="1899-12-30T00:00:00"/>
    <b v="0"/>
    <d v="1899-12-30T00:00:52"/>
    <b v="1"/>
    <n v="146"/>
    <m/>
    <d v="1899-12-30T00:00:52"/>
    <d v="1899-12-30T01:01:57"/>
  </r>
  <r>
    <n v="1669"/>
    <s v="https://www.rev.com/blog/transcripts/united-kingdom-covid-19-briefing-transcript-april-5"/>
    <m/>
    <s v="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s v="Matt Hancock"/>
    <s v="Government"/>
    <x v="0"/>
    <s v="Central govt"/>
    <s v="N/A"/>
    <s v="N/A"/>
    <s v="UK"/>
    <s v="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n v="0"/>
    <n v="0"/>
    <n v="0"/>
    <n v="0"/>
    <n v="0"/>
    <n v="0"/>
    <x v="1"/>
    <n v="0"/>
    <n v="0"/>
    <n v="0"/>
    <n v="0"/>
    <n v="0"/>
    <n v="499"/>
    <s v="Apr 5, 2020"/>
    <x v="18"/>
    <d v="1899-12-30T01:01:46"/>
    <d v="1899-12-30T01:01:46"/>
    <d v="1899-12-30T00:00:07"/>
    <b v="0"/>
    <d v="1899-12-30T00:00:30"/>
    <b v="1"/>
    <n v="84"/>
    <m/>
    <d v="1899-12-30T00:00:30"/>
    <d v="1899-12-30T01:01:57"/>
  </r>
  <r>
    <n v="1675"/>
    <s v="https://www.rev.com/blog/transcripts/united-kingdom-covid-19-briefing-transcript-april-6"/>
    <m/>
    <s v="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s v="Dominic Raab"/>
    <s v="Government"/>
    <x v="0"/>
    <s v="Central govt"/>
    <s v="N/A"/>
    <s v="N/A"/>
    <s v="UK"/>
    <s v="…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n v="0"/>
    <n v="0"/>
    <n v="0"/>
    <n v="0"/>
    <n v="0"/>
    <n v="0"/>
    <x v="0"/>
    <n v="0"/>
    <n v="0"/>
    <n v="0"/>
    <n v="0"/>
    <n v="0"/>
    <n v="358"/>
    <s v="Apr 6, 2020"/>
    <x v="19"/>
    <d v="1899-12-30T01:00:00"/>
    <d v="1899-12-30T01:00:00"/>
    <d v="1899-12-30T00:29:23"/>
    <b v="0"/>
    <d v="1899-12-30T00:00:21"/>
    <b v="0"/>
    <n v="55"/>
    <n v="157"/>
    <d v="1899-12-30T00:00:19"/>
    <d v="1899-12-30T01:29:23"/>
  </r>
  <r>
    <n v="1676"/>
    <s v="https://www.rev.com/blog/transcripts/united-kingdom-covid-19-briefing-transcript-april-6"/>
    <m/>
    <s v="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
    <s v="Dominic Raab"/>
    <s v="Government"/>
    <x v="0"/>
    <s v="Central govt"/>
    <s v="N/A"/>
    <s v="N/A"/>
    <s v="UK"/>
    <s v="Business Secretary Alok Sharma has been setting out what the government is doing to support small businesses. And yesterday, Health Secretary Matt Hancock gave an update on what we’re doing to bolster capacity in the NHS, including increasing the number of critical care beds."/>
    <n v="0"/>
    <n v="1"/>
    <n v="0"/>
    <n v="0"/>
    <n v="0"/>
    <n v="0"/>
    <x v="0"/>
    <n v="0"/>
    <n v="0"/>
    <n v="0"/>
    <n v="0"/>
    <n v="0"/>
    <n v="298"/>
    <s v="Apr 6, 2020"/>
    <x v="19"/>
    <d v="1899-12-30T01:00:21"/>
    <d v="1899-12-30T01:00:00"/>
    <d v="1899-12-30T00:29:23"/>
    <b v="0"/>
    <d v="1899-12-30T00:00:17"/>
    <b v="0"/>
    <n v="44"/>
    <n v="155"/>
    <d v="1899-12-30T00:00:15"/>
    <d v="1899-12-30T01:29:23"/>
  </r>
  <r>
    <n v="1677"/>
    <s v="https://www.rev.com/blog/transcripts/united-kingdom-covid-19-briefing-transcript-april-6"/>
    <m/>
    <s v="Dominic Raab: (00:38);The FCO is supporting all of these operational priorities, so we’re deployed the diplomatic network right around the world to source and buy ventilators and protective equipment so that we can reinforce the NHS frontline here at home."/>
    <s v="Dominic Raab"/>
    <s v="Government"/>
    <x v="0"/>
    <s v="Central govt"/>
    <s v="N/A"/>
    <s v="N/A"/>
    <s v="UK"/>
    <s v="The FCO is supporting all of these operational priorities, so we’re deployed the diplomatic network right around the world to source and buy ventilators and protective equipment so that we can reinforce the NHS frontline here at home."/>
    <n v="0"/>
    <n v="0"/>
    <n v="0"/>
    <n v="0"/>
    <n v="0"/>
    <n v="0"/>
    <x v="0"/>
    <n v="0"/>
    <n v="0"/>
    <n v="0"/>
    <n v="0"/>
    <n v="0"/>
    <n v="256"/>
    <s v="Apr 6, 2020"/>
    <x v="19"/>
    <d v="1899-12-30T01:00:38"/>
    <d v="1899-12-30T01:00:00"/>
    <d v="1899-12-30T00:29:23"/>
    <b v="0"/>
    <d v="1899-12-30T00:00:16"/>
    <b v="0"/>
    <n v="38"/>
    <n v="143"/>
    <d v="1899-12-30T00:00:13"/>
    <d v="1899-12-30T01:29:23"/>
  </r>
  <r>
    <n v="1678"/>
    <s v="https://www.rev.com/blog/transcripts/united-kingdom-covid-19-briefing-transcript-april-6"/>
    <m/>
    <s v="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s v="Dominic Raab"/>
    <s v="Government"/>
    <x v="0"/>
    <s v="Central govt"/>
    <s v="N/A"/>
    <s v="N/A"/>
    <s v="UK"/>
    <s v="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n v="0"/>
    <n v="0"/>
    <n v="0"/>
    <n v="0"/>
    <n v="0"/>
    <n v="0"/>
    <x v="1"/>
    <n v="0"/>
    <n v="0"/>
    <n v="0"/>
    <n v="0"/>
    <n v="0"/>
    <n v="552"/>
    <s v="Apr 6, 2020"/>
    <x v="19"/>
    <d v="1899-12-30T01:00:54"/>
    <d v="1899-12-30T01:00:00"/>
    <d v="1899-12-30T00:29:23"/>
    <b v="0"/>
    <d v="1899-12-30T00:00:39"/>
    <b v="0"/>
    <n v="80"/>
    <n v="123"/>
    <d v="1899-12-30T00:00:28"/>
    <d v="1899-12-30T01:29:23"/>
  </r>
  <r>
    <n v="1679"/>
    <s v="https://www.rev.com/blog/transcripts/united-kingdom-covid-19-briefing-transcript-april-6"/>
    <m/>
    <s v="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s v="Dominic Raab"/>
    <s v="Government"/>
    <x v="0"/>
    <s v="Central govt"/>
    <s v="N/A"/>
    <s v="N/A"/>
    <s v="UK"/>
    <s v="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n v="0"/>
    <n v="0"/>
    <n v="0"/>
    <n v="0"/>
    <n v="0"/>
    <n v="0"/>
    <x v="1"/>
    <n v="0"/>
    <n v="0"/>
    <n v="0"/>
    <n v="0"/>
    <n v="0"/>
    <n v="400"/>
    <s v="Apr 6, 2020"/>
    <x v="19"/>
    <d v="1899-12-30T01:01:33"/>
    <d v="1899-12-30T01:00:00"/>
    <d v="1899-12-30T00:29:23"/>
    <b v="0"/>
    <d v="1899-12-30T00:00:25"/>
    <b v="0"/>
    <n v="61"/>
    <n v="146"/>
    <d v="1899-12-30T00:00:21"/>
    <d v="1899-12-30T01:29:23"/>
  </r>
  <r>
    <n v="1680"/>
    <s v="https://www.rev.com/blog/transcripts/united-kingdom-covid-19-briefing-transcript-april-6"/>
    <m/>
    <s v="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s v="Dominic Raab"/>
    <s v="Government"/>
    <x v="0"/>
    <s v="Central govt"/>
    <s v="N/A"/>
    <s v="N/A"/>
    <s v="UK"/>
    <s v="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n v="0"/>
    <n v="0"/>
    <n v="0"/>
    <n v="0"/>
    <n v="0"/>
    <n v="0"/>
    <x v="1"/>
    <n v="0"/>
    <n v="0"/>
    <n v="0"/>
    <n v="0"/>
    <n v="0"/>
    <n v="407"/>
    <s v="Apr 6, 2020"/>
    <x v="19"/>
    <d v="1899-12-30T01:01:58"/>
    <d v="1899-12-30T01:00:00"/>
    <d v="1899-12-30T00:29:23"/>
    <b v="0"/>
    <d v="1899-12-30T00:00:25"/>
    <b v="0"/>
    <n v="65"/>
    <n v="156"/>
    <d v="1899-12-30T00:00:23"/>
    <d v="1899-12-30T01:29:23"/>
  </r>
  <r>
    <n v="1681"/>
    <s v="https://www.rev.com/blog/transcripts/united-kingdom-covid-19-briefing-transcript-april-6"/>
    <m/>
    <s v="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s v="Dominic Raab"/>
    <s v="Government"/>
    <x v="0"/>
    <s v="Central govt"/>
    <s v="N/A"/>
    <s v="N/A"/>
    <s v="UK"/>
    <s v="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n v="0"/>
    <n v="0"/>
    <n v="0"/>
    <n v="0"/>
    <n v="0"/>
    <n v="0"/>
    <x v="1"/>
    <n v="0"/>
    <n v="0"/>
    <n v="0"/>
    <n v="0"/>
    <n v="0"/>
    <n v="440"/>
    <s v="Apr 6, 2020"/>
    <x v="19"/>
    <d v="1899-12-30T01:02:23"/>
    <d v="1899-12-30T01:00:00"/>
    <d v="1899-12-30T00:29:23"/>
    <b v="0"/>
    <d v="1899-12-30T00:00:26"/>
    <b v="0"/>
    <n v="70"/>
    <n v="162"/>
    <d v="1899-12-30T00:00:25"/>
    <d v="1899-12-30T01:29:23"/>
  </r>
  <r>
    <n v="1682"/>
    <s v="https://www.rev.com/blog/transcripts/united-kingdom-covid-19-briefing-transcript-april-6"/>
    <m/>
    <s v="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s v="Dominic Raab"/>
    <s v="Government"/>
    <x v="0"/>
    <s v="Central govt"/>
    <s v="N/A"/>
    <s v="N/A"/>
    <s v="UK"/>
    <s v="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n v="0"/>
    <n v="0"/>
    <n v="0"/>
    <n v="0"/>
    <n v="0"/>
    <n v="0"/>
    <x v="2"/>
    <n v="0"/>
    <n v="0"/>
    <n v="0"/>
    <n v="1"/>
    <n v="0"/>
    <n v="346"/>
    <s v="Apr 6, 2020"/>
    <x v="19"/>
    <d v="1899-12-30T01:02:49"/>
    <d v="1899-12-30T01:00:00"/>
    <d v="1899-12-30T00:29:23"/>
    <b v="0"/>
    <d v="1899-12-30T00:00:19"/>
    <b v="0"/>
    <n v="65"/>
    <n v="205"/>
    <d v="1899-12-30T00:00:23"/>
    <d v="1899-12-30T01:29:23"/>
  </r>
  <r>
    <n v="1683"/>
    <s v="https://www.rev.com/blog/transcripts/united-kingdom-covid-19-briefing-transcript-april-6"/>
    <m/>
    <s v="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s v="Angela McLean"/>
    <s v="Ministry of Defence"/>
    <x v="0"/>
    <s v="Defence"/>
    <s v="N/A"/>
    <s v="N/A"/>
    <s v="UK"/>
    <s v="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n v="0"/>
    <n v="0"/>
    <n v="0"/>
    <n v="0"/>
    <n v="0"/>
    <n v="0"/>
    <x v="1"/>
    <n v="0"/>
    <n v="0"/>
    <n v="0"/>
    <n v="0"/>
    <n v="0"/>
    <n v="633"/>
    <s v="Apr 6, 2020"/>
    <x v="19"/>
    <d v="1899-12-30T01:03:08"/>
    <d v="1899-12-30T01:03:08"/>
    <d v="1899-12-30T00:13:36"/>
    <b v="0"/>
    <d v="1899-12-30T00:00:43"/>
    <b v="0"/>
    <n v="121"/>
    <n v="169"/>
    <d v="1899-12-30T00:00:43"/>
    <d v="1899-12-30T01:29:23"/>
  </r>
  <r>
    <n v="1684"/>
    <s v="https://www.rev.com/blog/transcripts/united-kingdom-covid-19-briefing-transcript-april-6"/>
    <m/>
    <s v="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s v="Angela McLean"/>
    <s v="Ministry of Defence"/>
    <x v="0"/>
    <s v="Defence"/>
    <s v="N/A"/>
    <s v="N/A"/>
    <s v="UK"/>
    <s v="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n v="0"/>
    <n v="0"/>
    <n v="0"/>
    <n v="0"/>
    <n v="0"/>
    <n v="2"/>
    <x v="1"/>
    <n v="0"/>
    <n v="0"/>
    <n v="0"/>
    <n v="0"/>
    <n v="0"/>
    <n v="404"/>
    <s v="Apr 6, 2020"/>
    <x v="19"/>
    <d v="1899-12-30T01:03:51"/>
    <d v="1899-12-30T01:03:08"/>
    <d v="1899-12-30T00:13:36"/>
    <b v="0"/>
    <d v="1899-12-30T00:00:30"/>
    <b v="0"/>
    <n v="76"/>
    <n v="152"/>
    <d v="1899-12-30T00:00:27"/>
    <d v="1899-12-30T01:29:23"/>
  </r>
  <r>
    <n v="1685"/>
    <s v="https://www.rev.com/blog/transcripts/united-kingdom-covid-19-briefing-transcript-april-6"/>
    <m/>
    <s v="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s v="Angela McLean"/>
    <s v="Ministry of Defence"/>
    <x v="0"/>
    <s v="Defence"/>
    <s v="N/A"/>
    <s v="N/A"/>
    <s v="UK"/>
    <s v="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n v="0"/>
    <n v="0"/>
    <n v="0"/>
    <n v="0"/>
    <n v="0"/>
    <n v="2"/>
    <x v="1"/>
    <n v="0"/>
    <n v="0"/>
    <n v="0"/>
    <n v="0"/>
    <n v="0"/>
    <n v="823"/>
    <s v="Apr 6, 2020"/>
    <x v="19"/>
    <d v="1899-12-30T01:04:21"/>
    <d v="1899-12-30T01:03:08"/>
    <d v="1899-12-30T00:13:36"/>
    <b v="0"/>
    <d v="1899-12-30T00:00:58"/>
    <b v="0"/>
    <n v="143"/>
    <n v="148"/>
    <d v="1899-12-30T00:00:51"/>
    <d v="1899-12-30T01:29:23"/>
  </r>
  <r>
    <n v="1686"/>
    <s v="https://www.rev.com/blog/transcripts/united-kingdom-covid-19-briefing-transcript-april-6"/>
    <m/>
    <s v="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s v="Angela McLean"/>
    <s v="Ministry of Defence"/>
    <x v="0"/>
    <s v="Defence"/>
    <s v="N/A"/>
    <s v="N/A"/>
    <s v="UK"/>
    <s v="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n v="0"/>
    <n v="0"/>
    <n v="0"/>
    <n v="0"/>
    <n v="0"/>
    <n v="0"/>
    <x v="1"/>
    <n v="0"/>
    <n v="0"/>
    <n v="0"/>
    <n v="0"/>
    <n v="0"/>
    <n v="367"/>
    <s v="Apr 6, 2020"/>
    <x v="19"/>
    <d v="1899-12-30T01:05:19"/>
    <d v="1899-12-30T01:03:08"/>
    <d v="1899-12-30T00:13:36"/>
    <b v="0"/>
    <d v="1899-12-30T00:00:26"/>
    <b v="0"/>
    <n v="65"/>
    <n v="150"/>
    <d v="1899-12-30T00:00:23"/>
    <d v="1899-12-30T01:29:23"/>
  </r>
  <r>
    <n v="1687"/>
    <s v="https://www.rev.com/blog/transcripts/united-kingdom-covid-19-briefing-transcript-april-6"/>
    <m/>
    <s v="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s v="Angela McLean"/>
    <s v="Ministry of Defence"/>
    <x v="0"/>
    <s v="Defence"/>
    <s v="N/A"/>
    <s v="N/A"/>
    <s v="UK"/>
    <s v="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n v="0"/>
    <n v="0"/>
    <n v="0"/>
    <n v="0"/>
    <n v="0"/>
    <n v="2"/>
    <x v="1"/>
    <n v="0"/>
    <n v="0"/>
    <n v="0"/>
    <n v="0"/>
    <n v="0"/>
    <n v="439"/>
    <s v="Apr 6, 2020"/>
    <x v="19"/>
    <d v="1899-12-30T01:05:45"/>
    <d v="1899-12-30T01:03:08"/>
    <d v="1899-12-30T00:13:36"/>
    <b v="0"/>
    <d v="1899-12-30T00:00:26"/>
    <b v="0"/>
    <n v="78"/>
    <n v="180"/>
    <d v="1899-12-30T00:00:27"/>
    <d v="1899-12-30T01:29:23"/>
  </r>
  <r>
    <n v="1688"/>
    <s v="https://www.rev.com/blog/transcripts/united-kingdom-covid-19-briefing-transcript-april-6"/>
    <m/>
    <s v="Dominic Raab: (06:11);Angela, thank you very much. So I’m very happy to take questions. Laura Kuenssberg from the BBC."/>
    <s v="Dominic Raab"/>
    <s v="Government"/>
    <x v="0"/>
    <s v="Central govt"/>
    <s v="N/A"/>
    <s v="N/A"/>
    <s v="UK"/>
    <s v="Angela, thank you very much. So I’m very happy to take questions. Laura Kuenssberg from the BBC."/>
    <n v="0"/>
    <n v="0"/>
    <n v="0"/>
    <n v="0"/>
    <n v="0"/>
    <n v="0"/>
    <x v="1"/>
    <n v="0"/>
    <n v="0"/>
    <n v="0"/>
    <n v="0"/>
    <n v="0"/>
    <n v="118"/>
    <s v="Apr 6, 2020"/>
    <x v="19"/>
    <d v="1899-12-30T01:06:11"/>
    <d v="1899-12-30T01:06:11"/>
    <d v="1899-12-30T00:23:12"/>
    <b v="0"/>
    <d v="1899-12-30T00:00:06"/>
    <b v="0"/>
    <n v="17"/>
    <n v="170"/>
    <d v="1899-12-30T00:00:06"/>
    <d v="1899-12-30T01:29:23"/>
  </r>
  <r>
    <n v="1689"/>
    <s v="https://www.rev.com/blog/transcripts/united-kingdom-covid-19-briefing-transcript-april-6"/>
    <m/>
    <s v="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s v="Laura Kuenssberg"/>
    <s v="BBC News"/>
    <x v="2"/>
    <s v="TV"/>
    <s v="Politics"/>
    <s v="National"/>
    <s v="UK"/>
    <s v="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n v="0"/>
    <n v="0"/>
    <n v="0"/>
    <n v="0"/>
    <n v="0"/>
    <n v="1"/>
    <x v="1"/>
    <n v="0"/>
    <n v="0"/>
    <n v="0"/>
    <n v="0"/>
    <n v="0"/>
    <n v="519"/>
    <s v="Apr 6, 2020"/>
    <x v="19"/>
    <d v="1899-12-30T01:06:17"/>
    <d v="1899-12-30T01:06:17"/>
    <d v="1899-12-30T00:01:37"/>
    <b v="0"/>
    <d v="1899-12-30T00:00:31"/>
    <b v="0"/>
    <n v="91"/>
    <n v="176"/>
    <d v="1899-12-30T00:00:32"/>
    <d v="1899-12-30T01:29:23"/>
  </r>
  <r>
    <n v="1690"/>
    <s v="https://www.rev.com/blog/transcripts/united-kingdom-covid-19-briefing-transcript-april-6"/>
    <m/>
    <s v="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s v="Dominic Raab"/>
    <s v="Government"/>
    <x v="0"/>
    <s v="Central govt"/>
    <s v="N/A"/>
    <s v="N/A"/>
    <s v="UK"/>
    <s v="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n v="0"/>
    <n v="0"/>
    <n v="0"/>
    <n v="0"/>
    <n v="0"/>
    <n v="1"/>
    <x v="1"/>
    <n v="0"/>
    <n v="0"/>
    <n v="0"/>
    <n v="2"/>
    <n v="0"/>
    <n v="656"/>
    <s v="Apr 6, 2020"/>
    <x v="19"/>
    <d v="1899-12-30T01:06:48"/>
    <d v="1899-12-30T01:06:48"/>
    <d v="1899-12-30T00:22:35"/>
    <b v="0"/>
    <d v="1899-12-30T00:00:31"/>
    <b v="0"/>
    <n v="114"/>
    <n v="221"/>
    <d v="1899-12-30T00:00:40"/>
    <d v="1899-12-30T01:29:23"/>
  </r>
  <r>
    <n v="1691"/>
    <s v="https://www.rev.com/blog/transcripts/united-kingdom-covid-19-briefing-transcript-april-6"/>
    <m/>
    <s v="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s v="Angela McLean"/>
    <s v="Ministry of Defence"/>
    <x v="0"/>
    <s v="Defence"/>
    <s v="N/A"/>
    <s v="N/A"/>
    <s v="UK"/>
    <s v="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n v="0"/>
    <n v="0"/>
    <n v="0"/>
    <n v="0"/>
    <n v="0"/>
    <n v="1"/>
    <x v="1"/>
    <n v="0"/>
    <n v="0"/>
    <n v="0"/>
    <n v="0"/>
    <n v="0"/>
    <n v="417"/>
    <s v="Apr 6, 2020"/>
    <x v="19"/>
    <d v="1899-12-30T01:07:19"/>
    <d v="1899-12-30T01:07:19"/>
    <d v="1899-12-30T00:09:25"/>
    <b v="0"/>
    <d v="1899-12-30T00:00:31"/>
    <b v="0"/>
    <n v="77"/>
    <n v="149"/>
    <d v="1899-12-30T00:00:27"/>
    <d v="1899-12-30T01:29:23"/>
  </r>
  <r>
    <n v="1692"/>
    <s v="https://www.rev.com/blog/transcripts/united-kingdom-covid-19-briefing-transcript-april-6"/>
    <m/>
    <s v="Dominic Raab: (07:50);Does that give you the answers you need or do you want to come back?"/>
    <s v="Dominic Raab"/>
    <s v="Government"/>
    <x v="0"/>
    <s v="Central govt"/>
    <s v="N/A"/>
    <s v="N/A"/>
    <s v="UK"/>
    <s v="Does that give you the answers you need or do you want to come back?"/>
    <n v="0"/>
    <n v="0"/>
    <n v="0"/>
    <n v="0"/>
    <n v="0"/>
    <n v="0"/>
    <x v="1"/>
    <n v="0"/>
    <n v="0"/>
    <n v="0"/>
    <n v="0"/>
    <n v="0"/>
    <n v="90"/>
    <s v="Apr 6, 2020"/>
    <x v="19"/>
    <d v="1899-12-30T01:07:50"/>
    <d v="1899-12-30T01:07:50"/>
    <d v="1899-12-30T00:21:33"/>
    <b v="0"/>
    <d v="1899-12-30T00:00:04"/>
    <b v="0"/>
    <n v="15"/>
    <n v="225"/>
    <d v="1899-12-30T00:00:05"/>
    <d v="1899-12-30T01:29:23"/>
  </r>
  <r>
    <n v="1693"/>
    <s v="https://www.rev.com/blog/transcripts/united-kingdom-covid-19-briefing-transcript-april-6"/>
    <m/>
    <s v="Laura Kuenssberg: (07:54);I’m just wondering, there is increasing discussion about what the exit strategy from these restrictions should be. I would be interested to hear Angela or professor, what’s his view on what they might anticipate given all the-"/>
    <s v="Laura Kuenssberg"/>
    <s v="BBC News"/>
    <x v="2"/>
    <s v="TV"/>
    <s v="Politics"/>
    <s v="National"/>
    <s v="UK"/>
    <s v="I’m just wondering, there is increasing discussion about what the exit strategy from these restrictions should be. I would be interested to hear Angela or professor, what’s his view on what they might anticipate given all the-"/>
    <n v="0"/>
    <n v="0"/>
    <n v="0"/>
    <n v="0"/>
    <n v="0"/>
    <n v="0"/>
    <x v="1"/>
    <n v="0"/>
    <n v="0"/>
    <n v="0"/>
    <n v="0"/>
    <n v="0"/>
    <n v="252"/>
    <s v="Apr 6, 2020"/>
    <x v="19"/>
    <d v="1899-12-30T01:07:54"/>
    <d v="1899-12-30T01:07:54"/>
    <d v="1899-12-30T00:00:00"/>
    <b v="0"/>
    <d v="1899-12-30T00:00:09"/>
    <b v="0"/>
    <n v="37"/>
    <n v="247"/>
    <d v="1899-12-30T00:00:13"/>
    <d v="1899-12-30T01:29:23"/>
  </r>
  <r>
    <n v="1694"/>
    <s v="https://www.rev.com/blog/transcripts/united-kingdom-covid-19-briefing-transcript-april-6"/>
    <m/>
    <s v="Laura: (08:03);… uncertainties around?"/>
    <s v="Laura Kuenssberg"/>
    <s v="BBC News"/>
    <x v="2"/>
    <s v="TV"/>
    <s v="Politics"/>
    <s v="National"/>
    <s v="UK"/>
    <s v="… uncertainties around?"/>
    <n v="0"/>
    <n v="0"/>
    <n v="0"/>
    <n v="0"/>
    <n v="0"/>
    <n v="0"/>
    <x v="1"/>
    <n v="0"/>
    <n v="0"/>
    <n v="0"/>
    <n v="0"/>
    <n v="0"/>
    <n v="38"/>
    <s v="Apr 6, 2020"/>
    <x v="19"/>
    <d v="1899-12-30T01:08:03"/>
    <d v="1899-12-30T01:08:03"/>
    <d v="1899-12-30T00:00:00"/>
    <b v="0"/>
    <d v="1899-12-30T00:00:02"/>
    <b v="0"/>
    <n v="3"/>
    <n v="90"/>
    <d v="1899-12-30T00:00:01"/>
    <d v="1899-12-30T01:29:23"/>
  </r>
  <r>
    <n v="1695"/>
    <s v="https://www.rev.com/blog/transcripts/united-kingdom-covid-19-briefing-transcript-april-6"/>
    <m/>
    <s v="Angela McLean: (08:05);Again, our suggestion has been completely clear. We need to know how well the current restrictions are working before we can say anything sensible about what the next stage might be."/>
    <s v="Angela McLean"/>
    <s v="Ministry of Defence"/>
    <x v="0"/>
    <s v="Defence"/>
    <s v="N/A"/>
    <s v="N/A"/>
    <s v="UK"/>
    <s v="Again, our suggestion has been completely clear. We need to know how well the current restrictions are working before we can say anything sensible about what the next stage might be."/>
    <n v="0"/>
    <n v="0"/>
    <n v="0"/>
    <n v="0"/>
    <n v="0"/>
    <n v="0"/>
    <x v="1"/>
    <n v="0"/>
    <n v="0"/>
    <n v="0"/>
    <n v="0"/>
    <n v="0"/>
    <n v="205"/>
    <s v="Apr 6, 2020"/>
    <x v="19"/>
    <d v="1899-12-30T01:08:05"/>
    <d v="1899-12-30T01:08:05"/>
    <d v="1899-12-30T00:08:39"/>
    <b v="0"/>
    <d v="1899-12-30T00:00:14"/>
    <b v="0"/>
    <n v="31"/>
    <n v="133"/>
    <d v="1899-12-30T00:00:11"/>
    <d v="1899-12-30T01:29:23"/>
  </r>
  <r>
    <n v="1696"/>
    <s v="https://www.rev.com/blog/transcripts/united-kingdom-covid-19-briefing-transcript-april-6"/>
    <m/>
    <s v="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s v="Dominic Raab"/>
    <s v="Government"/>
    <x v="0"/>
    <s v="Central govt"/>
    <s v="N/A"/>
    <s v="N/A"/>
    <s v="UK"/>
    <s v="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n v="0"/>
    <n v="0"/>
    <n v="0"/>
    <n v="0"/>
    <n v="0"/>
    <n v="0"/>
    <x v="1"/>
    <n v="0"/>
    <n v="1"/>
    <n v="0"/>
    <n v="0"/>
    <n v="0"/>
    <n v="324"/>
    <s v="Apr 6, 2020"/>
    <x v="19"/>
    <d v="1899-12-30T01:08:19"/>
    <d v="1899-12-30T01:08:19"/>
    <d v="1899-12-30T00:21:04"/>
    <b v="0"/>
    <d v="1899-12-30T00:00:19"/>
    <b v="0"/>
    <n v="57"/>
    <n v="180"/>
    <d v="1899-12-30T00:00:20"/>
    <d v="1899-12-30T01:29:23"/>
  </r>
  <r>
    <n v="1697"/>
    <s v="https://www.rev.com/blog/transcripts/united-kingdom-covid-19-briefing-transcript-april-6"/>
    <m/>
    <s v="Dominic Raab: (08:38);Beth Rigby from Skye."/>
    <s v="Dominic Raab"/>
    <s v="Government"/>
    <x v="0"/>
    <s v="Central govt"/>
    <s v="N/A"/>
    <s v="N/A"/>
    <s v="UK"/>
    <s v="Beth Rigby from Skye."/>
    <n v="0"/>
    <n v="0"/>
    <n v="0"/>
    <n v="0"/>
    <n v="0"/>
    <n v="0"/>
    <x v="1"/>
    <n v="0"/>
    <n v="0"/>
    <n v="0"/>
    <n v="0"/>
    <n v="0"/>
    <n v="43"/>
    <s v="Apr 6, 2020"/>
    <x v="19"/>
    <d v="1899-12-30T01:08:38"/>
    <d v="1899-12-30T01:08:19"/>
    <d v="1899-12-30T00:21:04"/>
    <b v="0"/>
    <d v="1899-12-30T00:00:03"/>
    <b v="0"/>
    <n v="4"/>
    <n v="80"/>
    <d v="1899-12-30T00:00:01"/>
    <d v="1899-12-30T01:29:23"/>
  </r>
  <r>
    <n v="1698"/>
    <s v="https://www.rev.com/blog/transcripts/united-kingdom-covid-19-briefing-transcript-april-6"/>
    <m/>
    <s v="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s v="Beth Rigby"/>
    <s v="Sky News"/>
    <x v="2"/>
    <s v="TV"/>
    <s v="Politics"/>
    <s v="National"/>
    <s v="UK"/>
    <s v="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n v="0"/>
    <n v="0"/>
    <n v="0"/>
    <n v="0"/>
    <n v="0"/>
    <n v="0"/>
    <x v="1"/>
    <n v="0"/>
    <n v="0"/>
    <n v="0"/>
    <n v="0"/>
    <n v="2"/>
    <n v="710"/>
    <s v="Apr 6, 2020"/>
    <x v="19"/>
    <d v="1899-12-30T01:08:41"/>
    <d v="1899-12-30T01:08:41"/>
    <d v="1899-12-30T00:01:48"/>
    <b v="0"/>
    <d v="1899-12-30T00:00:46"/>
    <b v="0"/>
    <n v="124"/>
    <n v="162"/>
    <d v="1899-12-30T00:00:44"/>
    <d v="1899-12-30T01:29:23"/>
  </r>
  <r>
    <n v="1699"/>
    <s v="https://www.rev.com/blog/transcripts/united-kingdom-covid-19-briefing-transcript-april-6"/>
    <m/>
    <s v="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s v="Dominic Raab"/>
    <s v="Government"/>
    <x v="0"/>
    <s v="Central govt"/>
    <s v="N/A"/>
    <s v="N/A"/>
    <s v="UK"/>
    <s v="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n v="0"/>
    <n v="0"/>
    <n v="0"/>
    <n v="0"/>
    <n v="0"/>
    <n v="0"/>
    <x v="1"/>
    <n v="0"/>
    <n v="0"/>
    <n v="0"/>
    <n v="0"/>
    <n v="0"/>
    <n v="536"/>
    <s v="Apr 6, 2020"/>
    <x v="19"/>
    <d v="1899-12-30T01:09:27"/>
    <d v="1899-12-30T01:09:27"/>
    <d v="1899-12-30T00:19:56"/>
    <b v="0"/>
    <d v="1899-12-30T00:00:31"/>
    <b v="0"/>
    <n v="90"/>
    <n v="174"/>
    <d v="1899-12-30T00:00:32"/>
    <d v="1899-12-30T01:29:23"/>
  </r>
  <r>
    <n v="1700"/>
    <s v="https://www.rev.com/blog/transcripts/united-kingdom-covid-19-briefing-transcript-april-6"/>
    <m/>
    <s v="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s v="Chris Whitty"/>
    <s v="Department of Health and Social Care (DHSC)"/>
    <x v="0"/>
    <s v="Health"/>
    <s v="N/A"/>
    <s v="N/A"/>
    <s v="England"/>
    <s v="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n v="0"/>
    <n v="0"/>
    <n v="0"/>
    <n v="0"/>
    <n v="0"/>
    <n v="0"/>
    <x v="1"/>
    <n v="0"/>
    <n v="0"/>
    <n v="0"/>
    <n v="0"/>
    <n v="0"/>
    <n v="523"/>
    <s v="Apr 6, 2020"/>
    <x v="19"/>
    <d v="1899-12-30T01:09:58"/>
    <d v="1899-12-30T01:09:58"/>
    <d v="1899-12-30T00:16:47"/>
    <b v="0"/>
    <d v="1899-12-30T00:00:28"/>
    <b v="0"/>
    <n v="99"/>
    <n v="212"/>
    <d v="1899-12-30T00:00:35"/>
    <d v="1899-12-30T01:29:23"/>
  </r>
  <r>
    <n v="1701"/>
    <s v="https://www.rev.com/blog/transcripts/united-kingdom-covid-19-briefing-transcript-april-6"/>
    <m/>
    <s v="Dominic Raab: (10:26);Robert Peston, ITV. Oh sorry Beth, did you want to come back?"/>
    <s v="Dominic Raab"/>
    <s v="Government"/>
    <x v="0"/>
    <s v="Central govt"/>
    <s v="N/A"/>
    <s v="N/A"/>
    <s v="UK"/>
    <s v="Robert Peston, ITV. Oh sorry Beth, did you want to come back?"/>
    <n v="0"/>
    <n v="0"/>
    <n v="0"/>
    <n v="0"/>
    <n v="0"/>
    <n v="0"/>
    <x v="1"/>
    <n v="0"/>
    <n v="0"/>
    <n v="0"/>
    <n v="0"/>
    <n v="0"/>
    <n v="83"/>
    <s v="Apr 6, 2020"/>
    <x v="19"/>
    <d v="1899-12-30T01:10:26"/>
    <d v="1899-12-30T01:10:26"/>
    <d v="1899-12-30T00:18:57"/>
    <b v="0"/>
    <d v="1899-12-30T00:00:03"/>
    <b v="0"/>
    <n v="12"/>
    <n v="240"/>
    <d v="1899-12-30T00:00:04"/>
    <d v="1899-12-30T01:29:23"/>
  </r>
  <r>
    <n v="1702"/>
    <s v="https://www.rev.com/blog/transcripts/united-kingdom-covid-19-briefing-transcript-april-6"/>
    <m/>
    <s v="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s v="Beth Rigby"/>
    <s v="Sky News"/>
    <x v="2"/>
    <s v="TV"/>
    <s v="Politics"/>
    <s v="National"/>
    <s v="UK"/>
    <s v="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n v="0"/>
    <n v="0"/>
    <n v="0"/>
    <n v="0"/>
    <n v="0"/>
    <n v="0"/>
    <x v="1"/>
    <n v="0"/>
    <n v="0"/>
    <n v="0"/>
    <n v="0"/>
    <n v="1"/>
    <n v="320"/>
    <s v="Apr 6, 2020"/>
    <x v="19"/>
    <d v="1899-12-30T01:10:29"/>
    <d v="1899-12-30T01:10:29"/>
    <d v="1899-12-30T00:00:00"/>
    <b v="0"/>
    <d v="1899-12-30T00:00:16"/>
    <b v="0"/>
    <n v="54"/>
    <n v="203"/>
    <d v="1899-12-30T00:00:19"/>
    <d v="1899-12-30T01:29:23"/>
  </r>
  <r>
    <n v="1703"/>
    <s v="https://www.rev.com/blog/transcripts/united-kingdom-covid-19-briefing-transcript-april-6"/>
    <m/>
    <s v="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s v="Chris Whitty"/>
    <s v="Department of Health and Social Care (DHSC)"/>
    <x v="0"/>
    <s v="Health"/>
    <s v="N/A"/>
    <s v="N/A"/>
    <s v="England"/>
    <s v="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n v="0"/>
    <n v="0"/>
    <n v="0"/>
    <n v="0"/>
    <n v="0"/>
    <n v="0"/>
    <x v="1"/>
    <n v="0"/>
    <n v="0"/>
    <n v="0"/>
    <n v="0"/>
    <n v="0"/>
    <n v="332"/>
    <s v="Apr 6, 2020"/>
    <x v="19"/>
    <d v="1899-12-30T01:10:45"/>
    <d v="1899-12-30T01:10:45"/>
    <d v="1899-12-30T00:16:00"/>
    <b v="0"/>
    <d v="1899-12-30T00:00:18"/>
    <b v="0"/>
    <n v="63"/>
    <n v="210"/>
    <d v="1899-12-30T00:00:22"/>
    <d v="1899-12-30T01:29:23"/>
  </r>
  <r>
    <n v="1704"/>
    <s v="https://www.rev.com/blog/transcripts/united-kingdom-covid-19-briefing-transcript-april-6"/>
    <m/>
    <s v="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
    <s v="Dominic Raab"/>
    <s v="Government"/>
    <x v="0"/>
    <s v="Central govt"/>
    <s v="N/A"/>
    <s v="N/A"/>
    <s v="UK"/>
    <s v="The government’s number one priority, its overriding priority is to get past the peak, and we do that by stopping the spread, which is why those decisions and those considerations, Beth, you right referred to, will have to wait until we’re beyond that point. Robert Peston, ITV."/>
    <n v="0"/>
    <n v="0"/>
    <n v="0"/>
    <n v="0"/>
    <n v="0"/>
    <n v="0"/>
    <x v="1"/>
    <n v="0"/>
    <n v="0"/>
    <n v="0"/>
    <n v="0"/>
    <n v="0"/>
    <n v="300"/>
    <s v="Apr 6, 2020"/>
    <x v="19"/>
    <d v="1899-12-30T01:11:03"/>
    <d v="1899-12-30T01:11:03"/>
    <d v="1899-12-30T00:18:20"/>
    <b v="0"/>
    <d v="1899-12-30T00:00:18"/>
    <b v="0"/>
    <n v="47"/>
    <n v="157"/>
    <d v="1899-12-30T00:00:16"/>
    <d v="1899-12-30T01:29:23"/>
  </r>
  <r>
    <n v="1705"/>
    <s v="https://www.rev.com/blog/transcripts/united-kingdom-covid-19-briefing-transcript-april-6"/>
    <m/>
    <s v="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s v="Robert Peston"/>
    <s v="ITV News"/>
    <x v="2"/>
    <s v="TV"/>
    <s v="Politics"/>
    <s v="National"/>
    <s v="UK"/>
    <s v="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n v="0"/>
    <n v="0"/>
    <n v="0"/>
    <n v="0"/>
    <n v="0"/>
    <n v="0"/>
    <x v="1"/>
    <n v="0"/>
    <n v="0"/>
    <n v="0"/>
    <n v="0"/>
    <n v="0"/>
    <n v="565"/>
    <s v="Apr 6, 2020"/>
    <x v="19"/>
    <d v="1899-12-30T01:11:21"/>
    <d v="1899-12-30T01:11:21"/>
    <d v="1899-12-30T00:04:33"/>
    <b v="0"/>
    <d v="1899-12-30T00:00:41"/>
    <b v="0"/>
    <n v="102"/>
    <n v="149"/>
    <d v="1899-12-30T00:00:36"/>
    <d v="1899-12-30T01:29:23"/>
  </r>
  <r>
    <n v="1706"/>
    <s v="https://www.rev.com/blog/transcripts/united-kingdom-covid-19-briefing-transcript-april-6"/>
    <m/>
    <s v="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s v="Robert Peston"/>
    <s v="ITV News"/>
    <x v="2"/>
    <s v="TV"/>
    <s v="Politics"/>
    <s v="National"/>
    <s v="UK"/>
    <s v="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n v="0"/>
    <n v="0"/>
    <n v="0"/>
    <n v="0"/>
    <n v="0"/>
    <n v="0"/>
    <x v="1"/>
    <n v="0"/>
    <n v="0"/>
    <n v="0"/>
    <n v="1"/>
    <n v="2"/>
    <n v="745"/>
    <s v="Apr 6, 2020"/>
    <x v="19"/>
    <d v="1899-12-30T01:12:02"/>
    <d v="1899-12-30T01:11:21"/>
    <d v="1899-12-30T00:04:33"/>
    <b v="0"/>
    <d v="1899-12-30T00:00:52"/>
    <b v="0"/>
    <n v="127"/>
    <n v="147"/>
    <d v="1899-12-30T00:00:45"/>
    <d v="1899-12-30T01:29:23"/>
  </r>
  <r>
    <n v="1707"/>
    <s v="https://www.rev.com/blog/transcripts/united-kingdom-covid-19-briefing-transcript-april-6"/>
    <m/>
    <s v="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s v="Dominic Raab"/>
    <s v="Government"/>
    <x v="0"/>
    <s v="Central govt"/>
    <s v="N/A"/>
    <s v="N/A"/>
    <s v="UK"/>
    <s v="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n v="0"/>
    <n v="0"/>
    <n v="0"/>
    <n v="0"/>
    <n v="0"/>
    <n v="0"/>
    <x v="0"/>
    <n v="0"/>
    <n v="1"/>
    <n v="0"/>
    <n v="0"/>
    <n v="0"/>
    <n v="914"/>
    <s v="Apr 6, 2020"/>
    <x v="19"/>
    <d v="1899-12-30T01:12:54"/>
    <d v="1899-12-30T01:12:54"/>
    <d v="1899-12-30T00:16:29"/>
    <b v="0"/>
    <d v="1899-12-30T00:00:52"/>
    <b v="0"/>
    <n v="167"/>
    <n v="193"/>
    <d v="1899-12-30T00:00:59"/>
    <d v="1899-12-30T01:29:23"/>
  </r>
  <r>
    <n v="1708"/>
    <s v="https://www.rev.com/blog/transcripts/united-kingdom-covid-19-briefing-transcript-april-6"/>
    <m/>
    <s v="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s v="Chris Whitty"/>
    <s v="Department of Health and Social Care (DHSC)"/>
    <x v="0"/>
    <s v="Health"/>
    <s v="N/A"/>
    <s v="N/A"/>
    <s v="England"/>
    <s v="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n v="0"/>
    <n v="0"/>
    <n v="0"/>
    <n v="0"/>
    <n v="0"/>
    <n v="0"/>
    <x v="0"/>
    <n v="0"/>
    <n v="0"/>
    <n v="0"/>
    <n v="1"/>
    <n v="0"/>
    <n v="469"/>
    <s v="Apr 6, 2020"/>
    <x v="19"/>
    <d v="1899-12-30T01:13:46"/>
    <d v="1899-12-30T01:13:46"/>
    <d v="1899-12-30T00:12:59"/>
    <b v="0"/>
    <d v="1899-12-30T00:00:23"/>
    <b v="0"/>
    <n v="87"/>
    <n v="227"/>
    <d v="1899-12-30T00:00:31"/>
    <d v="1899-12-30T01:29:23"/>
  </r>
  <r>
    <n v="1709"/>
    <s v="https://www.rev.com/blog/transcripts/united-kingdom-covid-19-briefing-transcript-april-6"/>
    <m/>
    <s v="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s v="Chris Whitty"/>
    <s v="Department of Health and Social Care (DHSC)"/>
    <x v="0"/>
    <s v="Health"/>
    <s v="N/A"/>
    <s v="N/A"/>
    <s v="England"/>
    <s v="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n v="0"/>
    <n v="0"/>
    <n v="0"/>
    <n v="0"/>
    <n v="0"/>
    <n v="0"/>
    <x v="0"/>
    <n v="0"/>
    <n v="0"/>
    <n v="0"/>
    <n v="1"/>
    <n v="0"/>
    <n v="967"/>
    <s v="Apr 6, 2020"/>
    <x v="19"/>
    <d v="1899-12-30T01:14:09"/>
    <d v="1899-12-30T01:13:46"/>
    <d v="1899-12-30T00:12:59"/>
    <b v="0"/>
    <d v="1899-12-30T00:01:01"/>
    <b v="0"/>
    <n v="164"/>
    <n v="161"/>
    <d v="1899-12-30T00:00:58"/>
    <d v="1899-12-30T01:29:23"/>
  </r>
  <r>
    <n v="1710"/>
    <s v="https://www.rev.com/blog/transcripts/united-kingdom-covid-19-briefing-transcript-april-6"/>
    <m/>
    <s v="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s v="Chris Whitty"/>
    <s v="Department of Health and Social Care (DHSC)"/>
    <x v="0"/>
    <s v="Health"/>
    <s v="N/A"/>
    <s v="N/A"/>
    <s v="England"/>
    <s v="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n v="0"/>
    <n v="0"/>
    <n v="0"/>
    <n v="0"/>
    <n v="0"/>
    <n v="0"/>
    <x v="0"/>
    <n v="0"/>
    <n v="0"/>
    <n v="0"/>
    <n v="0"/>
    <n v="0"/>
    <n v="761"/>
    <s v="Apr 6, 2020"/>
    <x v="19"/>
    <d v="1899-12-30T01:15:10"/>
    <d v="1899-12-30T01:13:46"/>
    <d v="1899-12-30T00:12:59"/>
    <b v="0"/>
    <d v="1899-12-30T00:00:41"/>
    <b v="0"/>
    <n v="136"/>
    <n v="199"/>
    <d v="1899-12-30T00:00:48"/>
    <d v="1899-12-30T01:29:23"/>
  </r>
  <r>
    <n v="1711"/>
    <s v="https://www.rev.com/blog/transcripts/united-kingdom-covid-19-briefing-transcript-april-6"/>
    <m/>
    <s v="Dominic Raab: (15:51);Does that address your questions Rob?"/>
    <s v="Dominic Raab"/>
    <s v="Government"/>
    <x v="0"/>
    <s v="Central govt"/>
    <s v="N/A"/>
    <s v="N/A"/>
    <s v="UK"/>
    <s v="Does that address your questions Rob?"/>
    <n v="0"/>
    <n v="0"/>
    <n v="0"/>
    <n v="0"/>
    <n v="0"/>
    <n v="0"/>
    <x v="1"/>
    <n v="0"/>
    <n v="0"/>
    <n v="0"/>
    <n v="0"/>
    <n v="0"/>
    <n v="59"/>
    <s v="Apr 6, 2020"/>
    <x v="19"/>
    <d v="1899-12-30T01:15:51"/>
    <d v="1899-12-30T01:15:51"/>
    <d v="1899-12-30T00:13:32"/>
    <b v="0"/>
    <d v="1899-12-30T00:00:03"/>
    <b v="0"/>
    <n v="6"/>
    <n v="120"/>
    <d v="1899-12-30T00:00:02"/>
    <d v="1899-12-30T01:29:23"/>
  </r>
  <r>
    <n v="1712"/>
    <s v="https://www.rev.com/blog/transcripts/united-kingdom-covid-19-briefing-transcript-april-6"/>
    <m/>
    <s v="Robert Peston: (15:54);Except, I’m just being thick I suppose, but I don’t really understand why talking about, even if it’s in the long term, the way we’re going to exit, it somehow distracts-"/>
    <s v="Robert Peston"/>
    <s v="ITV News"/>
    <x v="2"/>
    <s v="TV"/>
    <s v="Politics"/>
    <s v="National"/>
    <s v="UK"/>
    <s v="Except, I’m just being thick I suppose, but I don’t really understand why talking about, even if it’s in the long term, the way we’re going to exit, it somehow distracts-"/>
    <n v="0"/>
    <n v="0"/>
    <n v="0"/>
    <n v="0"/>
    <n v="0"/>
    <n v="0"/>
    <x v="1"/>
    <n v="0"/>
    <n v="0"/>
    <n v="0"/>
    <n v="0"/>
    <n v="0"/>
    <n v="193"/>
    <s v="Apr 6, 2020"/>
    <x v="19"/>
    <d v="1899-12-30T01:15:54"/>
    <d v="1899-12-30T01:15:54"/>
    <d v="1899-12-30T00:00:00"/>
    <b v="0"/>
    <d v="1899-12-30T00:00:09"/>
    <b v="0"/>
    <n v="31"/>
    <n v="207"/>
    <d v="1899-12-30T00:00:11"/>
    <d v="1899-12-30T01:29:23"/>
  </r>
  <r>
    <n v="1713"/>
    <s v="https://www.rev.com/blog/transcripts/united-kingdom-covid-19-briefing-transcript-april-6"/>
    <m/>
    <s v="Professor Whitty: (16:03);… from the imperative of social distancing. I think everyone accepts that social distancing is absolutely vital. But why do people hope that there is a plan to exit? Why would this act reduce the urgency for people who are doing what they’re doing now?"/>
    <s v="Chris Whitty"/>
    <s v="Department of Health and Social Care (DHSC)"/>
    <x v="0"/>
    <s v="Health"/>
    <s v="N/A"/>
    <s v="N/A"/>
    <s v="England"/>
    <s v="… from the imperative of social distancing. I think everyone accepts that social distancing is absolutely vital. But why do people hope that there is a plan to exit? Why would this act reduce the urgency for people who are doing what they’re doing now?"/>
    <n v="0"/>
    <n v="0"/>
    <n v="0"/>
    <n v="0"/>
    <n v="0"/>
    <n v="0"/>
    <x v="1"/>
    <n v="0"/>
    <n v="0"/>
    <n v="0"/>
    <n v="0"/>
    <n v="0"/>
    <n v="278"/>
    <s v="Apr 6, 2020"/>
    <x v="19"/>
    <d v="1899-12-30T01:16:03"/>
    <d v="1899-12-30T01:16:03"/>
    <d v="1899-12-30T00:04:47"/>
    <b v="0"/>
    <d v="1899-12-30T00:00:15"/>
    <b v="0"/>
    <n v="45"/>
    <n v="180"/>
    <d v="1899-12-30T00:00:16"/>
    <d v="1899-12-30T01:29:23"/>
  </r>
  <r>
    <n v="1714"/>
    <s v="https://www.rev.com/blog/transcripts/united-kingdom-covid-19-briefing-transcript-april-6"/>
    <m/>
    <s v="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s v="Dominic Raab"/>
    <s v="Government"/>
    <x v="0"/>
    <s v="Central govt"/>
    <s v="N/A"/>
    <s v="N/A"/>
    <s v="UK"/>
    <s v="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n v="0"/>
    <n v="0"/>
    <n v="0"/>
    <n v="0"/>
    <n v="0"/>
    <n v="0"/>
    <x v="1"/>
    <n v="0"/>
    <n v="0"/>
    <n v="0"/>
    <n v="0"/>
    <n v="0"/>
    <n v="485"/>
    <s v="Apr 6, 2020"/>
    <x v="19"/>
    <d v="1899-12-30T01:16:18"/>
    <d v="1899-12-30T01:16:18"/>
    <d v="1899-12-30T00:13:05"/>
    <b v="0"/>
    <d v="1899-12-30T00:00:26"/>
    <b v="0"/>
    <n v="84"/>
    <n v="194"/>
    <d v="1899-12-30T00:00:30"/>
    <d v="1899-12-30T01:29:23"/>
  </r>
  <r>
    <n v="1715"/>
    <s v="https://www.rev.com/blog/transcripts/united-kingdom-covid-19-briefing-transcript-april-6"/>
    <m/>
    <s v="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s v="Angela McLean"/>
    <s v="Ministry of Defence"/>
    <x v="0"/>
    <s v="Defence"/>
    <s v="N/A"/>
    <s v="N/A"/>
    <s v="UK"/>
    <s v="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n v="0"/>
    <n v="0"/>
    <n v="0"/>
    <n v="0"/>
    <n v="0"/>
    <n v="0"/>
    <x v="1"/>
    <n v="0"/>
    <n v="0"/>
    <n v="0"/>
    <n v="0"/>
    <n v="0"/>
    <n v="324"/>
    <s v="Apr 6, 2020"/>
    <x v="19"/>
    <d v="1899-12-30T01:16:44"/>
    <d v="1899-12-30T01:16:44"/>
    <d v="1899-12-30T00:00:00"/>
    <b v="0"/>
    <d v="1899-12-30T00:00:22"/>
    <b v="0"/>
    <n v="59"/>
    <n v="161"/>
    <d v="1899-12-30T00:00:21"/>
    <d v="1899-12-30T01:29:23"/>
  </r>
  <r>
    <n v="1716"/>
    <s v="https://www.rev.com/blog/transcripts/united-kingdom-covid-19-briefing-transcript-april-6"/>
    <m/>
    <s v="Dominic Raab: (17:06);Thanks, Angela. Victoria McDonald, Channel Four"/>
    <s v="Dominic Raab"/>
    <s v="Government"/>
    <x v="0"/>
    <s v="Central govt"/>
    <s v="N/A"/>
    <s v="N/A"/>
    <s v="UK"/>
    <s v="Thanks, Angela. Victoria McDonald, Channel Four"/>
    <n v="0"/>
    <n v="0"/>
    <n v="0"/>
    <n v="0"/>
    <n v="0"/>
    <n v="0"/>
    <x v="1"/>
    <n v="0"/>
    <n v="0"/>
    <n v="0"/>
    <n v="0"/>
    <n v="0"/>
    <n v="69"/>
    <s v="Apr 6, 2020"/>
    <x v="19"/>
    <d v="1899-12-30T01:17:06"/>
    <d v="1899-12-30T01:17:06"/>
    <d v="1899-12-30T00:12:17"/>
    <b v="0"/>
    <d v="1899-12-30T00:00:03"/>
    <b v="0"/>
    <n v="6"/>
    <n v="120"/>
    <d v="1899-12-30T00:00:02"/>
    <d v="1899-12-30T01:29:23"/>
  </r>
  <r>
    <n v="1717"/>
    <s v="https://www.rev.com/blog/transcripts/united-kingdom-covid-19-briefing-transcript-april-6"/>
    <m/>
    <s v="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
    <s v="Victoria MacDonald"/>
    <s v="Channel 4 News"/>
    <x v="2"/>
    <s v="TV"/>
    <s v="Health/Science"/>
    <s v="National"/>
    <s v="UK"/>
    <s v="Thank you very much. I was wondering how does the number of patients in ITU beds in London right now compare with what you’d been planning at this stage? Is there any suggestion that maybe you won’t need as many beds at the ExCel Centre at the Nightingale as you had expected?"/>
    <n v="0"/>
    <n v="0"/>
    <n v="0"/>
    <n v="0"/>
    <n v="0"/>
    <n v="0"/>
    <x v="1"/>
    <n v="0"/>
    <n v="0"/>
    <n v="0"/>
    <n v="0"/>
    <n v="0"/>
    <n v="303"/>
    <s v="Apr 6, 2020"/>
    <x v="19"/>
    <d v="1899-12-30T01:17:09"/>
    <d v="1899-12-30T01:17:09"/>
    <d v="1899-12-30T00:01:37"/>
    <b v="0"/>
    <d v="1899-12-30T00:00:21"/>
    <b v="0"/>
    <n v="52"/>
    <n v="149"/>
    <d v="1899-12-30T00:00:18"/>
    <d v="1899-12-30T01:29:23"/>
  </r>
  <r>
    <n v="1718"/>
    <s v="https://www.rev.com/blog/transcripts/united-kingdom-covid-19-briefing-transcript-april-6"/>
    <m/>
    <s v="Dominic Raab: (17:30);I don’t know whether Angela or Chris, you want to …"/>
    <s v="Dominic Raab"/>
    <s v="Government"/>
    <x v="0"/>
    <s v="Central govt"/>
    <s v="N/A"/>
    <s v="N/A"/>
    <s v="UK"/>
    <s v="I don’t know whether Angela or Chris, you want to …"/>
    <n v="0"/>
    <n v="0"/>
    <n v="0"/>
    <n v="0"/>
    <n v="0"/>
    <n v="0"/>
    <x v="1"/>
    <n v="0"/>
    <n v="0"/>
    <n v="0"/>
    <n v="0"/>
    <n v="0"/>
    <n v="73"/>
    <s v="Apr 6, 2020"/>
    <x v="19"/>
    <d v="1899-12-30T01:17:30"/>
    <d v="1899-12-30T01:17:30"/>
    <d v="1899-12-30T00:11:53"/>
    <b v="0"/>
    <d v="1899-12-30T00:00:04"/>
    <b v="0"/>
    <n v="11"/>
    <n v="165"/>
    <d v="1899-12-30T00:00:03"/>
    <d v="1899-12-30T01:29:23"/>
  </r>
  <r>
    <n v="1719"/>
    <s v="https://www.rev.com/blog/transcripts/united-kingdom-covid-19-briefing-transcript-april-6"/>
    <m/>
    <s v="Speaker 1: (17:34);[crosstalk 00:17:33]."/>
    <s v="IGNORE. ONE WORD"/>
    <s v="N/A"/>
    <x v="1"/>
    <e v="#N/A"/>
    <s v="N/A"/>
    <e v="#N/A"/>
    <e v="#N/A"/>
    <s v="[crosstalk 001733]."/>
    <n v="0"/>
    <n v="0"/>
    <n v="0"/>
    <n v="0"/>
    <n v="0"/>
    <n v="0"/>
    <x v="1"/>
    <n v="0"/>
    <n v="0"/>
    <n v="0"/>
    <n v="0"/>
    <n v="0"/>
    <n v="40"/>
    <s v="Apr 6, 2020"/>
    <x v="19"/>
    <d v="1899-12-30T01:17:34"/>
    <d v="1899-12-30T01:17:34"/>
    <d v="1899-12-30T00:00:00"/>
    <b v="0"/>
    <d v="1899-12-30T00:00:00"/>
    <b v="0"/>
    <n v="2"/>
    <m/>
    <d v="1899-12-30T00:00:00"/>
    <d v="1899-12-30T01:29:23"/>
  </r>
  <r>
    <n v="1720"/>
    <s v="https://www.rev.com/blog/transcripts/united-kingdom-covid-19-briefing-transcript-april-6"/>
    <m/>
    <s v="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s v="Chris Whitty"/>
    <s v="Department of Health and Social Care (DHSC)"/>
    <x v="0"/>
    <s v="Health"/>
    <s v="N/A"/>
    <s v="N/A"/>
    <s v="England"/>
    <s v="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n v="0"/>
    <n v="0"/>
    <n v="0"/>
    <n v="0"/>
    <n v="0"/>
    <n v="0"/>
    <x v="0"/>
    <n v="0"/>
    <n v="0"/>
    <n v="0"/>
    <n v="0"/>
    <n v="0"/>
    <n v="891"/>
    <s v="Apr 6, 2020"/>
    <x v="19"/>
    <d v="1899-12-30T01:17:34"/>
    <d v="1899-12-30T01:17:34"/>
    <d v="1899-12-30T00:09:11"/>
    <b v="0"/>
    <d v="1899-12-30T00:00:56"/>
    <b v="0"/>
    <n v="170"/>
    <n v="182"/>
    <d v="1899-12-30T00:01:00"/>
    <d v="1899-12-30T01:29:23"/>
  </r>
  <r>
    <n v="1721"/>
    <s v="https://www.rev.com/blog/transcripts/united-kingdom-covid-19-briefing-transcript-april-6"/>
    <m/>
    <s v="Dominic Raab: (18:30);Of course, that’s got to take into account the regional distribution of the need, which is why as well as HMS Nightingale in London, we’ve got the other plans to build in Birmingham, Manchester, Bristol and Harrow Gate. Did you want to come back?"/>
    <s v="Dominic Raab"/>
    <s v="Government"/>
    <x v="0"/>
    <s v="Central govt"/>
    <s v="N/A"/>
    <s v="N/A"/>
    <s v="UK"/>
    <s v="Of course, that’s got to take into account the regional distribution of the need, which is why as well as HMS Nightingale in London, we’ve got the other plans to build in Birmingham, Manchester, Bristol and Harrow Gate. Did you want to come back?"/>
    <n v="0"/>
    <n v="0"/>
    <n v="0"/>
    <n v="0"/>
    <n v="0"/>
    <n v="0"/>
    <x v="1"/>
    <n v="0"/>
    <n v="0"/>
    <n v="0"/>
    <n v="0"/>
    <n v="0"/>
    <n v="268"/>
    <s v="Apr 6, 2020"/>
    <x v="19"/>
    <d v="1899-12-30T01:18:30"/>
    <d v="1899-12-30T01:18:30"/>
    <d v="1899-12-30T00:10:53"/>
    <b v="0"/>
    <d v="1899-12-30T00:00:16"/>
    <b v="0"/>
    <n v="44"/>
    <n v="165"/>
    <d v="1899-12-30T00:00:15"/>
    <d v="1899-12-30T01:29:23"/>
  </r>
  <r>
    <n v="1722"/>
    <s v="https://www.rev.com/blog/transcripts/united-kingdom-covid-19-briefing-transcript-april-6"/>
    <m/>
    <s v="Victoria McDonald: (18:46);Well, I just wondered where we are at the moment. If you look at the modeling and you refer back to some of the slides you’ve just shown, is it the case that ITU is performing better now than you had actually expected at this point?"/>
    <s v="Victoria MacDonald"/>
    <s v="Channel 4 News"/>
    <x v="2"/>
    <s v="TV"/>
    <s v="Health/Science"/>
    <s v="National"/>
    <s v="UK"/>
    <s v="Well, I just wondered where we are at the moment. If you look at the modeling and you refer back to some of the slides you’ve just shown, is it the case that ITU is performing better now than you had actually expected at this point?"/>
    <n v="0"/>
    <n v="0"/>
    <n v="0"/>
    <n v="0"/>
    <n v="0"/>
    <n v="0"/>
    <x v="1"/>
    <n v="0"/>
    <n v="0"/>
    <n v="0"/>
    <n v="0"/>
    <n v="0"/>
    <n v="259"/>
    <s v="Apr 6, 2020"/>
    <x v="19"/>
    <d v="1899-12-30T01:18:46"/>
    <d v="1899-12-30T01:18:46"/>
    <d v="1899-12-30T00:00:00"/>
    <b v="0"/>
    <d v="1899-12-30T00:00:14"/>
    <b v="0"/>
    <n v="46"/>
    <n v="197"/>
    <d v="1899-12-30T00:00:16"/>
    <d v="1899-12-30T01:29:23"/>
  </r>
  <r>
    <n v="1723"/>
    <s v="https://www.rev.com/blog/transcripts/united-kingdom-covid-19-briefing-transcript-april-6"/>
    <m/>
    <s v="Dominic Raab: (19:00);Well, we’re not remotely complacent and we’re doing everything we can to make sure we’ve not only got the capacity but a bit of room for maneuver as Chris has mentioned."/>
    <s v="Dominic Raab"/>
    <s v="Government"/>
    <x v="0"/>
    <s v="Central govt"/>
    <s v="N/A"/>
    <s v="N/A"/>
    <s v="UK"/>
    <s v="Well, we’re not remotely complacent and we’re doing everything we can to make sure we’ve not only got the capacity but a bit of room for maneuver as Chris has mentioned."/>
    <n v="0"/>
    <n v="1"/>
    <n v="0"/>
    <n v="0"/>
    <n v="0"/>
    <n v="0"/>
    <x v="1"/>
    <n v="0"/>
    <n v="0"/>
    <n v="0"/>
    <n v="0"/>
    <n v="0"/>
    <n v="191"/>
    <s v="Apr 6, 2020"/>
    <x v="19"/>
    <d v="1899-12-30T01:19:00"/>
    <d v="1899-12-30T01:19:00"/>
    <d v="1899-12-30T00:10:23"/>
    <b v="0"/>
    <d v="1899-12-30T00:00:11"/>
    <b v="0"/>
    <n v="31"/>
    <n v="169"/>
    <d v="1899-12-30T00:00:11"/>
    <d v="1899-12-30T01:29:23"/>
  </r>
  <r>
    <n v="1724"/>
    <s v="https://www.rev.com/blog/transcripts/united-kingdom-covid-19-briefing-transcript-april-6"/>
    <m/>
    <s v="Dominic Raab: (19:11);Tom Newton Dunn from The Sun."/>
    <s v="Dominic Raab"/>
    <s v="Government"/>
    <x v="0"/>
    <s v="Central govt"/>
    <s v="N/A"/>
    <s v="N/A"/>
    <s v="UK"/>
    <s v="Tom Newton Dunn from The Sun."/>
    <n v="0"/>
    <n v="0"/>
    <n v="0"/>
    <n v="0"/>
    <n v="0"/>
    <n v="0"/>
    <x v="1"/>
    <n v="0"/>
    <n v="0"/>
    <n v="0"/>
    <n v="0"/>
    <n v="0"/>
    <n v="51"/>
    <s v="Apr 6, 2020"/>
    <x v="19"/>
    <d v="1899-12-30T01:19:11"/>
    <d v="1899-12-30T01:19:00"/>
    <d v="1899-12-30T00:10:23"/>
    <b v="0"/>
    <d v="1899-12-30T00:00:05"/>
    <b v="0"/>
    <n v="6"/>
    <n v="72"/>
    <d v="1899-12-30T00:00:02"/>
    <d v="1899-12-30T01:29:23"/>
  </r>
  <r>
    <n v="1725"/>
    <s v="https://www.rev.com/blog/transcripts/united-kingdom-covid-19-briefing-transcript-april-6"/>
    <m/>
    <s v="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s v="Tom Newton Dunn"/>
    <s v="The Sun"/>
    <x v="2"/>
    <s v="Newspaper"/>
    <s v="Politics"/>
    <s v="National"/>
    <s v="UK"/>
    <s v="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n v="0"/>
    <n v="0"/>
    <n v="0"/>
    <n v="0"/>
    <n v="0"/>
    <n v="1"/>
    <x v="1"/>
    <n v="0"/>
    <n v="0"/>
    <n v="0"/>
    <n v="0"/>
    <n v="0"/>
    <n v="349"/>
    <s v="Apr 6, 2020"/>
    <x v="19"/>
    <d v="1899-12-30T01:19:16"/>
    <d v="1899-12-30T01:19:16"/>
    <d v="1899-12-30T00:01:20"/>
    <b v="0"/>
    <d v="1899-12-30T00:00:18"/>
    <b v="0"/>
    <n v="56"/>
    <n v="187"/>
    <d v="1899-12-30T00:00:20"/>
    <d v="1899-12-30T01:29:23"/>
  </r>
  <r>
    <n v="1726"/>
    <s v="https://www.rev.com/blog/transcripts/united-kingdom-covid-19-briefing-transcript-april-6"/>
    <m/>
    <s v="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s v="Tom Newton Dunn"/>
    <s v="The Sun"/>
    <x v="2"/>
    <s v="Newspaper"/>
    <s v="Politics"/>
    <s v="National"/>
    <s v="UK"/>
    <s v="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n v="0"/>
    <n v="0"/>
    <n v="0"/>
    <n v="0"/>
    <n v="0"/>
    <n v="2"/>
    <x v="1"/>
    <n v="0"/>
    <n v="0"/>
    <n v="0"/>
    <n v="1"/>
    <n v="0"/>
    <n v="360"/>
    <s v="Apr 6, 2020"/>
    <x v="19"/>
    <d v="1899-12-30T01:19:34"/>
    <d v="1899-12-30T01:19:16"/>
    <d v="1899-12-30T00:01:20"/>
    <b v="0"/>
    <d v="1899-12-30T00:00:18"/>
    <b v="0"/>
    <n v="60"/>
    <n v="200"/>
    <d v="1899-12-30T00:00:21"/>
    <d v="1899-12-30T01:29:23"/>
  </r>
  <r>
    <n v="1727"/>
    <s v="https://www.rev.com/blog/transcripts/united-kingdom-covid-19-briefing-transcript-april-6"/>
    <m/>
    <s v="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s v="Dominic Raab"/>
    <s v="Government"/>
    <x v="0"/>
    <s v="Central govt"/>
    <s v="N/A"/>
    <s v="N/A"/>
    <s v="UK"/>
    <s v="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n v="0"/>
    <n v="0"/>
    <n v="0"/>
    <n v="0"/>
    <n v="0"/>
    <n v="0"/>
    <x v="1"/>
    <n v="0"/>
    <n v="0"/>
    <n v="0"/>
    <n v="0"/>
    <n v="0"/>
    <n v="452"/>
    <s v="Apr 6, 2020"/>
    <x v="19"/>
    <d v="1899-12-30T01:19:52"/>
    <d v="1899-12-30T01:19:52"/>
    <d v="1899-12-30T00:09:31"/>
    <b v="0"/>
    <d v="1899-12-30T00:00:24"/>
    <b v="0"/>
    <n v="77"/>
    <n v="193"/>
    <d v="1899-12-30T00:00:27"/>
    <d v="1899-12-30T01:29:23"/>
  </r>
  <r>
    <n v="1728"/>
    <s v="https://www.rev.com/blog/transcripts/united-kingdom-covid-19-briefing-transcript-april-6"/>
    <m/>
    <s v="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s v="Chris Whitty"/>
    <s v="Department of Health and Social Care (DHSC)"/>
    <x v="0"/>
    <s v="Health"/>
    <s v="N/A"/>
    <s v="N/A"/>
    <s v="England"/>
    <s v="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n v="0"/>
    <n v="0"/>
    <n v="0"/>
    <n v="0"/>
    <n v="0"/>
    <n v="1"/>
    <x v="0"/>
    <n v="0"/>
    <n v="0"/>
    <n v="0"/>
    <n v="1"/>
    <n v="0"/>
    <n v="353"/>
    <s v="Apr 6, 2020"/>
    <x v="19"/>
    <d v="1899-12-30T01:20:16"/>
    <d v="1899-12-30T01:20:16"/>
    <d v="1899-12-30T00:06:29"/>
    <b v="0"/>
    <d v="1899-12-30T00:00:17"/>
    <b v="0"/>
    <n v="60"/>
    <n v="212"/>
    <d v="1899-12-30T00:00:21"/>
    <d v="1899-12-30T01:29:23"/>
  </r>
  <r>
    <n v="1729"/>
    <s v="https://www.rev.com/blog/transcripts/united-kingdom-covid-19-briefing-transcript-april-6"/>
    <m/>
    <s v="Dominic Raab: (20:33);Tom, do you want a come back?"/>
    <s v="Dominic Raab"/>
    <s v="Government"/>
    <x v="0"/>
    <s v="Central govt"/>
    <s v="N/A"/>
    <s v="N/A"/>
    <s v="UK"/>
    <s v="Tom, do you want a come back?"/>
    <n v="0"/>
    <n v="0"/>
    <n v="0"/>
    <n v="0"/>
    <n v="0"/>
    <n v="0"/>
    <x v="1"/>
    <n v="0"/>
    <n v="0"/>
    <n v="0"/>
    <n v="0"/>
    <n v="0"/>
    <n v="51"/>
    <s v="Apr 6, 2020"/>
    <x v="19"/>
    <d v="1899-12-30T01:20:33"/>
    <d v="1899-12-30T01:20:33"/>
    <d v="1899-12-30T00:08:50"/>
    <b v="0"/>
    <d v="1899-12-30T00:00:03"/>
    <b v="0"/>
    <n v="7"/>
    <n v="140"/>
    <d v="1899-12-30T00:00:02"/>
    <d v="1899-12-30T01:29:23"/>
  </r>
  <r>
    <n v="1730"/>
    <s v="https://www.rev.com/blog/transcripts/united-kingdom-covid-19-briefing-transcript-april-6"/>
    <m/>
    <s v="Tom Newton Dunn: (20:36);Yeah, please. I mean, clearly the country is in some doubt over exactly how well the prime minister is. Mr. [Whitty 00:00:20:42], can you possibly explain, is he in risk of catching pneumonia? Does he have pneumonia? Or is there no chance of that at all?"/>
    <s v="Tom Newton Dunn"/>
    <s v="The Sun"/>
    <x v="2"/>
    <s v="Newspaper"/>
    <s v="Politics"/>
    <s v="National"/>
    <s v="UK"/>
    <s v="Yeah, please. I mean, clearly the country is in some doubt over exactly how well the prime minister is. Mr. [Whitty 00002042], can you possibly explain, is he in risk of catching pneumonia? Does he have pneumonia? Or is there no chance of that at all?"/>
    <n v="0"/>
    <n v="0"/>
    <n v="0"/>
    <n v="0"/>
    <n v="0"/>
    <n v="0"/>
    <x v="1"/>
    <n v="0"/>
    <n v="0"/>
    <n v="0"/>
    <n v="0"/>
    <n v="0"/>
    <n v="279"/>
    <s v="Apr 6, 2020"/>
    <x v="19"/>
    <d v="1899-12-30T01:20:36"/>
    <d v="1899-12-30T01:20:36"/>
    <d v="1899-12-30T00:00:00"/>
    <b v="0"/>
    <d v="1899-12-30T00:00:14"/>
    <b v="0"/>
    <n v="46"/>
    <n v="197"/>
    <d v="1899-12-30T00:00:16"/>
    <d v="1899-12-30T01:29:23"/>
  </r>
  <r>
    <n v="1731"/>
    <s v="https://www.rev.com/blog/transcripts/united-kingdom-covid-19-briefing-transcript-april-6"/>
    <m/>
    <s v="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s v="Chris Whitty"/>
    <s v="Department of Health and Social Care (DHSC)"/>
    <x v="0"/>
    <s v="Health"/>
    <s v="N/A"/>
    <s v="N/A"/>
    <s v="England"/>
    <s v="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n v="0"/>
    <n v="0"/>
    <n v="0"/>
    <n v="0"/>
    <n v="0"/>
    <n v="2"/>
    <x v="1"/>
    <n v="0"/>
    <n v="0"/>
    <n v="0"/>
    <n v="0"/>
    <n v="0"/>
    <n v="657"/>
    <s v="Apr 6, 2020"/>
    <x v="19"/>
    <d v="1899-12-30T01:20:50"/>
    <d v="1899-12-30T01:20:50"/>
    <d v="1899-12-30T00:00:00"/>
    <b v="0"/>
    <d v="1899-12-30T00:00:35"/>
    <b v="0"/>
    <n v="117"/>
    <n v="201"/>
    <d v="1899-12-30T00:00:41"/>
    <d v="1899-12-30T01:29:23"/>
  </r>
  <r>
    <n v="1732"/>
    <s v="https://www.rev.com/blog/transcripts/united-kingdom-covid-19-briefing-transcript-april-6"/>
    <m/>
    <s v="Dominic Raab: (21:25);Chris Smyth from The Times."/>
    <s v="Dominic Raab"/>
    <s v="Government"/>
    <x v="0"/>
    <s v="Central govt"/>
    <s v="N/A"/>
    <s v="N/A"/>
    <s v="UK"/>
    <s v="Chris Smyth from The Times."/>
    <n v="0"/>
    <n v="0"/>
    <n v="0"/>
    <n v="0"/>
    <n v="0"/>
    <n v="0"/>
    <x v="1"/>
    <n v="0"/>
    <n v="0"/>
    <n v="0"/>
    <n v="0"/>
    <n v="0"/>
    <n v="49"/>
    <s v="Apr 6, 2020"/>
    <x v="19"/>
    <d v="1899-12-30T01:21:25"/>
    <d v="1899-12-30T01:21:25"/>
    <d v="1899-12-30T00:07:58"/>
    <b v="0"/>
    <d v="1899-12-30T00:00:01"/>
    <b v="0"/>
    <n v="5"/>
    <n v="300"/>
    <d v="1899-12-30T00:00:01"/>
    <d v="1899-12-30T01:29:23"/>
  </r>
  <r>
    <n v="1733"/>
    <s v="https://www.rev.com/blog/transcripts/united-kingdom-covid-19-briefing-transcript-april-6"/>
    <m/>
    <s v="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s v="Chris Smith"/>
    <s v="The Times"/>
    <x v="2"/>
    <s v="Newspaper"/>
    <s v="General"/>
    <s v="National"/>
    <s v="UK"/>
    <s v="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n v="0"/>
    <n v="0"/>
    <n v="0"/>
    <n v="0"/>
    <n v="0"/>
    <n v="0"/>
    <x v="1"/>
    <n v="0"/>
    <n v="0"/>
    <n v="0"/>
    <n v="3"/>
    <n v="0"/>
    <n v="607"/>
    <s v="Apr 6, 2020"/>
    <x v="19"/>
    <d v="1899-12-30T01:21:26"/>
    <d v="1899-12-30T01:21:26"/>
    <d v="1899-12-30T00:03:47"/>
    <b v="0"/>
    <d v="1899-12-30T00:00:33"/>
    <b v="0"/>
    <n v="108"/>
    <n v="196"/>
    <d v="1899-12-30T00:00:38"/>
    <d v="1899-12-30T01:29:23"/>
  </r>
  <r>
    <n v="1734"/>
    <s v="https://www.rev.com/blog/transcripts/united-kingdom-covid-19-briefing-transcript-april-6"/>
    <m/>
    <s v="Chris Smyth: (21:59);Can I also ask, foreign secretary, you chaired the coronavirus meeting this morning, you’re here this afternoon, if the country and the prime minister needs it, do you feel ready to take charge of government?"/>
    <s v="Chris Smith"/>
    <s v="The Times"/>
    <x v="2"/>
    <s v="Newspaper"/>
    <s v="General"/>
    <s v="National"/>
    <s v="UK"/>
    <s v="Can I also ask, foreign secretary, you chaired the coronavirus meeting this morning, you’re here this afternoon, if the country and the prime minister needs it, do you feel ready to take charge of government?"/>
    <n v="0"/>
    <n v="0"/>
    <n v="0"/>
    <n v="0"/>
    <n v="0"/>
    <n v="0"/>
    <x v="1"/>
    <n v="0"/>
    <n v="0"/>
    <n v="0"/>
    <n v="0"/>
    <n v="0"/>
    <n v="229"/>
    <s v="Apr 6, 2020"/>
    <x v="19"/>
    <d v="1899-12-30T01:21:59"/>
    <d v="1899-12-30T01:21:26"/>
    <d v="1899-12-30T00:03:47"/>
    <b v="0"/>
    <d v="1899-12-30T00:00:13"/>
    <b v="0"/>
    <n v="35"/>
    <n v="162"/>
    <d v="1899-12-30T00:00:12"/>
    <d v="1899-12-30T01:29:23"/>
  </r>
  <r>
    <n v="1735"/>
    <s v="https://www.rev.com/blog/transcripts/united-kingdom-covid-19-briefing-transcript-april-6"/>
    <m/>
    <s v="Dominic Raab: (22:12);Chris, you want to go first?"/>
    <s v="Dominic Raab"/>
    <s v="Government"/>
    <x v="0"/>
    <s v="Central govt"/>
    <s v="N/A"/>
    <s v="N/A"/>
    <s v="UK"/>
    <s v="Chris, you want to go first?"/>
    <n v="0"/>
    <n v="0"/>
    <n v="0"/>
    <n v="0"/>
    <n v="0"/>
    <n v="0"/>
    <x v="1"/>
    <n v="0"/>
    <n v="0"/>
    <n v="0"/>
    <n v="0"/>
    <n v="0"/>
    <n v="50"/>
    <s v="Apr 6, 2020"/>
    <x v="19"/>
    <d v="1899-12-30T01:22:12"/>
    <d v="1899-12-30T01:22:12"/>
    <d v="1899-12-30T00:07:11"/>
    <b v="0"/>
    <d v="1899-12-30T00:00:02"/>
    <b v="0"/>
    <n v="6"/>
    <n v="180"/>
    <d v="1899-12-30T00:00:02"/>
    <d v="1899-12-30T01:29:23"/>
  </r>
  <r>
    <n v="1736"/>
    <s v="https://www.rev.com/blog/transcripts/united-kingdom-covid-19-briefing-transcript-april-6"/>
    <m/>
    <s v="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s v="Chris Whitty"/>
    <s v="Department of Health and Social Care (DHSC)"/>
    <x v="0"/>
    <s v="Health"/>
    <s v="N/A"/>
    <s v="N/A"/>
    <s v="England"/>
    <s v="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n v="0"/>
    <n v="0"/>
    <n v="0"/>
    <n v="0"/>
    <n v="0"/>
    <n v="0"/>
    <x v="1"/>
    <n v="0"/>
    <n v="0"/>
    <n v="0"/>
    <n v="3"/>
    <n v="0"/>
    <n v="721"/>
    <s v="Apr 6, 2020"/>
    <x v="19"/>
    <d v="1899-12-30T01:22:14"/>
    <d v="1899-12-30T01:22:14"/>
    <d v="1899-12-30T00:04:31"/>
    <b v="0"/>
    <d v="1899-12-30T00:00:48"/>
    <b v="0"/>
    <n v="122"/>
    <n v="152"/>
    <d v="1899-12-30T00:00:43"/>
    <d v="1899-12-30T01:29:23"/>
  </r>
  <r>
    <n v="1737"/>
    <s v="https://www.rev.com/blog/transcripts/united-kingdom-covid-19-briefing-transcript-april-6"/>
    <m/>
    <s v="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s v="Chris Whitty"/>
    <s v="Department of Health and Social Care (DHSC)"/>
    <x v="0"/>
    <s v="Health"/>
    <s v="N/A"/>
    <s v="N/A"/>
    <s v="England"/>
    <s v="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n v="0"/>
    <n v="0"/>
    <n v="0"/>
    <n v="0"/>
    <n v="0"/>
    <n v="0"/>
    <x v="1"/>
    <n v="0"/>
    <n v="0"/>
    <n v="0"/>
    <n v="2"/>
    <n v="0"/>
    <n v="395"/>
    <s v="Apr 6, 2020"/>
    <x v="19"/>
    <d v="1899-12-30T01:23:02"/>
    <d v="1899-12-30T01:22:14"/>
    <d v="1899-12-30T00:04:31"/>
    <b v="0"/>
    <d v="1899-12-30T00:00:23"/>
    <b v="0"/>
    <n v="67"/>
    <n v="175"/>
    <d v="1899-12-30T00:00:24"/>
    <d v="1899-12-30T01:29:23"/>
  </r>
  <r>
    <n v="1738"/>
    <s v="https://www.rev.com/blog/transcripts/united-kingdom-covid-19-briefing-transcript-april-6"/>
    <m/>
    <s v="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s v="Chris Whitty"/>
    <s v="Department of Health and Social Care (DHSC)"/>
    <x v="0"/>
    <s v="Health"/>
    <s v="N/A"/>
    <s v="N/A"/>
    <s v="England"/>
    <s v="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n v="0"/>
    <n v="0"/>
    <n v="0"/>
    <n v="0"/>
    <n v="0"/>
    <n v="0"/>
    <x v="0"/>
    <n v="0"/>
    <n v="0"/>
    <n v="0"/>
    <n v="1"/>
    <n v="0"/>
    <n v="726"/>
    <s v="Apr 6, 2020"/>
    <x v="19"/>
    <d v="1899-12-30T01:23:25"/>
    <d v="1899-12-30T01:22:14"/>
    <d v="1899-12-30T00:04:31"/>
    <b v="0"/>
    <d v="1899-12-30T00:00:38"/>
    <b v="0"/>
    <n v="132"/>
    <n v="208"/>
    <d v="1899-12-30T00:00:47"/>
    <d v="1899-12-30T01:29:23"/>
  </r>
  <r>
    <n v="1739"/>
    <s v="https://www.rev.com/blog/transcripts/united-kingdom-covid-19-briefing-transcript-april-6"/>
    <m/>
    <s v="Chris Witty: (24:03);… sense to get started early on this, because this is clearly something which, in the long run is going to be very important for how we manage this epidemic."/>
    <s v="Chris Whitty"/>
    <s v="Department of Health and Social Care (DHSC)"/>
    <x v="0"/>
    <s v="Health"/>
    <s v="N/A"/>
    <s v="N/A"/>
    <s v="England"/>
    <s v="… sense to get started early on this, because this is clearly something which, in the long run is going to be very important for how we manage this epidemic."/>
    <n v="0"/>
    <n v="0"/>
    <n v="0"/>
    <n v="0"/>
    <n v="0"/>
    <n v="0"/>
    <x v="1"/>
    <n v="0"/>
    <n v="0"/>
    <n v="0"/>
    <n v="0"/>
    <n v="0"/>
    <n v="178"/>
    <s v="Apr 6, 2020"/>
    <x v="19"/>
    <d v="1899-12-30T01:24:03"/>
    <d v="1899-12-30T01:22:14"/>
    <d v="1899-12-30T00:04:31"/>
    <b v="0"/>
    <d v="1899-12-30T00:00:08"/>
    <b v="0"/>
    <n v="30"/>
    <n v="225"/>
    <d v="1899-12-30T00:00:10"/>
    <d v="1899-12-30T01:29:23"/>
  </r>
  <r>
    <n v="1740"/>
    <s v="https://www.rev.com/blog/transcripts/united-kingdom-covid-19-briefing-transcript-april-6"/>
    <m/>
    <s v="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s v="Dominic Raab"/>
    <s v="Government"/>
    <x v="0"/>
    <s v="Central govt"/>
    <s v="N/A"/>
    <s v="N/A"/>
    <s v="UK"/>
    <s v="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n v="0"/>
    <n v="0"/>
    <n v="0"/>
    <n v="0"/>
    <n v="0"/>
    <n v="0"/>
    <x v="1"/>
    <n v="0"/>
    <n v="1"/>
    <n v="0"/>
    <n v="0"/>
    <n v="0"/>
    <n v="390"/>
    <s v="Apr 6, 2020"/>
    <x v="19"/>
    <d v="1899-12-30T01:24:11"/>
    <d v="1899-12-30T01:24:11"/>
    <d v="1899-12-30T00:05:12"/>
    <b v="0"/>
    <d v="1899-12-30T00:00:20"/>
    <b v="0"/>
    <n v="65"/>
    <n v="195"/>
    <d v="1899-12-30T00:00:23"/>
    <d v="1899-12-30T01:29:23"/>
  </r>
  <r>
    <n v="1741"/>
    <s v="https://www.rev.com/blog/transcripts/united-kingdom-covid-19-briefing-transcript-april-6"/>
    <m/>
    <s v="Chris Smyth: (24:31);[crosstalk 00:24:30]. Professor [Witty 00:00:32], you talked about the lab based tests. Does that suggest that we may have to give up on an idea of a home based, instant reading test, and just go back to a system where you have to send results back to a lab?"/>
    <s v="Chris Smith"/>
    <s v="The Times"/>
    <x v="2"/>
    <s v="Newspaper"/>
    <s v="General"/>
    <s v="National"/>
    <s v="UK"/>
    <s v="[crosstalk 002430]. Professor [Witty 000032], you talked about the lab based tests. Does that suggest that we may have to give up on an idea of a home based, instant reading test, and just go back to a system where you have to send results back to a lab?"/>
    <n v="0"/>
    <n v="0"/>
    <n v="0"/>
    <n v="0"/>
    <n v="0"/>
    <n v="0"/>
    <x v="1"/>
    <n v="0"/>
    <n v="0"/>
    <n v="0"/>
    <n v="2"/>
    <n v="0"/>
    <n v="279"/>
    <s v="Apr 6, 2020"/>
    <x v="19"/>
    <d v="1899-12-30T01:24:31"/>
    <d v="1899-12-30T01:24:31"/>
    <d v="1899-12-30T00:00:42"/>
    <b v="0"/>
    <d v="1899-12-30T00:00:12"/>
    <b v="0"/>
    <n v="49"/>
    <n v="245"/>
    <d v="1899-12-30T00:00:17"/>
    <d v="1899-12-30T01:29:23"/>
  </r>
  <r>
    <n v="1742"/>
    <s v="https://www.rev.com/blog/transcripts/united-kingdom-covid-19-briefing-transcript-april-6"/>
    <m/>
    <s v="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s v="Chris Whitty"/>
    <s v="Department of Health and Social Care (DHSC)"/>
    <x v="0"/>
    <s v="Health"/>
    <s v="N/A"/>
    <s v="N/A"/>
    <s v="England"/>
    <s v="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n v="0"/>
    <n v="0"/>
    <n v="0"/>
    <n v="0"/>
    <n v="0"/>
    <n v="0"/>
    <x v="1"/>
    <n v="0"/>
    <n v="0"/>
    <n v="0"/>
    <n v="3"/>
    <n v="0"/>
    <n v="558"/>
    <s v="Apr 6, 2020"/>
    <x v="19"/>
    <d v="1899-12-30T01:24:43"/>
    <d v="1899-12-30T01:24:43"/>
    <d v="1899-12-30T00:02:02"/>
    <b v="0"/>
    <d v="1899-12-30T00:00:30"/>
    <b v="0"/>
    <n v="106"/>
    <n v="212"/>
    <d v="1899-12-30T00:00:38"/>
    <d v="1899-12-30T01:29:23"/>
  </r>
  <r>
    <n v="1743"/>
    <s v="https://www.rev.com/blog/transcripts/united-kingdom-covid-19-briefing-transcript-april-6"/>
    <m/>
    <s v="Chris Smyth: (25:13);Anna from the telegraph."/>
    <s v="Chris Smith"/>
    <s v="The Times"/>
    <x v="2"/>
    <s v="Newspaper"/>
    <s v="General"/>
    <s v="National"/>
    <s v="UK"/>
    <s v="Anna from the telegraph."/>
    <n v="0"/>
    <n v="0"/>
    <n v="0"/>
    <n v="0"/>
    <n v="0"/>
    <n v="0"/>
    <x v="1"/>
    <n v="0"/>
    <n v="0"/>
    <n v="0"/>
    <n v="0"/>
    <n v="0"/>
    <n v="45"/>
    <s v="Apr 6, 2020"/>
    <x v="19"/>
    <d v="1899-12-30T01:25:13"/>
    <d v="1899-12-30T01:25:13"/>
    <d v="1899-12-30T00:00:00"/>
    <b v="0"/>
    <d v="1899-12-30T00:00:05"/>
    <b v="0"/>
    <n v="4"/>
    <n v="48"/>
    <d v="1899-12-30T00:00:01"/>
    <d v="1899-12-30T01:29:23"/>
  </r>
  <r>
    <n v="1744"/>
    <s v="https://www.rev.com/blog/transcripts/united-kingdom-covid-19-briefing-transcript-april-6"/>
    <m/>
    <s v="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s v="Anna Mikhailova"/>
    <s v="The Telegraph"/>
    <x v="2"/>
    <s v="Newspaper"/>
    <s v="Politics"/>
    <s v="National"/>
    <s v="UK"/>
    <s v="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n v="0"/>
    <n v="0"/>
    <n v="0"/>
    <n v="0"/>
    <n v="0"/>
    <n v="2"/>
    <x v="1"/>
    <n v="0"/>
    <n v="0"/>
    <n v="0"/>
    <n v="0"/>
    <n v="0"/>
    <n v="653"/>
    <s v="Apr 6, 2020"/>
    <x v="19"/>
    <d v="1899-12-30T01:25:18"/>
    <d v="1899-12-30T01:25:18"/>
    <d v="1899-12-30T00:01:54"/>
    <b v="0"/>
    <d v="1899-12-30T00:00:39"/>
    <b v="0"/>
    <n v="111"/>
    <n v="171"/>
    <d v="1899-12-30T00:00:39"/>
    <d v="1899-12-30T01:29:23"/>
  </r>
  <r>
    <n v="1745"/>
    <s v="https://www.rev.com/blog/transcripts/united-kingdom-covid-19-briefing-transcript-april-6"/>
    <m/>
    <s v="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s v="Dominic Raab"/>
    <s v="Government"/>
    <x v="0"/>
    <s v="Central govt"/>
    <s v="N/A"/>
    <s v="N/A"/>
    <s v="UK"/>
    <s v="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n v="0"/>
    <n v="0"/>
    <n v="0"/>
    <n v="0"/>
    <n v="0"/>
    <n v="0"/>
    <x v="1"/>
    <n v="0"/>
    <n v="1"/>
    <n v="0"/>
    <n v="0"/>
    <n v="0"/>
    <n v="775"/>
    <s v="Apr 6, 2020"/>
    <x v="19"/>
    <d v="1899-12-30T01:25:57"/>
    <d v="1899-12-30T01:25:57"/>
    <d v="1899-12-30T00:03:26"/>
    <b v="0"/>
    <d v="1899-12-30T00:00:48"/>
    <b v="0"/>
    <n v="132"/>
    <n v="165"/>
    <d v="1899-12-30T00:00:47"/>
    <d v="1899-12-30T01:29:23"/>
  </r>
  <r>
    <n v="1746"/>
    <s v="https://www.rev.com/blog/transcripts/united-kingdom-covid-19-briefing-transcript-april-6"/>
    <m/>
    <s v="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s v="Chris Whitty"/>
    <s v="Department of Health and Social Care (DHSC)"/>
    <x v="0"/>
    <s v="Health"/>
    <s v="N/A"/>
    <s v="N/A"/>
    <s v="England"/>
    <s v="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n v="0"/>
    <n v="0"/>
    <n v="0"/>
    <n v="0"/>
    <n v="0"/>
    <n v="2"/>
    <x v="1"/>
    <n v="0"/>
    <n v="0"/>
    <n v="0"/>
    <n v="0"/>
    <n v="0"/>
    <n v="427"/>
    <s v="Apr 6, 2020"/>
    <x v="19"/>
    <d v="1899-12-30T01:26:45"/>
    <d v="1899-12-30T01:26:45"/>
    <d v="1899-12-30T00:00:00"/>
    <b v="0"/>
    <d v="1899-12-30T00:00:22"/>
    <b v="0"/>
    <n v="70"/>
    <n v="191"/>
    <d v="1899-12-30T00:00:25"/>
    <d v="1899-12-30T01:29:23"/>
  </r>
  <r>
    <n v="1747"/>
    <s v="https://www.rev.com/blog/transcripts/united-kingdom-covid-19-briefing-transcript-april-6"/>
    <m/>
    <s v="Dominic Raab: (27:07);Did you want to come back on either of those points?"/>
    <s v="Dominic Raab"/>
    <s v="Government"/>
    <x v="0"/>
    <s v="Central govt"/>
    <s v="N/A"/>
    <s v="N/A"/>
    <s v="UK"/>
    <s v="Did you want to come back on either of those points?"/>
    <n v="0"/>
    <n v="0"/>
    <n v="0"/>
    <n v="0"/>
    <n v="0"/>
    <n v="0"/>
    <x v="1"/>
    <n v="0"/>
    <n v="0"/>
    <n v="0"/>
    <n v="0"/>
    <n v="0"/>
    <n v="74"/>
    <s v="Apr 6, 2020"/>
    <x v="19"/>
    <d v="1899-12-30T01:27:07"/>
    <d v="1899-12-30T01:27:07"/>
    <d v="1899-12-30T00:02:16"/>
    <b v="0"/>
    <d v="1899-12-30T00:00:05"/>
    <b v="0"/>
    <n v="11"/>
    <n v="132"/>
    <d v="1899-12-30T00:00:03"/>
    <d v="1899-12-30T01:29:23"/>
  </r>
  <r>
    <n v="1748"/>
    <s v="https://www.rev.com/blog/transcripts/united-kingdom-covid-19-briefing-transcript-april-6"/>
    <m/>
    <s v="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
    <s v="Anna Mikhailova"/>
    <s v="The Telegraph"/>
    <x v="2"/>
    <s v="Newspaper"/>
    <s v="Politics"/>
    <s v="National"/>
    <s v="UK"/>
    <s v="Yeah, I mean, on the exit strategy, we know that different departments are already starting to look at what kind of things can be done in their fields, and I’m [inaudible 002721] number 10 on that. Wouldn’t it help business confidence to give some sort of idea of what’s on the table?"/>
    <n v="0"/>
    <n v="0"/>
    <n v="0"/>
    <n v="0"/>
    <n v="0"/>
    <n v="0"/>
    <x v="1"/>
    <n v="0"/>
    <n v="0"/>
    <n v="0"/>
    <n v="0"/>
    <n v="0"/>
    <n v="300"/>
    <s v="Apr 6, 2020"/>
    <x v="19"/>
    <d v="1899-12-30T01:27:12"/>
    <d v="1899-12-30T01:27:12"/>
    <d v="1899-12-30T00:00:00"/>
    <b v="0"/>
    <d v="1899-12-30T00:00:17"/>
    <b v="0"/>
    <n v="52"/>
    <n v="184"/>
    <d v="1899-12-30T00:00:18"/>
    <d v="1899-12-30T01:29:23"/>
  </r>
  <r>
    <n v="1749"/>
    <s v="https://www.rev.com/blog/transcripts/united-kingdom-covid-19-briefing-transcript-april-6"/>
    <m/>
    <s v="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s v="Dominic Raab"/>
    <s v="Government"/>
    <x v="0"/>
    <s v="Central govt"/>
    <s v="N/A"/>
    <s v="N/A"/>
    <s v="UK"/>
    <s v="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n v="0"/>
    <n v="0"/>
    <n v="0"/>
    <n v="0"/>
    <n v="0"/>
    <n v="0"/>
    <x v="1"/>
    <n v="0"/>
    <n v="0"/>
    <n v="0"/>
    <n v="0"/>
    <n v="0"/>
    <n v="530"/>
    <s v="Apr 6, 2020"/>
    <x v="19"/>
    <d v="1899-12-30T01:27:29"/>
    <d v="1899-12-30T01:27:29"/>
    <d v="1899-12-30T00:01:54"/>
    <b v="0"/>
    <d v="1899-12-30T00:00:33"/>
    <b v="0"/>
    <n v="97"/>
    <n v="176"/>
    <d v="1899-12-30T00:00:34"/>
    <d v="1899-12-30T01:29:23"/>
  </r>
  <r>
    <n v="1750"/>
    <s v="https://www.rev.com/blog/transcripts/united-kingdom-covid-19-briefing-transcript-april-6"/>
    <m/>
    <s v="Dominic Raab: (28:02);[Stephan 00:28:02] from [inaudible 00:04:02]."/>
    <s v="Dominic Raab"/>
    <s v="Government"/>
    <x v="0"/>
    <s v="Central govt"/>
    <s v="N/A"/>
    <s v="N/A"/>
    <s v="UK"/>
    <s v="[Stephan 00] from [inaudible 000402]."/>
    <n v="0"/>
    <n v="0"/>
    <n v="0"/>
    <n v="0"/>
    <n v="0"/>
    <n v="0"/>
    <x v="1"/>
    <n v="0"/>
    <n v="0"/>
    <n v="0"/>
    <n v="0"/>
    <n v="0"/>
    <n v="67"/>
    <s v="Apr 6, 2020"/>
    <x v="19"/>
    <d v="1899-12-30T01:28:02"/>
    <d v="1899-12-30T01:27:29"/>
    <d v="1899-12-30T00:01:54"/>
    <b v="0"/>
    <d v="1899-12-30T00:00:03"/>
    <b v="0"/>
    <n v="5"/>
    <n v="100"/>
    <d v="1899-12-30T00:00:01"/>
    <d v="1899-12-30T01:29:23"/>
  </r>
  <r>
    <n v="1751"/>
    <s v="https://www.rev.com/blog/transcripts/united-kingdom-covid-19-briefing-transcript-april-6"/>
    <m/>
    <s v="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s v="Stephen Powis"/>
    <s v="NHS England"/>
    <x v="0"/>
    <s v="Health"/>
    <s v="N/A"/>
    <s v="N/A"/>
    <s v="England"/>
    <s v="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n v="0"/>
    <n v="0"/>
    <n v="0"/>
    <n v="0"/>
    <n v="0"/>
    <n v="0"/>
    <x v="1"/>
    <n v="0"/>
    <n v="0"/>
    <n v="0"/>
    <n v="0"/>
    <n v="0"/>
    <n v="559"/>
    <s v="Apr 6, 2020"/>
    <x v="19"/>
    <d v="1899-12-30T01:28:05"/>
    <d v="1899-12-30T01:28:05"/>
    <d v="1899-12-30T00:01:05"/>
    <b v="0"/>
    <d v="1899-12-30T00:00:37"/>
    <b v="0"/>
    <n v="91"/>
    <n v="148"/>
    <d v="1899-12-30T00:00:32"/>
    <d v="1899-12-30T01:29:23"/>
  </r>
  <r>
    <n v="1752"/>
    <s v="https://www.rev.com/blog/transcripts/united-kingdom-covid-19-briefing-transcript-april-6"/>
    <m/>
    <s v="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s v="Dominic Raab"/>
    <s v="Government"/>
    <x v="0"/>
    <s v="Central govt"/>
    <s v="N/A"/>
    <s v="N/A"/>
    <s v="UK"/>
    <s v="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n v="0"/>
    <n v="0"/>
    <n v="0"/>
    <n v="0"/>
    <n v="0"/>
    <n v="0"/>
    <x v="1"/>
    <n v="0"/>
    <n v="0"/>
    <n v="0"/>
    <n v="0"/>
    <n v="0"/>
    <n v="545"/>
    <s v="Apr 6, 2020"/>
    <x v="19"/>
    <d v="1899-12-30T01:28:42"/>
    <d v="1899-12-30T01:28:42"/>
    <d v="1899-12-30T00:00:41"/>
    <b v="0"/>
    <d v="1899-12-30T00:00:28"/>
    <b v="0"/>
    <n v="88"/>
    <n v="189"/>
    <d v="1899-12-30T00:00:31"/>
    <d v="1899-12-30T01:29:23"/>
  </r>
  <r>
    <n v="1753"/>
    <s v="https://www.rev.com/blog/transcripts/united-kingdom-covid-19-briefing-transcript-april-6"/>
    <m/>
    <s v="Stephan: (29:10);Just as a follow-up, I do understand that have said this to banks and you have said that it is important to act on this, but is there anything you can actually do to twist the arms of banks to ensure they do act in this way?"/>
    <s v="Stephen Powis"/>
    <s v="NHS England"/>
    <x v="0"/>
    <s v="Health"/>
    <s v="N/A"/>
    <s v="N/A"/>
    <s v="England"/>
    <s v="Just as a follow-up, I do understand that have said this to banks and you have said that it is important to act on this, but is there anything you can actually do to twist the arms of banks to ensure they do act in this way?"/>
    <n v="0"/>
    <n v="0"/>
    <n v="0"/>
    <n v="0"/>
    <n v="0"/>
    <n v="0"/>
    <x v="1"/>
    <n v="0"/>
    <n v="0"/>
    <n v="0"/>
    <n v="0"/>
    <n v="0"/>
    <n v="241"/>
    <s v="Apr 6, 2020"/>
    <x v="19"/>
    <d v="1899-12-30T01:29:10"/>
    <d v="1899-12-30T01:29:10"/>
    <d v="1899-12-30T00:00:00"/>
    <b v="0"/>
    <d v="1899-12-30T00:00:13"/>
    <b v="0"/>
    <n v="47"/>
    <n v="217"/>
    <d v="1899-12-30T00:00:16"/>
    <d v="1899-12-30T01:29:23"/>
  </r>
  <r>
    <n v="1754"/>
    <s v="https://www.rev.com/blog/transcripts/united-kingdom-covid-19-briefing-transcript-april-6"/>
    <m/>
    <s v="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s v="Dominic Raab"/>
    <s v="Government"/>
    <x v="0"/>
    <s v="Central govt"/>
    <s v="N/A"/>
    <s v="N/A"/>
    <s v="UK"/>
    <s v="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n v="0"/>
    <n v="0"/>
    <n v="0"/>
    <n v="0"/>
    <n v="0"/>
    <n v="0"/>
    <x v="1"/>
    <n v="0"/>
    <n v="0"/>
    <n v="0"/>
    <n v="0"/>
    <n v="0"/>
    <n v="543"/>
    <s v="Apr 6, 2020"/>
    <x v="19"/>
    <d v="1899-12-30T01:29:23"/>
    <d v="1899-12-30T01:29:23"/>
    <d v="1899-12-30T00:00:00"/>
    <b v="0"/>
    <d v="1899-12-30T00:00:32"/>
    <b v="1"/>
    <n v="90"/>
    <m/>
    <d v="1899-12-30T00:00:32"/>
    <d v="1899-12-30T01:29:23"/>
  </r>
  <r>
    <n v="1760"/>
    <s v="https://www.rev.com/blog/transcripts/united-kingdom-covid-19-briefing-transcript-april-8"/>
    <m/>
    <s v="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s v="Rishi Sunak"/>
    <s v="Government"/>
    <x v="0"/>
    <s v="Central govt"/>
    <s v="N/A"/>
    <s v="N/A"/>
    <s v="UK"/>
    <s v="…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n v="0"/>
    <n v="0"/>
    <n v="0"/>
    <n v="0"/>
    <n v="0"/>
    <n v="0"/>
    <x v="1"/>
    <n v="0"/>
    <n v="0"/>
    <n v="0"/>
    <n v="0"/>
    <n v="0"/>
    <n v="533"/>
    <s v="Apr 8, 2020"/>
    <x v="20"/>
    <d v="1899-12-30T00:00:00"/>
    <d v="1899-12-30T00:00:00"/>
    <d v="1899-12-30T00:38:12"/>
    <b v="0"/>
    <d v="1899-12-30T00:00:38"/>
    <b v="0"/>
    <n v="89"/>
    <n v="141"/>
    <d v="1899-12-30T00:00:31"/>
    <d v="1899-12-30T00:38:12"/>
  </r>
  <r>
    <n v="1761"/>
    <s v="https://www.rev.com/blog/transcripts/united-kingdom-covid-19-briefing-transcript-april-8"/>
    <m/>
    <s v="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s v="Rishi Sunak"/>
    <s v="Government"/>
    <x v="0"/>
    <s v="Central govt"/>
    <s v="N/A"/>
    <s v="N/A"/>
    <s v="UK"/>
    <s v="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n v="0"/>
    <n v="0"/>
    <n v="0"/>
    <n v="0"/>
    <n v="0"/>
    <n v="0"/>
    <x v="1"/>
    <n v="0"/>
    <n v="0"/>
    <n v="0"/>
    <n v="0"/>
    <n v="0"/>
    <n v="651"/>
    <s v="Apr 8, 2020"/>
    <x v="20"/>
    <d v="1899-12-30T00:00:38"/>
    <d v="1899-12-30T00:00:00"/>
    <d v="1899-12-30T00:38:12"/>
    <b v="0"/>
    <d v="1899-12-30T00:00:58"/>
    <b v="0"/>
    <n v="121"/>
    <n v="125"/>
    <d v="1899-12-30T00:00:43"/>
    <d v="1899-12-30T00:38:12"/>
  </r>
  <r>
    <n v="1762"/>
    <s v="https://www.rev.com/blog/transcripts/united-kingdom-covid-19-briefing-transcript-april-8"/>
    <m/>
    <s v="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s v="Rishi Sunak"/>
    <s v="Government"/>
    <x v="0"/>
    <s v="Central govt"/>
    <s v="N/A"/>
    <s v="N/A"/>
    <s v="UK"/>
    <s v="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n v="0"/>
    <n v="0"/>
    <n v="0"/>
    <n v="0"/>
    <n v="0"/>
    <n v="0"/>
    <x v="1"/>
    <n v="0"/>
    <n v="0"/>
    <n v="0"/>
    <n v="1"/>
    <n v="0"/>
    <n v="580"/>
    <s v="Apr 8, 2020"/>
    <x v="20"/>
    <d v="1899-12-30T00:01:36"/>
    <d v="1899-12-30T00:00:00"/>
    <d v="1899-12-30T00:38:12"/>
    <b v="0"/>
    <d v="1899-12-30T00:00:43"/>
    <b v="0"/>
    <n v="98"/>
    <n v="137"/>
    <d v="1899-12-30T00:00:35"/>
    <d v="1899-12-30T00:38:12"/>
  </r>
  <r>
    <n v="1763"/>
    <s v="https://www.rev.com/blog/transcripts/united-kingdom-covid-19-briefing-transcript-april-8"/>
    <m/>
    <s v="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s v="Rishi Sunak"/>
    <s v="Government"/>
    <x v="0"/>
    <s v="Central govt"/>
    <s v="N/A"/>
    <s v="N/A"/>
    <s v="UK"/>
    <s v="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n v="0"/>
    <n v="0"/>
    <n v="0"/>
    <n v="0"/>
    <n v="0"/>
    <n v="0"/>
    <x v="1"/>
    <n v="0"/>
    <n v="0"/>
    <n v="0"/>
    <n v="0"/>
    <n v="0"/>
    <n v="477"/>
    <s v="Apr 8, 2020"/>
    <x v="20"/>
    <d v="1899-12-30T00:02:19"/>
    <d v="1899-12-30T00:00:00"/>
    <d v="1899-12-30T00:38:12"/>
    <b v="0"/>
    <d v="1899-12-30T00:00:30"/>
    <b v="0"/>
    <n v="80"/>
    <n v="160"/>
    <d v="1899-12-30T00:00:28"/>
    <d v="1899-12-30T00:38:12"/>
  </r>
  <r>
    <n v="1764"/>
    <s v="https://www.rev.com/blog/transcripts/united-kingdom-covid-19-briefing-transcript-april-8"/>
    <m/>
    <s v="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s v="Rishi Sunak"/>
    <s v="Government"/>
    <x v="0"/>
    <s v="Central govt"/>
    <s v="N/A"/>
    <s v="N/A"/>
    <s v="UK"/>
    <s v="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n v="0"/>
    <n v="0"/>
    <n v="0"/>
    <n v="0"/>
    <n v="0"/>
    <n v="0"/>
    <x v="1"/>
    <n v="0"/>
    <n v="0"/>
    <n v="0"/>
    <n v="0"/>
    <n v="0"/>
    <n v="779"/>
    <s v="Apr 8, 2020"/>
    <x v="20"/>
    <d v="1899-12-30T00:02:49"/>
    <d v="1899-12-30T00:00:00"/>
    <d v="1899-12-30T00:38:12"/>
    <b v="0"/>
    <d v="1899-12-30T00:00:57"/>
    <b v="0"/>
    <n v="125"/>
    <n v="132"/>
    <d v="1899-12-30T00:00:44"/>
    <d v="1899-12-30T00:38:12"/>
  </r>
  <r>
    <n v="1765"/>
    <s v="https://www.rev.com/blog/transcripts/united-kingdom-covid-19-briefing-transcript-april-8"/>
    <m/>
    <s v="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s v="Rishi Sunak"/>
    <s v="Government"/>
    <x v="0"/>
    <s v="Central govt"/>
    <s v="N/A"/>
    <s v="N/A"/>
    <s v="UK"/>
    <s v="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n v="0"/>
    <n v="0"/>
    <n v="0"/>
    <n v="0"/>
    <n v="0"/>
    <n v="0"/>
    <x v="1"/>
    <n v="0"/>
    <n v="0"/>
    <n v="0"/>
    <n v="0"/>
    <n v="0"/>
    <n v="659"/>
    <s v="Apr 8, 2020"/>
    <x v="20"/>
    <d v="1899-12-30T00:03:46"/>
    <d v="1899-12-30T00:00:00"/>
    <d v="1899-12-30T00:38:12"/>
    <b v="0"/>
    <d v="1899-12-30T00:00:43"/>
    <b v="0"/>
    <n v="96"/>
    <n v="134"/>
    <d v="1899-12-30T00:00:34"/>
    <d v="1899-12-30T00:38:12"/>
  </r>
  <r>
    <n v="1766"/>
    <s v="https://www.rev.com/blog/transcripts/united-kingdom-covid-19-briefing-transcript-april-8"/>
    <m/>
    <s v="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
    <s v="Rishi Sunak"/>
    <s v="Government"/>
    <x v="0"/>
    <s v="Central govt"/>
    <s v="N/A"/>
    <s v="N/A"/>
    <s v="UK"/>
    <s v="And last night the BBC announced their Big Night In charity appeal on April the 23rd. and today I can confirm that the government will match pound for pound whatever the public decides to donate, starting with at least £20 million to the National Emergencies Trust Appeal."/>
    <n v="0"/>
    <n v="0"/>
    <n v="0"/>
    <n v="0"/>
    <n v="0"/>
    <n v="0"/>
    <x v="1"/>
    <n v="0"/>
    <n v="0"/>
    <n v="0"/>
    <n v="0"/>
    <n v="0"/>
    <n v="293"/>
    <s v="Apr 8, 2020"/>
    <x v="20"/>
    <d v="1899-12-30T00:04:29"/>
    <d v="1899-12-30T00:00:00"/>
    <d v="1899-12-30T00:38:12"/>
    <b v="0"/>
    <d v="1899-12-30T00:00:25"/>
    <b v="0"/>
    <n v="47"/>
    <n v="113"/>
    <d v="1899-12-30T00:00:16"/>
    <d v="1899-12-30T00:38:12"/>
  </r>
  <r>
    <n v="1767"/>
    <s v="https://www.rev.com/blog/transcripts/united-kingdom-covid-19-briefing-transcript-april-8"/>
    <m/>
    <s v="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s v="Rishi Sunak"/>
    <s v="Government"/>
    <x v="0"/>
    <s v="Central govt"/>
    <s v="N/A"/>
    <s v="N/A"/>
    <s v="UK"/>
    <s v="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n v="0"/>
    <n v="0"/>
    <n v="0"/>
    <n v="0"/>
    <n v="0"/>
    <n v="0"/>
    <x v="1"/>
    <n v="0"/>
    <n v="0"/>
    <n v="0"/>
    <n v="0"/>
    <n v="0"/>
    <n v="775"/>
    <s v="Apr 8, 2020"/>
    <x v="20"/>
    <d v="1899-12-30T00:04:54"/>
    <d v="1899-12-30T00:00:00"/>
    <d v="1899-12-30T00:38:12"/>
    <b v="0"/>
    <d v="1899-12-30T00:00:51"/>
    <b v="0"/>
    <n v="127"/>
    <n v="149"/>
    <d v="1899-12-30T00:00:45"/>
    <d v="1899-12-30T00:38:12"/>
  </r>
  <r>
    <n v="1768"/>
    <s v="https://www.rev.com/blog/transcripts/united-kingdom-covid-19-briefing-transcript-april-8"/>
    <m/>
    <s v="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s v="Rishi Sunak"/>
    <s v="Government"/>
    <x v="0"/>
    <s v="Central govt"/>
    <s v="N/A"/>
    <s v="N/A"/>
    <s v="UK"/>
    <s v="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n v="0"/>
    <n v="0"/>
    <n v="0"/>
    <n v="0"/>
    <n v="0"/>
    <n v="0"/>
    <x v="1"/>
    <n v="0"/>
    <n v="0"/>
    <n v="0"/>
    <n v="0"/>
    <n v="0"/>
    <n v="566"/>
    <s v="Apr 8, 2020"/>
    <x v="20"/>
    <d v="1899-12-30T00:05:45"/>
    <d v="1899-12-30T00:00:00"/>
    <d v="1899-12-30T00:38:12"/>
    <b v="0"/>
    <d v="1899-12-30T00:00:52"/>
    <b v="0"/>
    <n v="98"/>
    <n v="113"/>
    <d v="1899-12-30T00:00:35"/>
    <d v="1899-12-30T00:38:12"/>
  </r>
  <r>
    <n v="1769"/>
    <s v="https://www.rev.com/blog/transcripts/united-kingdom-covid-19-briefing-transcript-april-8"/>
    <m/>
    <s v="Angela McLean: (06:37);If I may."/>
    <s v="Angela McLean"/>
    <s v="Ministry of Defence"/>
    <x v="0"/>
    <s v="Defence"/>
    <s v="N/A"/>
    <s v="N/A"/>
    <s v="UK"/>
    <s v="If I may."/>
    <n v="0"/>
    <n v="0"/>
    <n v="0"/>
    <n v="0"/>
    <n v="0"/>
    <n v="0"/>
    <x v="1"/>
    <n v="0"/>
    <n v="0"/>
    <n v="0"/>
    <n v="0"/>
    <n v="0"/>
    <n v="32"/>
    <s v="Apr 8, 2020"/>
    <x v="20"/>
    <d v="1899-12-30T00:06:37"/>
    <d v="1899-12-30T00:06:37"/>
    <d v="1899-12-30T00:02:32"/>
    <b v="0"/>
    <d v="1899-12-30T00:00:00"/>
    <b v="0"/>
    <n v="3"/>
    <m/>
    <d v="1899-12-30T00:00:01"/>
    <d v="1899-12-30T00:38:12"/>
  </r>
  <r>
    <n v="1770"/>
    <s v="https://www.rev.com/blog/transcripts/united-kingdom-covid-19-briefing-transcript-april-8"/>
    <m/>
    <s v="Rishi Sunak: (06:37);Perfect."/>
    <s v="Rishi Sunak"/>
    <s v="Government"/>
    <x v="0"/>
    <s v="Central govt"/>
    <s v="N/A"/>
    <s v="N/A"/>
    <s v="UK"/>
    <s v="Perfect."/>
    <n v="0"/>
    <n v="0"/>
    <n v="0"/>
    <n v="0"/>
    <n v="0"/>
    <n v="0"/>
    <x v="1"/>
    <n v="0"/>
    <n v="0"/>
    <n v="0"/>
    <n v="0"/>
    <n v="0"/>
    <n v="29"/>
    <s v="Apr 8, 2020"/>
    <x v="20"/>
    <d v="1899-12-30T00:06:37"/>
    <d v="1899-12-30T00:06:37"/>
    <d v="1899-12-30T00:31:35"/>
    <b v="0"/>
    <d v="1899-12-30T00:00:01"/>
    <b v="0"/>
    <n v="1"/>
    <n v="60"/>
    <d v="1899-12-30T00:00:00"/>
    <d v="1899-12-30T00:38:12"/>
  </r>
  <r>
    <n v="1771"/>
    <s v="https://www.rev.com/blog/transcripts/united-kingdom-covid-19-briefing-transcript-april-8"/>
    <m/>
    <s v="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s v="Angela McLean"/>
    <s v="Ministry of Defence"/>
    <x v="0"/>
    <s v="Defence"/>
    <s v="N/A"/>
    <s v="N/A"/>
    <s v="UK"/>
    <s v="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n v="0"/>
    <n v="0"/>
    <n v="0"/>
    <n v="0"/>
    <n v="0"/>
    <n v="0"/>
    <x v="1"/>
    <n v="0"/>
    <n v="0"/>
    <n v="0"/>
    <n v="0"/>
    <n v="0"/>
    <n v="763"/>
    <s v="Apr 8, 2020"/>
    <x v="20"/>
    <d v="1899-12-30T00:06:38"/>
    <d v="1899-12-30T00:06:38"/>
    <d v="1899-12-30T00:02:31"/>
    <b v="0"/>
    <d v="1899-12-30T00:01:05"/>
    <b v="0"/>
    <n v="144"/>
    <n v="133"/>
    <d v="1899-12-30T00:00:51"/>
    <d v="1899-12-30T00:38:12"/>
  </r>
  <r>
    <n v="1772"/>
    <s v="https://www.rev.com/blog/transcripts/united-kingdom-covid-19-briefing-transcript-april-8"/>
    <m/>
    <s v="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s v="Angela McLean"/>
    <s v="Ministry of Defence"/>
    <x v="0"/>
    <s v="Defence"/>
    <s v="N/A"/>
    <s v="N/A"/>
    <s v="UK"/>
    <s v="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n v="0"/>
    <n v="0"/>
    <n v="0"/>
    <n v="0"/>
    <n v="0"/>
    <n v="2"/>
    <x v="1"/>
    <n v="0"/>
    <n v="0"/>
    <n v="0"/>
    <n v="0"/>
    <n v="0"/>
    <n v="563"/>
    <s v="Apr 8, 2020"/>
    <x v="20"/>
    <d v="1899-12-30T00:07:43"/>
    <d v="1899-12-30T00:06:38"/>
    <d v="1899-12-30T00:02:31"/>
    <b v="0"/>
    <d v="1899-12-30T00:00:40"/>
    <b v="0"/>
    <n v="103"/>
    <n v="155"/>
    <d v="1899-12-30T00:00:36"/>
    <d v="1899-12-30T00:38:12"/>
  </r>
  <r>
    <n v="1773"/>
    <s v="https://www.rev.com/blog/transcripts/united-kingdom-covid-19-briefing-transcript-april-8"/>
    <m/>
    <s v="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s v="Angela McLean"/>
    <s v="Ministry of Defence"/>
    <x v="0"/>
    <s v="Defence"/>
    <s v="N/A"/>
    <s v="N/A"/>
    <s v="UK"/>
    <s v="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n v="0"/>
    <n v="0"/>
    <n v="0"/>
    <n v="0"/>
    <n v="0"/>
    <n v="0"/>
    <x v="1"/>
    <n v="0"/>
    <n v="0"/>
    <n v="0"/>
    <n v="0"/>
    <n v="0"/>
    <n v="580"/>
    <s v="Apr 8, 2020"/>
    <x v="20"/>
    <d v="1899-12-30T00:08:23"/>
    <d v="1899-12-30T00:06:38"/>
    <d v="1899-12-30T00:02:31"/>
    <b v="0"/>
    <d v="1899-12-30T00:00:46"/>
    <b v="0"/>
    <n v="105"/>
    <n v="137"/>
    <d v="1899-12-30T00:00:37"/>
    <d v="1899-12-30T00:38:12"/>
  </r>
  <r>
    <n v="1774"/>
    <s v="https://www.rev.com/blog/transcripts/united-kingdom-covid-19-briefing-transcript-april-8"/>
    <m/>
    <s v="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s v="Angela McLean"/>
    <s v="Ministry of Defence"/>
    <x v="0"/>
    <s v="Defence"/>
    <s v="N/A"/>
    <s v="N/A"/>
    <s v="UK"/>
    <s v="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n v="0"/>
    <n v="0"/>
    <n v="0"/>
    <n v="0"/>
    <n v="0"/>
    <n v="0"/>
    <x v="1"/>
    <n v="0"/>
    <n v="0"/>
    <n v="0"/>
    <n v="0"/>
    <n v="0"/>
    <n v="644"/>
    <s v="Apr 8, 2020"/>
    <x v="20"/>
    <d v="1899-12-30T00:09:09"/>
    <d v="1899-12-30T00:06:38"/>
    <d v="1899-12-30T00:02:31"/>
    <b v="0"/>
    <d v="1899-12-30T00:00:45"/>
    <b v="0"/>
    <n v="108"/>
    <n v="144"/>
    <d v="1899-12-30T00:00:38"/>
    <d v="1899-12-30T00:38:12"/>
  </r>
  <r>
    <n v="1775"/>
    <s v="https://www.rev.com/blog/transcripts/united-kingdom-covid-19-briefing-transcript-april-8"/>
    <m/>
    <s v="Rishi Sunak: (09:54);Thank you. Stephen, anything you wanted to add?"/>
    <s v="Rishi Sunak"/>
    <s v="Government"/>
    <x v="0"/>
    <s v="Central govt"/>
    <s v="N/A"/>
    <s v="N/A"/>
    <s v="UK"/>
    <s v="Thank you. Stephen, anything you wanted to add?"/>
    <n v="0"/>
    <n v="0"/>
    <n v="0"/>
    <n v="0"/>
    <n v="0"/>
    <n v="0"/>
    <x v="1"/>
    <n v="0"/>
    <n v="0"/>
    <n v="0"/>
    <n v="0"/>
    <n v="0"/>
    <n v="68"/>
    <s v="Apr 8, 2020"/>
    <x v="20"/>
    <d v="1899-12-30T00:09:54"/>
    <d v="1899-12-30T00:09:54"/>
    <d v="1899-12-30T00:28:18"/>
    <b v="0"/>
    <d v="1899-12-30T00:00:03"/>
    <b v="0"/>
    <n v="8"/>
    <n v="160"/>
    <d v="1899-12-30T00:00:02"/>
    <d v="1899-12-30T00:38:12"/>
  </r>
  <r>
    <n v="1776"/>
    <s v="https://www.rev.com/blog/transcripts/united-kingdom-covid-19-briefing-transcript-april-8"/>
    <m/>
    <s v="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s v="Stephen Powis"/>
    <s v="NHS England"/>
    <x v="0"/>
    <s v="Health"/>
    <s v="N/A"/>
    <s v="N/A"/>
    <s v="England"/>
    <s v="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n v="0"/>
    <n v="1"/>
    <n v="0"/>
    <n v="0"/>
    <n v="0"/>
    <n v="0"/>
    <x v="3"/>
    <n v="0"/>
    <n v="0"/>
    <n v="0"/>
    <n v="0"/>
    <n v="0"/>
    <n v="1071"/>
    <s v="Apr 8, 2020"/>
    <x v="20"/>
    <d v="1899-12-30T00:09:57"/>
    <d v="1899-12-30T00:09:57"/>
    <d v="1899-12-30T00:27:46"/>
    <b v="0"/>
    <d v="1899-12-30T00:01:06"/>
    <b v="0"/>
    <n v="186"/>
    <n v="169"/>
    <d v="1899-12-30T00:01:06"/>
    <d v="1899-12-30T00:38:12"/>
  </r>
  <r>
    <n v="1777"/>
    <s v="https://www.rev.com/blog/transcripts/united-kingdom-covid-19-briefing-transcript-april-8"/>
    <m/>
    <s v="Stephen Powis: (11:03);… services just as you always have done. They are there for you and although we are focusing on Coronavirus, it’s important that we also continue to focus on other emergency conditions."/>
    <s v="Stephen Powis"/>
    <s v="NHS England"/>
    <x v="0"/>
    <s v="Health"/>
    <s v="N/A"/>
    <s v="N/A"/>
    <s v="England"/>
    <s v="… services just as you always have done. They are there for you and although we are focusing on Coronavirus, it’s important that we also continue to focus on other emergency conditions."/>
    <n v="0"/>
    <n v="0"/>
    <n v="0"/>
    <n v="0"/>
    <n v="0"/>
    <n v="0"/>
    <x v="1"/>
    <n v="0"/>
    <n v="2"/>
    <n v="0"/>
    <n v="0"/>
    <n v="0"/>
    <n v="208"/>
    <s v="Apr 8, 2020"/>
    <x v="20"/>
    <d v="1899-12-30T00:11:03"/>
    <d v="1899-12-30T00:09:57"/>
    <d v="1899-12-30T00:27:46"/>
    <b v="0"/>
    <d v="1899-12-30T00:00:15"/>
    <b v="0"/>
    <n v="32"/>
    <n v="128"/>
    <d v="1899-12-30T00:00:11"/>
    <d v="1899-12-30T00:38:12"/>
  </r>
  <r>
    <n v="1778"/>
    <s v="https://www.rev.com/blog/transcripts/united-kingdom-covid-19-briefing-transcript-april-8"/>
    <m/>
    <s v="Rishi Sunak: (11:18);Thank you, Steve. If we take some questions, I think first up is Laura Kuenssberg from BBC."/>
    <s v="Rishi Sunak"/>
    <s v="Government"/>
    <x v="0"/>
    <s v="Central govt"/>
    <s v="N/A"/>
    <s v="N/A"/>
    <s v="UK"/>
    <s v="Thank you, Steve. If we take some questions, I think first up is Laura Kuenssberg from BBC."/>
    <n v="0"/>
    <n v="0"/>
    <n v="0"/>
    <n v="0"/>
    <n v="0"/>
    <n v="0"/>
    <x v="1"/>
    <n v="0"/>
    <n v="0"/>
    <n v="0"/>
    <n v="0"/>
    <n v="0"/>
    <n v="112"/>
    <s v="Apr 8, 2020"/>
    <x v="20"/>
    <d v="1899-12-30T00:11:18"/>
    <d v="1899-12-30T00:11:18"/>
    <d v="1899-12-30T00:26:54"/>
    <b v="0"/>
    <d v="1899-12-30T00:00:06"/>
    <b v="0"/>
    <n v="17"/>
    <n v="170"/>
    <d v="1899-12-30T00:00:06"/>
    <d v="1899-12-30T00:38:12"/>
  </r>
  <r>
    <n v="1779"/>
    <s v="https://www.rev.com/blog/transcripts/united-kingdom-covid-19-briefing-transcript-april-8"/>
    <m/>
    <s v="Laura Kuenssberg: (11:24);Thank you, Chancellor. You keep saying whatever it takes to help people through this time and with support from the economy. But do you accept, Chancellor, that under the lockdown there is a tradeoff between protecting people’s health and protecting people’s jobs?"/>
    <s v="Laura Kuenssberg"/>
    <s v="BBC News"/>
    <x v="2"/>
    <s v="TV"/>
    <s v="Politics"/>
    <s v="National"/>
    <s v="UK"/>
    <s v="Thank you, Chancellor. You keep saying whatever it takes to help people through this time and with support from the economy. But do you accept, Chancellor, that under the lockdown there is a tradeoff between protecting people’s health and protecting people’s jobs?"/>
    <n v="0"/>
    <n v="0"/>
    <n v="0"/>
    <n v="0"/>
    <n v="0"/>
    <n v="0"/>
    <x v="1"/>
    <n v="0"/>
    <n v="0"/>
    <n v="0"/>
    <n v="0"/>
    <n v="1"/>
    <n v="290"/>
    <s v="Apr 8, 2020"/>
    <x v="20"/>
    <d v="1899-12-30T00:11:24"/>
    <d v="1899-12-30T00:11:24"/>
    <d v="1899-12-30T00:01:02"/>
    <b v="0"/>
    <d v="1899-12-30T00:00:16"/>
    <b v="0"/>
    <n v="42"/>
    <n v="158"/>
    <d v="1899-12-30T00:00:15"/>
    <d v="1899-12-30T00:38:12"/>
  </r>
  <r>
    <n v="1780"/>
    <s v="https://www.rev.com/blog/transcripts/united-kingdom-covid-19-briefing-transcript-april-8"/>
    <m/>
    <s v="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s v="Rishi Sunak"/>
    <s v="Government"/>
    <x v="0"/>
    <s v="Central govt"/>
    <s v="N/A"/>
    <s v="N/A"/>
    <s v="UK"/>
    <s v="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n v="1"/>
    <n v="0"/>
    <n v="0"/>
    <n v="0"/>
    <n v="0"/>
    <n v="0"/>
    <x v="1"/>
    <n v="0"/>
    <n v="0"/>
    <n v="0"/>
    <n v="0"/>
    <n v="0"/>
    <n v="722"/>
    <s v="Apr 8, 2020"/>
    <x v="20"/>
    <d v="1899-12-30T00:11:40"/>
    <d v="1899-12-30T00:11:40"/>
    <d v="1899-12-30T00:26:32"/>
    <b v="0"/>
    <d v="1899-12-30T00:00:46"/>
    <b v="0"/>
    <n v="119"/>
    <n v="155"/>
    <d v="1899-12-30T00:00:42"/>
    <d v="1899-12-30T00:38:12"/>
  </r>
  <r>
    <n v="1781"/>
    <s v="https://www.rev.com/blog/transcripts/united-kingdom-covid-19-briefing-transcript-april-8"/>
    <m/>
    <s v="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s v="Laura Kuenssberg"/>
    <s v="BBC News"/>
    <x v="2"/>
    <s v="TV"/>
    <s v="Politics"/>
    <s v="National"/>
    <s v="UK"/>
    <s v="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n v="0"/>
    <n v="0"/>
    <n v="0"/>
    <n v="0"/>
    <n v="0"/>
    <n v="0"/>
    <x v="1"/>
    <n v="0"/>
    <n v="0"/>
    <n v="0"/>
    <n v="0"/>
    <n v="0"/>
    <n v="356"/>
    <s v="Apr 8, 2020"/>
    <x v="20"/>
    <d v="1899-12-30T00:12:26"/>
    <d v="1899-12-30T00:12:26"/>
    <d v="1899-12-30T00:00:00"/>
    <b v="0"/>
    <d v="1899-12-30T00:00:16"/>
    <b v="0"/>
    <n v="57"/>
    <n v="214"/>
    <d v="1899-12-30T00:00:20"/>
    <d v="1899-12-30T00:38:12"/>
  </r>
  <r>
    <n v="1782"/>
    <s v="https://www.rev.com/blog/transcripts/united-kingdom-covid-19-briefing-transcript-april-8"/>
    <m/>
    <s v="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s v="Rishi Sunak"/>
    <s v="Government"/>
    <x v="0"/>
    <s v="Central govt"/>
    <s v="N/A"/>
    <s v="N/A"/>
    <s v="UK"/>
    <s v="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n v="1"/>
    <n v="0"/>
    <n v="0"/>
    <n v="0"/>
    <n v="0"/>
    <n v="0"/>
    <x v="1"/>
    <n v="0"/>
    <n v="1"/>
    <n v="0"/>
    <n v="0"/>
    <n v="0"/>
    <n v="928"/>
    <s v="Apr 8, 2020"/>
    <x v="20"/>
    <d v="1899-12-30T00:12:42"/>
    <d v="1899-12-30T00:12:42"/>
    <d v="1899-12-30T00:25:30"/>
    <b v="0"/>
    <d v="1899-12-30T00:00:54"/>
    <b v="0"/>
    <n v="170"/>
    <n v="189"/>
    <d v="1899-12-30T00:01:00"/>
    <d v="1899-12-30T00:38:12"/>
  </r>
  <r>
    <n v="1783"/>
    <s v="https://www.rev.com/blog/transcripts/united-kingdom-covid-19-briefing-transcript-april-8"/>
    <m/>
    <s v="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s v="Tom Clarke"/>
    <s v="ITV News"/>
    <x v="2"/>
    <s v="TV"/>
    <s v="Health/Science"/>
    <s v="National"/>
    <s v="UK"/>
    <s v="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n v="0"/>
    <n v="0"/>
    <n v="0"/>
    <n v="0"/>
    <n v="0"/>
    <n v="0"/>
    <x v="1"/>
    <n v="0"/>
    <n v="0"/>
    <n v="0"/>
    <n v="3"/>
    <n v="0"/>
    <n v="532"/>
    <s v="Apr 8, 2020"/>
    <x v="20"/>
    <d v="1899-12-30T00:13:36"/>
    <d v="1899-12-30T00:13:36"/>
    <d v="1899-12-30T00:01:59"/>
    <b v="0"/>
    <d v="1899-12-30T00:00:34"/>
    <b v="0"/>
    <n v="91"/>
    <n v="161"/>
    <d v="1899-12-30T00:00:32"/>
    <d v="1899-12-30T00:38:12"/>
  </r>
  <r>
    <n v="1784"/>
    <s v="https://www.rev.com/blog/transcripts/united-kingdom-covid-19-briefing-transcript-april-8"/>
    <m/>
    <s v="Rishi Sunak: (14:10);Would you comment to testing?"/>
    <s v="Rishi Sunak"/>
    <s v="Government"/>
    <x v="0"/>
    <s v="Central govt"/>
    <s v="N/A"/>
    <s v="N/A"/>
    <s v="UK"/>
    <s v="Would you comment to testing?"/>
    <n v="0"/>
    <n v="0"/>
    <n v="0"/>
    <n v="0"/>
    <n v="0"/>
    <n v="0"/>
    <x v="1"/>
    <n v="0"/>
    <n v="0"/>
    <n v="0"/>
    <n v="1"/>
    <n v="0"/>
    <n v="50"/>
    <s v="Apr 8, 2020"/>
    <x v="20"/>
    <d v="1899-12-30T00:14:10"/>
    <d v="1899-12-30T00:14:10"/>
    <d v="1899-12-30T00:24:02"/>
    <b v="0"/>
    <d v="1899-12-30T00:00:01"/>
    <b v="0"/>
    <n v="5"/>
    <n v="300"/>
    <d v="1899-12-30T00:00:01"/>
    <d v="1899-12-30T00:38:12"/>
  </r>
  <r>
    <n v="1785"/>
    <s v="https://www.rev.com/blog/transcripts/united-kingdom-covid-19-briefing-transcript-april-8"/>
    <m/>
    <s v="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s v="Stephen Powis"/>
    <s v="NHS England"/>
    <x v="0"/>
    <s v="Health"/>
    <s v="N/A"/>
    <s v="N/A"/>
    <s v="England"/>
    <s v="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n v="0"/>
    <n v="0"/>
    <n v="0"/>
    <n v="0"/>
    <n v="0"/>
    <n v="0"/>
    <x v="1"/>
    <n v="0"/>
    <n v="0"/>
    <n v="0"/>
    <n v="0"/>
    <n v="0"/>
    <n v="850"/>
    <s v="Apr 8, 2020"/>
    <x v="20"/>
    <d v="1899-12-30T00:14:11"/>
    <d v="1899-12-30T00:14:11"/>
    <d v="1899-12-30T00:23:32"/>
    <b v="0"/>
    <d v="1899-12-30T00:00:47"/>
    <b v="0"/>
    <n v="152"/>
    <n v="194"/>
    <d v="1899-12-30T00:00:54"/>
    <d v="1899-12-30T00:38:12"/>
  </r>
  <r>
    <n v="1786"/>
    <s v="https://www.rev.com/blog/transcripts/united-kingdom-covid-19-briefing-transcript-april-8"/>
    <m/>
    <s v="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s v="Angela McLean"/>
    <s v="Ministry of Defence"/>
    <x v="0"/>
    <s v="Defence"/>
    <s v="N/A"/>
    <s v="N/A"/>
    <s v="UK"/>
    <s v="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n v="0"/>
    <n v="0"/>
    <n v="0"/>
    <n v="0"/>
    <n v="0"/>
    <n v="0"/>
    <x v="1"/>
    <n v="0"/>
    <n v="0"/>
    <n v="0"/>
    <n v="0"/>
    <n v="0"/>
    <n v="574"/>
    <s v="Apr 8, 2020"/>
    <x v="20"/>
    <d v="1899-12-30T00:14:58"/>
    <d v="1899-12-30T00:14:58"/>
    <d v="1899-12-30T00:22:29"/>
    <b v="0"/>
    <d v="1899-12-30T00:00:33"/>
    <b v="0"/>
    <n v="102"/>
    <n v="185"/>
    <d v="1899-12-30T00:00:36"/>
    <d v="1899-12-30T00:38:12"/>
  </r>
  <r>
    <n v="1787"/>
    <s v="https://www.rev.com/blog/transcripts/united-kingdom-covid-19-briefing-transcript-april-8"/>
    <m/>
    <s v="Rishi Sunak: (15:31);Thank you, Tom. I hope, I hope that …"/>
    <s v="Rishi Sunak"/>
    <s v="Government"/>
    <x v="0"/>
    <s v="Central govt"/>
    <s v="N/A"/>
    <s v="N/A"/>
    <s v="UK"/>
    <s v="Thank you, Tom. I hope, I hope that …"/>
    <n v="0"/>
    <n v="0"/>
    <n v="0"/>
    <n v="0"/>
    <n v="0"/>
    <n v="0"/>
    <x v="1"/>
    <n v="0"/>
    <n v="0"/>
    <n v="0"/>
    <n v="0"/>
    <n v="0"/>
    <n v="58"/>
    <s v="Apr 8, 2020"/>
    <x v="20"/>
    <d v="1899-12-30T00:15:31"/>
    <d v="1899-12-30T00:15:31"/>
    <d v="1899-12-30T00:22:41"/>
    <b v="0"/>
    <d v="1899-12-30T00:00:04"/>
    <b v="0"/>
    <n v="9"/>
    <n v="135"/>
    <d v="1899-12-30T00:00:03"/>
    <d v="1899-12-30T00:38:12"/>
  </r>
  <r>
    <n v="1788"/>
    <s v="https://www.rev.com/blog/transcripts/united-kingdom-covid-19-briefing-transcript-april-8"/>
    <m/>
    <s v="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s v="Tom Clarke"/>
    <s v="ITV News"/>
    <x v="2"/>
    <s v="TV"/>
    <s v="Health/Science"/>
    <s v="National"/>
    <s v="UK"/>
    <s v="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n v="0"/>
    <n v="0"/>
    <n v="0"/>
    <n v="0"/>
    <n v="0"/>
    <n v="0"/>
    <x v="1"/>
    <n v="0"/>
    <n v="0"/>
    <n v="0"/>
    <n v="7"/>
    <n v="1"/>
    <n v="820"/>
    <s v="Apr 8, 2020"/>
    <x v="20"/>
    <d v="1899-12-30T00:15:35"/>
    <d v="1899-12-30T00:15:35"/>
    <d v="1899-12-30T00:00:00"/>
    <b v="0"/>
    <d v="1899-12-30T00:00:52"/>
    <b v="0"/>
    <n v="151"/>
    <n v="174"/>
    <d v="1899-12-30T00:00:54"/>
    <d v="1899-12-30T00:38:12"/>
  </r>
  <r>
    <n v="1789"/>
    <s v="https://www.rev.com/blog/transcripts/united-kingdom-covid-19-briefing-transcript-april-8"/>
    <m/>
    <s v="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s v="Stephen Powis"/>
    <s v="NHS England"/>
    <x v="0"/>
    <s v="Health"/>
    <s v="N/A"/>
    <s v="N/A"/>
    <s v="England"/>
    <s v="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n v="0"/>
    <n v="0"/>
    <n v="0"/>
    <n v="0"/>
    <n v="0"/>
    <n v="0"/>
    <x v="1"/>
    <n v="0"/>
    <n v="0"/>
    <n v="0"/>
    <n v="2"/>
    <n v="0"/>
    <n v="730"/>
    <s v="Apr 8, 2020"/>
    <x v="20"/>
    <d v="1899-12-30T00:16:27"/>
    <d v="1899-12-30T00:16:27"/>
    <d v="1899-12-30T00:21:16"/>
    <b v="0"/>
    <d v="1899-12-30T00:00:45"/>
    <b v="0"/>
    <n v="132"/>
    <n v="176"/>
    <d v="1899-12-30T00:00:47"/>
    <d v="1899-12-30T00:38:12"/>
  </r>
  <r>
    <n v="1790"/>
    <s v="https://www.rev.com/blog/transcripts/united-kingdom-covid-19-briefing-transcript-april-8"/>
    <m/>
    <s v="Rishi Sunak: (17:12);Brilliant. Thank you. Tom. Can we turn to Andy Bell from Channel 5?"/>
    <s v="Rishi Sunak"/>
    <s v="Government"/>
    <x v="0"/>
    <s v="Central govt"/>
    <s v="N/A"/>
    <s v="N/A"/>
    <s v="UK"/>
    <s v="Brilliant. Thank you. Tom. Can we turn to Andy Bell from Channel 5?"/>
    <n v="0"/>
    <n v="0"/>
    <n v="0"/>
    <n v="0"/>
    <n v="0"/>
    <n v="0"/>
    <x v="1"/>
    <n v="0"/>
    <n v="0"/>
    <n v="0"/>
    <n v="0"/>
    <n v="0"/>
    <n v="88"/>
    <s v="Apr 8, 2020"/>
    <x v="20"/>
    <d v="1899-12-30T00:17:12"/>
    <d v="1899-12-30T00:17:12"/>
    <d v="1899-12-30T00:21:00"/>
    <b v="0"/>
    <d v="1899-12-30T00:00:04"/>
    <b v="0"/>
    <n v="13"/>
    <n v="195"/>
    <d v="1899-12-30T00:00:04"/>
    <d v="1899-12-30T00:38:12"/>
  </r>
  <r>
    <n v="1791"/>
    <s v="https://www.rev.com/blog/transcripts/united-kingdom-covid-19-briefing-transcript-april-8"/>
    <m/>
    <s v="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s v="Andy Bell"/>
    <s v="Five News"/>
    <x v="2"/>
    <s v="TV"/>
    <s v="Politics"/>
    <s v="National"/>
    <s v="UK"/>
    <s v="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n v="0"/>
    <n v="0"/>
    <n v="0"/>
    <n v="0"/>
    <n v="0"/>
    <n v="0"/>
    <x v="1"/>
    <n v="0"/>
    <n v="0"/>
    <n v="0"/>
    <n v="0"/>
    <n v="4"/>
    <n v="545"/>
    <s v="Apr 8, 2020"/>
    <x v="20"/>
    <d v="1899-12-30T00:17:16"/>
    <d v="1899-12-30T00:17:16"/>
    <d v="1899-12-30T00:02:18"/>
    <b v="0"/>
    <d v="1899-12-30T00:00:36"/>
    <b v="0"/>
    <n v="97"/>
    <n v="162"/>
    <d v="1899-12-30T00:00:34"/>
    <d v="1899-12-30T00:38:12"/>
  </r>
  <r>
    <n v="1792"/>
    <s v="https://www.rev.com/blog/transcripts/united-kingdom-covid-19-briefing-transcript-april-8"/>
    <m/>
    <s v="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s v="Rishi Sunak"/>
    <s v="Government"/>
    <x v="0"/>
    <s v="Central govt"/>
    <s v="N/A"/>
    <s v="N/A"/>
    <s v="UK"/>
    <s v="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n v="0"/>
    <n v="0"/>
    <n v="0"/>
    <n v="0"/>
    <n v="0"/>
    <n v="0"/>
    <x v="0"/>
    <n v="0"/>
    <n v="1"/>
    <n v="0"/>
    <n v="0"/>
    <n v="0"/>
    <n v="817"/>
    <s v="Apr 8, 2020"/>
    <x v="20"/>
    <d v="1899-12-30T00:17:52"/>
    <d v="1899-12-30T00:17:52"/>
    <d v="1899-12-30T00:20:20"/>
    <b v="0"/>
    <d v="1899-12-30T00:00:47"/>
    <b v="0"/>
    <n v="149"/>
    <n v="190"/>
    <d v="1899-12-30T00:00:53"/>
    <d v="1899-12-30T00:38:12"/>
  </r>
  <r>
    <n v="1793"/>
    <s v="https://www.rev.com/blog/transcripts/united-kingdom-covid-19-briefing-transcript-april-8"/>
    <m/>
    <s v="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s v="Rishi Sunak"/>
    <s v="Government"/>
    <x v="0"/>
    <s v="Central govt"/>
    <s v="N/A"/>
    <s v="N/A"/>
    <s v="UK"/>
    <s v="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n v="0"/>
    <n v="0"/>
    <n v="0"/>
    <n v="0"/>
    <n v="0"/>
    <n v="0"/>
    <x v="1"/>
    <n v="0"/>
    <n v="0"/>
    <n v="0"/>
    <n v="0"/>
    <n v="0"/>
    <n v="318"/>
    <s v="Apr 8, 2020"/>
    <x v="20"/>
    <d v="1899-12-30T00:18:39"/>
    <d v="1899-12-30T00:17:52"/>
    <d v="1899-12-30T00:20:20"/>
    <b v="0"/>
    <d v="1899-12-30T00:00:14"/>
    <b v="0"/>
    <n v="55"/>
    <n v="236"/>
    <d v="1899-12-30T00:00:19"/>
    <d v="1899-12-30T00:38:12"/>
  </r>
  <r>
    <n v="1794"/>
    <s v="https://www.rev.com/blog/transcripts/united-kingdom-covid-19-briefing-transcript-april-8"/>
    <m/>
    <s v="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s v="Angela McLean"/>
    <s v="Ministry of Defence"/>
    <x v="0"/>
    <s v="Defence"/>
    <s v="N/A"/>
    <s v="N/A"/>
    <s v="UK"/>
    <s v="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n v="0"/>
    <n v="0"/>
    <n v="0"/>
    <n v="0"/>
    <n v="0"/>
    <n v="0"/>
    <x v="0"/>
    <n v="0"/>
    <n v="0"/>
    <n v="0"/>
    <n v="0"/>
    <n v="0"/>
    <n v="550"/>
    <s v="Apr 8, 2020"/>
    <x v="20"/>
    <d v="1899-12-30T00:18:53"/>
    <d v="1899-12-30T00:18:53"/>
    <d v="1899-12-30T00:18:34"/>
    <b v="0"/>
    <d v="1899-12-30T00:00:38"/>
    <b v="0"/>
    <n v="100"/>
    <n v="158"/>
    <d v="1899-12-30T00:00:35"/>
    <d v="1899-12-30T00:38:12"/>
  </r>
  <r>
    <n v="1795"/>
    <s v="https://www.rev.com/blog/transcripts/united-kingdom-covid-19-briefing-transcript-april-8"/>
    <m/>
    <s v="Rishi Sunak: (19:31);Brilliant. And I hope, does that answer your question?"/>
    <s v="Rishi Sunak"/>
    <s v="Government"/>
    <x v="0"/>
    <s v="Central govt"/>
    <s v="N/A"/>
    <s v="N/A"/>
    <s v="UK"/>
    <s v="Brilliant. And I hope, does that answer your question?"/>
    <n v="0"/>
    <n v="0"/>
    <n v="0"/>
    <n v="0"/>
    <n v="0"/>
    <n v="0"/>
    <x v="1"/>
    <n v="0"/>
    <n v="0"/>
    <n v="0"/>
    <n v="0"/>
    <n v="0"/>
    <n v="75"/>
    <s v="Apr 8, 2020"/>
    <x v="20"/>
    <d v="1899-12-30T00:19:31"/>
    <d v="1899-12-30T00:19:31"/>
    <d v="1899-12-30T00:18:41"/>
    <b v="0"/>
    <d v="1899-12-30T00:00:03"/>
    <b v="0"/>
    <n v="9"/>
    <n v="180"/>
    <d v="1899-12-30T00:00:03"/>
    <d v="1899-12-30T00:38:12"/>
  </r>
  <r>
    <n v="1796"/>
    <s v="https://www.rev.com/blog/transcripts/united-kingdom-covid-19-briefing-transcript-april-8"/>
    <m/>
    <s v="Andy Bell: (19:34);I’d just like to come back to the idea of whether different parts of the country could theoretically emerge at different times from lockdown. Whether that’s, first of all, politically possible, and secondly, whether that’s in any way scientifically or medically desirable."/>
    <s v="Andy Bell"/>
    <s v="Five News"/>
    <x v="2"/>
    <s v="TV"/>
    <s v="Politics"/>
    <s v="National"/>
    <s v="UK"/>
    <s v="I’d just like to come back to the idea of whether different parts of the country could theoretically emerge at different times from lockdown. Whether that’s, first of all, politically possible, and secondly, whether that’s in any way scientifically or medically desirable."/>
    <n v="0"/>
    <n v="0"/>
    <n v="0"/>
    <n v="0"/>
    <n v="0"/>
    <n v="0"/>
    <x v="1"/>
    <n v="0"/>
    <n v="0"/>
    <n v="0"/>
    <n v="0"/>
    <n v="1"/>
    <n v="291"/>
    <s v="Apr 8, 2020"/>
    <x v="20"/>
    <d v="1899-12-30T00:19:34"/>
    <d v="1899-12-30T00:19:34"/>
    <d v="1899-12-30T00:00:00"/>
    <b v="0"/>
    <d v="1899-12-30T00:00:16"/>
    <b v="0"/>
    <n v="42"/>
    <n v="158"/>
    <d v="1899-12-30T00:00:15"/>
    <d v="1899-12-30T00:38:12"/>
  </r>
  <r>
    <n v="1797"/>
    <s v="https://www.rev.com/blog/transcripts/united-kingdom-covid-19-briefing-transcript-april-8"/>
    <m/>
    <s v="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s v="Rishi Sunak"/>
    <s v="Government"/>
    <x v="0"/>
    <s v="Central govt"/>
    <s v="N/A"/>
    <s v="N/A"/>
    <s v="UK"/>
    <s v="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n v="0"/>
    <n v="0"/>
    <n v="0"/>
    <n v="0"/>
    <n v="0"/>
    <n v="0"/>
    <x v="1"/>
    <n v="0"/>
    <n v="1"/>
    <n v="0"/>
    <n v="0"/>
    <n v="0"/>
    <n v="523"/>
    <s v="Apr 8, 2020"/>
    <x v="20"/>
    <d v="1899-12-30T00:19:50"/>
    <d v="1899-12-30T00:19:50"/>
    <d v="1899-12-30T00:18:22"/>
    <b v="0"/>
    <d v="1899-12-30T00:00:26"/>
    <b v="0"/>
    <n v="92"/>
    <n v="212"/>
    <d v="1899-12-30T00:00:32"/>
    <d v="1899-12-30T00:38:12"/>
  </r>
  <r>
    <n v="1798"/>
    <s v="https://www.rev.com/blog/transcripts/united-kingdom-covid-19-briefing-transcript-april-8"/>
    <m/>
    <s v="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s v="Angela McLean"/>
    <s v="Ministry of Defence"/>
    <x v="0"/>
    <s v="Defence"/>
    <s v="N/A"/>
    <s v="N/A"/>
    <s v="UK"/>
    <s v="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n v="0"/>
    <n v="0"/>
    <n v="0"/>
    <n v="0"/>
    <n v="0"/>
    <n v="0"/>
    <x v="0"/>
    <n v="0"/>
    <n v="0"/>
    <n v="0"/>
    <n v="0"/>
    <n v="0"/>
    <n v="380"/>
    <s v="Apr 8, 2020"/>
    <x v="20"/>
    <d v="1899-12-30T00:20:16"/>
    <d v="1899-12-30T00:20:16"/>
    <d v="1899-12-30T00:17:11"/>
    <b v="0"/>
    <d v="1899-12-30T00:00:23"/>
    <b v="0"/>
    <n v="72"/>
    <n v="188"/>
    <d v="1899-12-30T00:00:25"/>
    <d v="1899-12-30T00:38:12"/>
  </r>
  <r>
    <n v="1799"/>
    <s v="https://www.rev.com/blog/transcripts/united-kingdom-covid-19-briefing-transcript-april-8"/>
    <m/>
    <s v="Rishi Sunak: (20:39);Thank you, Andy. Gary Gibbon from Channel 4."/>
    <s v="Rishi Sunak"/>
    <s v="Government"/>
    <x v="0"/>
    <s v="Central govt"/>
    <s v="N/A"/>
    <s v="N/A"/>
    <s v="UK"/>
    <s v="Thank you, Andy. Gary Gibbon from Channel 4."/>
    <n v="0"/>
    <n v="0"/>
    <n v="0"/>
    <n v="0"/>
    <n v="0"/>
    <n v="0"/>
    <x v="1"/>
    <n v="0"/>
    <n v="0"/>
    <n v="0"/>
    <n v="0"/>
    <n v="0"/>
    <n v="65"/>
    <s v="Apr 8, 2020"/>
    <x v="20"/>
    <d v="1899-12-30T00:20:39"/>
    <d v="1899-12-30T00:20:39"/>
    <d v="1899-12-30T00:17:33"/>
    <b v="0"/>
    <d v="1899-12-30T00:00:05"/>
    <b v="0"/>
    <n v="8"/>
    <n v="96"/>
    <d v="1899-12-30T00:00:02"/>
    <d v="1899-12-30T00:38:12"/>
  </r>
  <r>
    <n v="1800"/>
    <s v="https://www.rev.com/blog/transcripts/united-kingdom-covid-19-briefing-transcript-april-8"/>
    <m/>
    <s v="Andy Gibbon: (20:44);Thank you. Chancellor, can I ask you. We’ve had unemployment figures from one European country so far, post-COVID crisis: Norway. Unemployment, well over 10%. From the data you look at in the Treasury, can you hand on heart say we’re not going to see something like that here?"/>
    <s v="Gary Gibbon"/>
    <s v="Channel 4 News"/>
    <x v="2"/>
    <s v="TV"/>
    <s v="Politics"/>
    <s v="National"/>
    <s v="UK"/>
    <s v="Thank you. Chancellor, can I ask you. We’ve had unemployment figures from one European country so far, post-COVID crisis Norway. Unemployment, well over 10%. From the data you look at in the Treasury, can you hand on heart say we’re not going to see something like that here?"/>
    <n v="0"/>
    <n v="0"/>
    <n v="0"/>
    <n v="0"/>
    <n v="0"/>
    <n v="0"/>
    <x v="1"/>
    <n v="0"/>
    <n v="0"/>
    <n v="0"/>
    <n v="0"/>
    <n v="0"/>
    <n v="297"/>
    <s v="Apr 8, 2020"/>
    <x v="20"/>
    <d v="1899-12-30T00:20:44"/>
    <d v="1899-12-30T00:20:44"/>
    <d v="1899-12-30T00:00:00"/>
    <b v="0"/>
    <d v="1899-12-30T00:00:21"/>
    <b v="0"/>
    <n v="48"/>
    <n v="137"/>
    <d v="1899-12-30T00:00:17"/>
    <d v="1899-12-30T00:38:12"/>
  </r>
  <r>
    <n v="1801"/>
    <s v="https://www.rev.com/blog/transcripts/united-kingdom-covid-19-briefing-transcript-april-8"/>
    <m/>
    <s v="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s v="Rishi Sunak"/>
    <s v="Government"/>
    <x v="0"/>
    <s v="Central govt"/>
    <s v="N/A"/>
    <s v="N/A"/>
    <s v="UK"/>
    <s v="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n v="0"/>
    <n v="0"/>
    <n v="0"/>
    <n v="0"/>
    <n v="0"/>
    <n v="0"/>
    <x v="1"/>
    <n v="0"/>
    <n v="0"/>
    <n v="0"/>
    <n v="0"/>
    <n v="0"/>
    <n v="907"/>
    <s v="Apr 8, 2020"/>
    <x v="20"/>
    <d v="1899-12-30T00:21:05"/>
    <d v="1899-12-30T00:21:05"/>
    <d v="1899-12-30T00:17:07"/>
    <b v="0"/>
    <d v="1899-12-30T00:00:46"/>
    <b v="0"/>
    <n v="158"/>
    <n v="206"/>
    <d v="1899-12-30T00:00:56"/>
    <d v="1899-12-30T00:38:12"/>
  </r>
  <r>
    <n v="1802"/>
    <s v="https://www.rev.com/blog/transcripts/united-kingdom-covid-19-briefing-transcript-april-8"/>
    <m/>
    <s v="Rishi Sunak: (21:51);I think that’s what other commentators have said as well. That if we weren’t doing all the things that we’re doing, if we won’t put in place these unprecedented measures, it would certainly be worse. I believe we’re doing the right things. I can’t-"/>
    <s v="Rishi Sunak"/>
    <s v="Government"/>
    <x v="0"/>
    <s v="Central govt"/>
    <s v="N/A"/>
    <s v="N/A"/>
    <s v="UK"/>
    <s v="I think that’s what other commentators have said as well. That if we weren’t doing all the things that we’re doing, if we won’t put in place these unprecedented measures, it would certainly be worse. I believe we’re doing the right things. I can’t-"/>
    <n v="1"/>
    <n v="0"/>
    <n v="0"/>
    <n v="0"/>
    <n v="0"/>
    <n v="0"/>
    <x v="1"/>
    <n v="0"/>
    <n v="0"/>
    <n v="0"/>
    <n v="0"/>
    <n v="0"/>
    <n v="269"/>
    <s v="Apr 8, 2020"/>
    <x v="20"/>
    <d v="1899-12-30T00:21:51"/>
    <d v="1899-12-30T00:21:05"/>
    <d v="1899-12-30T00:17:07"/>
    <b v="0"/>
    <d v="1899-12-30T00:00:12"/>
    <b v="0"/>
    <n v="44"/>
    <n v="220"/>
    <d v="1899-12-30T00:00:15"/>
    <d v="1899-12-30T00:38:12"/>
  </r>
  <r>
    <n v="1803"/>
    <s v="https://www.rev.com/blog/transcripts/united-kingdom-covid-19-briefing-transcript-april-8"/>
    <m/>
    <s v="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s v="Rishi Sunak"/>
    <s v="Government"/>
    <x v="0"/>
    <s v="Central govt"/>
    <s v="N/A"/>
    <s v="N/A"/>
    <s v="UK"/>
    <s v="…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n v="0"/>
    <n v="0"/>
    <n v="0"/>
    <n v="0"/>
    <n v="0"/>
    <n v="0"/>
    <x v="1"/>
    <n v="0"/>
    <n v="0"/>
    <n v="0"/>
    <n v="0"/>
    <n v="0"/>
    <n v="367"/>
    <s v="Apr 8, 2020"/>
    <x v="20"/>
    <d v="1899-12-30T00:22:03"/>
    <d v="1899-12-30T00:21:05"/>
    <d v="1899-12-30T00:17:07"/>
    <b v="0"/>
    <d v="1899-12-30T00:00:18"/>
    <b v="0"/>
    <n v="59"/>
    <n v="197"/>
    <d v="1899-12-30T00:00:21"/>
    <d v="1899-12-30T00:38:12"/>
  </r>
  <r>
    <n v="1804"/>
    <s v="https://www.rev.com/blog/transcripts/united-kingdom-covid-19-briefing-transcript-april-8"/>
    <m/>
    <s v="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s v="Gary Gibbon"/>
    <s v="Channel 4 News"/>
    <x v="2"/>
    <s v="TV"/>
    <s v="Politics"/>
    <s v="National"/>
    <s v="UK"/>
    <s v="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n v="0"/>
    <n v="0"/>
    <n v="0"/>
    <n v="0"/>
    <n v="0"/>
    <n v="0"/>
    <x v="1"/>
    <n v="0"/>
    <n v="0"/>
    <n v="0"/>
    <n v="0"/>
    <n v="0"/>
    <n v="412"/>
    <s v="Apr 8, 2020"/>
    <x v="20"/>
    <d v="1899-12-30T00:22:21"/>
    <d v="1899-12-30T00:22:21"/>
    <d v="1899-12-30T00:00:00"/>
    <b v="0"/>
    <d v="1899-12-30T00:00:23"/>
    <b v="0"/>
    <n v="66"/>
    <n v="172"/>
    <d v="1899-12-30T00:00:23"/>
    <d v="1899-12-30T00:38:12"/>
  </r>
  <r>
    <n v="1805"/>
    <s v="https://www.rev.com/blog/transcripts/united-kingdom-covid-19-briefing-transcript-april-8"/>
    <m/>
    <s v="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s v="Rishi Sunak"/>
    <s v="Government"/>
    <x v="0"/>
    <s v="Central govt"/>
    <s v="N/A"/>
    <s v="N/A"/>
    <s v="UK"/>
    <s v="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n v="1"/>
    <n v="0"/>
    <n v="0"/>
    <n v="0"/>
    <n v="0"/>
    <n v="0"/>
    <x v="1"/>
    <n v="0"/>
    <n v="0"/>
    <n v="0"/>
    <n v="0"/>
    <n v="0"/>
    <n v="802"/>
    <s v="Apr 8, 2020"/>
    <x v="20"/>
    <d v="1899-12-30T00:22:44"/>
    <d v="1899-12-30T00:22:44"/>
    <d v="1899-12-30T00:15:28"/>
    <b v="0"/>
    <d v="1899-12-30T00:00:40"/>
    <b v="0"/>
    <n v="147"/>
    <n v="221"/>
    <d v="1899-12-30T00:00:52"/>
    <d v="1899-12-30T00:38:12"/>
  </r>
  <r>
    <n v="1806"/>
    <s v="https://www.rev.com/blog/transcripts/united-kingdom-covid-19-briefing-transcript-april-8"/>
    <m/>
    <s v="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s v="Rishi Sunak"/>
    <s v="Government"/>
    <x v="0"/>
    <s v="Central govt"/>
    <s v="N/A"/>
    <s v="N/A"/>
    <s v="UK"/>
    <s v="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n v="0"/>
    <n v="0"/>
    <n v="0"/>
    <n v="0"/>
    <n v="0"/>
    <n v="0"/>
    <x v="1"/>
    <n v="0"/>
    <n v="0"/>
    <n v="0"/>
    <n v="0"/>
    <n v="0"/>
    <n v="1002"/>
    <s v="Apr 8, 2020"/>
    <x v="20"/>
    <d v="1899-12-30T00:23:24"/>
    <d v="1899-12-30T00:22:44"/>
    <d v="1899-12-30T00:15:28"/>
    <b v="0"/>
    <d v="1899-12-30T00:01:00"/>
    <b v="0"/>
    <n v="183"/>
    <n v="183"/>
    <d v="1899-12-30T00:01:05"/>
    <d v="1899-12-30T00:38:12"/>
  </r>
  <r>
    <n v="1807"/>
    <s v="https://www.rev.com/blog/transcripts/united-kingdom-covid-19-briefing-transcript-april-8"/>
    <m/>
    <s v="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s v="Pippa Crerar"/>
    <s v="Daily Mirror"/>
    <x v="2"/>
    <s v="Newspaper"/>
    <s v="Politics"/>
    <s v="National"/>
    <s v="UK"/>
    <s v="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n v="0"/>
    <n v="0"/>
    <n v="0"/>
    <n v="0"/>
    <n v="0"/>
    <n v="0"/>
    <x v="1"/>
    <n v="0"/>
    <n v="3"/>
    <n v="0"/>
    <n v="0"/>
    <n v="0"/>
    <n v="666"/>
    <s v="Apr 8, 2020"/>
    <x v="20"/>
    <d v="1899-12-30T00:24:24"/>
    <d v="1899-12-30T00:24:24"/>
    <d v="1899-12-30T00:02:03"/>
    <b v="0"/>
    <d v="1899-12-30T00:00:48"/>
    <b v="0"/>
    <n v="120"/>
    <n v="150"/>
    <d v="1899-12-30T00:00:43"/>
    <d v="1899-12-30T00:38:12"/>
  </r>
  <r>
    <n v="1808"/>
    <s v="https://www.rev.com/blog/transcripts/united-kingdom-covid-19-briefing-transcript-april-8"/>
    <m/>
    <s v="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s v="Rishi Sunak"/>
    <s v="Government"/>
    <x v="0"/>
    <s v="Central govt"/>
    <s v="N/A"/>
    <s v="N/A"/>
    <s v="UK"/>
    <s v="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n v="0"/>
    <n v="0"/>
    <n v="0"/>
    <n v="0"/>
    <n v="0"/>
    <n v="0"/>
    <x v="1"/>
    <n v="0"/>
    <n v="0"/>
    <n v="0"/>
    <n v="0"/>
    <n v="0"/>
    <n v="567"/>
    <s v="Apr 8, 2020"/>
    <x v="20"/>
    <d v="1899-12-30T00:25:12"/>
    <d v="1899-12-30T00:25:12"/>
    <d v="1899-12-30T00:00:00"/>
    <b v="0"/>
    <d v="1899-12-30T00:00:36"/>
    <b v="0"/>
    <n v="103"/>
    <n v="172"/>
    <d v="1899-12-30T00:00:36"/>
    <d v="1899-12-30T00:38:12"/>
  </r>
  <r>
    <n v="1809"/>
    <s v="https://www.rev.com/blog/transcripts/united-kingdom-covid-19-briefing-transcript-april-8"/>
    <m/>
    <s v="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s v="Rishi Sunak"/>
    <s v="Government"/>
    <x v="0"/>
    <s v="Central govt"/>
    <s v="N/A"/>
    <s v="N/A"/>
    <s v="UK"/>
    <s v="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n v="0"/>
    <n v="0"/>
    <n v="0"/>
    <n v="0"/>
    <n v="0"/>
    <n v="0"/>
    <x v="1"/>
    <n v="0"/>
    <n v="0"/>
    <n v="1"/>
    <n v="0"/>
    <n v="0"/>
    <n v="669"/>
    <s v="Apr 8, 2020"/>
    <x v="20"/>
    <d v="1899-12-30T00:25:48"/>
    <d v="1899-12-30T00:25:48"/>
    <d v="1899-12-30T00:12:24"/>
    <b v="0"/>
    <d v="1899-12-30T00:00:36"/>
    <b v="0"/>
    <n v="120"/>
    <n v="200"/>
    <d v="1899-12-30T00:00:43"/>
    <d v="1899-12-30T00:38:12"/>
  </r>
  <r>
    <n v="1810"/>
    <s v="https://www.rev.com/blog/transcripts/united-kingdom-covid-19-briefing-transcript-april-8"/>
    <m/>
    <s v="Piper Quier: (26:24);Can I come back?"/>
    <s v="Pippa Crerar"/>
    <s v="Daily Mirror"/>
    <x v="2"/>
    <s v="Newspaper"/>
    <s v="Politics"/>
    <s v="National"/>
    <s v="UK"/>
    <s v="Can I come back?"/>
    <n v="0"/>
    <n v="0"/>
    <n v="0"/>
    <n v="0"/>
    <n v="0"/>
    <n v="0"/>
    <x v="1"/>
    <n v="0"/>
    <n v="0"/>
    <n v="0"/>
    <n v="0"/>
    <n v="0"/>
    <n v="37"/>
    <s v="Apr 8, 2020"/>
    <x v="20"/>
    <d v="1899-12-30T00:26:24"/>
    <d v="1899-12-30T00:26:24"/>
    <d v="1899-12-30T00:00:03"/>
    <b v="0"/>
    <d v="1899-12-30T00:00:01"/>
    <b v="0"/>
    <n v="4"/>
    <n v="240"/>
    <d v="1899-12-30T00:00:01"/>
    <d v="1899-12-30T00:38:12"/>
  </r>
  <r>
    <n v="1811"/>
    <s v="https://www.rev.com/blog/transcripts/united-kingdom-covid-19-briefing-transcript-april-8"/>
    <m/>
    <s v="Rishi Sunak: (26:25);Yeah, of course."/>
    <s v="Rishi Sunak"/>
    <s v="Government"/>
    <x v="0"/>
    <s v="Central govt"/>
    <s v="N/A"/>
    <s v="N/A"/>
    <s v="UK"/>
    <s v="Yeah, of course."/>
    <n v="0"/>
    <n v="0"/>
    <n v="0"/>
    <n v="0"/>
    <n v="0"/>
    <n v="0"/>
    <x v="1"/>
    <n v="0"/>
    <n v="0"/>
    <n v="0"/>
    <n v="0"/>
    <n v="0"/>
    <n v="37"/>
    <s v="Apr 8, 2020"/>
    <x v="20"/>
    <d v="1899-12-30T00:26:25"/>
    <d v="1899-12-30T00:26:25"/>
    <d v="1899-12-30T00:11:47"/>
    <b v="0"/>
    <d v="1899-12-30T00:00:02"/>
    <b v="0"/>
    <n v="3"/>
    <n v="90"/>
    <d v="1899-12-30T00:00:01"/>
    <d v="1899-12-30T00:38:12"/>
  </r>
  <r>
    <n v="1812"/>
    <s v="https://www.rev.com/blog/transcripts/united-kingdom-covid-19-briefing-transcript-april-8"/>
    <m/>
    <s v="Piper Quier: (26:27);I mean, I can understand that obviously the data and the science suggested it’s too soon to see. But Mr. Paris was talking just days ago about green shoots and so the beginnings of signs of the curve flattening, was that premature?"/>
    <s v="Pippa Crerar"/>
    <s v="Daily Mirror"/>
    <x v="2"/>
    <s v="Newspaper"/>
    <s v="Politics"/>
    <s v="National"/>
    <s v="UK"/>
    <s v="I mean, I can understand that obviously the data and the science suggested it’s too soon to see. But Mr. Paris was talking just days ago about green shoots and so the beginnings of signs of the curve flattening, was that premature?"/>
    <n v="0"/>
    <n v="0"/>
    <n v="0"/>
    <n v="0"/>
    <n v="0"/>
    <n v="0"/>
    <x v="1"/>
    <n v="0"/>
    <n v="0"/>
    <n v="1"/>
    <n v="0"/>
    <n v="0"/>
    <n v="252"/>
    <s v="Apr 8, 2020"/>
    <x v="20"/>
    <d v="1899-12-30T00:26:27"/>
    <d v="1899-12-30T00:26:27"/>
    <d v="1899-12-30T00:00:00"/>
    <b v="0"/>
    <d v="1899-12-30T00:00:14"/>
    <b v="0"/>
    <n v="42"/>
    <n v="180"/>
    <d v="1899-12-30T00:00:15"/>
    <d v="1899-12-30T00:38:12"/>
  </r>
  <r>
    <n v="1813"/>
    <s v="https://www.rev.com/blog/transcripts/united-kingdom-covid-19-briefing-transcript-april-8"/>
    <m/>
    <s v="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s v="Stephen Powis"/>
    <s v="NHS England"/>
    <x v="0"/>
    <s v="Health"/>
    <s v="N/A"/>
    <s v="N/A"/>
    <s v="England"/>
    <s v="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n v="0"/>
    <n v="0"/>
    <n v="0"/>
    <n v="0"/>
    <n v="0"/>
    <n v="2"/>
    <x v="1"/>
    <n v="0"/>
    <n v="0"/>
    <n v="0"/>
    <n v="0"/>
    <n v="0"/>
    <n v="862"/>
    <s v="Apr 8, 2020"/>
    <x v="20"/>
    <d v="1899-12-30T00:26:41"/>
    <d v="1899-12-30T00:26:41"/>
    <d v="1899-12-30T00:11:02"/>
    <b v="0"/>
    <d v="1899-12-30T00:00:52"/>
    <b v="0"/>
    <n v="144"/>
    <n v="166"/>
    <d v="1899-12-30T00:00:51"/>
    <d v="1899-12-30T00:38:12"/>
  </r>
  <r>
    <n v="1814"/>
    <s v="https://www.rev.com/blog/transcripts/united-kingdom-covid-19-briefing-transcript-april-8"/>
    <m/>
    <s v="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s v="Stephen Powis"/>
    <s v="NHS England"/>
    <x v="0"/>
    <s v="Health"/>
    <s v="N/A"/>
    <s v="N/A"/>
    <s v="England"/>
    <s v="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n v="0"/>
    <n v="0"/>
    <n v="0"/>
    <n v="0"/>
    <n v="0"/>
    <n v="0"/>
    <x v="0"/>
    <n v="0"/>
    <n v="0"/>
    <n v="0"/>
    <n v="0"/>
    <n v="0"/>
    <n v="697"/>
    <s v="Apr 8, 2020"/>
    <x v="20"/>
    <d v="1899-12-30T00:27:33"/>
    <d v="1899-12-30T00:26:41"/>
    <d v="1899-12-30T00:11:02"/>
    <b v="0"/>
    <d v="1899-12-30T00:00:39"/>
    <b v="0"/>
    <n v="127"/>
    <n v="195"/>
    <d v="1899-12-30T00:00:45"/>
    <d v="1899-12-30T00:38:12"/>
  </r>
  <r>
    <n v="1815"/>
    <s v="https://www.rev.com/blog/transcripts/united-kingdom-covid-19-briefing-transcript-april-8"/>
    <m/>
    <s v="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s v="Stephen Powis"/>
    <s v="NHS England"/>
    <x v="0"/>
    <s v="Health"/>
    <s v="N/A"/>
    <s v="N/A"/>
    <s v="England"/>
    <s v="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n v="0"/>
    <n v="0"/>
    <n v="0"/>
    <n v="0"/>
    <n v="0"/>
    <n v="0"/>
    <x v="1"/>
    <n v="0"/>
    <n v="0"/>
    <n v="0"/>
    <n v="0"/>
    <n v="0"/>
    <n v="555"/>
    <s v="Apr 8, 2020"/>
    <x v="20"/>
    <d v="1899-12-30T00:28:12"/>
    <d v="1899-12-30T00:26:41"/>
    <d v="1899-12-30T00:11:02"/>
    <b v="0"/>
    <d v="1899-12-30T00:00:34"/>
    <b v="0"/>
    <n v="94"/>
    <n v="166"/>
    <d v="1899-12-30T00:00:33"/>
    <d v="1899-12-30T00:38:12"/>
  </r>
  <r>
    <n v="1816"/>
    <s v="https://www.rev.com/blog/transcripts/united-kingdom-covid-19-briefing-transcript-april-8"/>
    <m/>
    <s v="Rishi Sunak: (28:46);Great. Thank you Piper. Could we go next to … Is it Nathan Hall from The Express or no?"/>
    <s v="Rishi Sunak"/>
    <s v="Government"/>
    <x v="0"/>
    <s v="Central govt"/>
    <s v="N/A"/>
    <s v="N/A"/>
    <s v="UK"/>
    <s v="Great. Thank you Piper. Could we go next to … Is it Nathan Hall from The Express or no?"/>
    <n v="0"/>
    <n v="0"/>
    <n v="0"/>
    <n v="0"/>
    <n v="0"/>
    <n v="0"/>
    <x v="1"/>
    <n v="0"/>
    <n v="0"/>
    <n v="0"/>
    <n v="0"/>
    <n v="0"/>
    <n v="108"/>
    <s v="Apr 8, 2020"/>
    <x v="20"/>
    <d v="1899-12-30T00:28:46"/>
    <d v="1899-12-30T00:28:46"/>
    <d v="1899-12-30T00:09:26"/>
    <b v="0"/>
    <d v="1899-12-30T00:00:06"/>
    <b v="0"/>
    <n v="19"/>
    <n v="190"/>
    <d v="1899-12-30T00:00:06"/>
    <d v="1899-12-30T00:38:12"/>
  </r>
  <r>
    <n v="1817"/>
    <s v="https://www.rev.com/blog/transcripts/united-kingdom-covid-19-briefing-transcript-april-8"/>
    <m/>
    <s v="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s v="Macer Hall"/>
    <s v="Daily Express"/>
    <x v="2"/>
    <s v="Newspaper"/>
    <s v="Politics"/>
    <s v="National"/>
    <s v="UK"/>
    <s v="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n v="0"/>
    <n v="0"/>
    <n v="0"/>
    <n v="0"/>
    <n v="0"/>
    <n v="0"/>
    <x v="1"/>
    <n v="0"/>
    <n v="0"/>
    <n v="0"/>
    <n v="0"/>
    <n v="0"/>
    <n v="324"/>
    <s v="Apr 8, 2020"/>
    <x v="20"/>
    <d v="1899-12-30T00:28:52"/>
    <d v="1899-12-30T00:28:52"/>
    <d v="1899-12-30T00:02:21"/>
    <b v="0"/>
    <d v="1899-12-30T00:00:17"/>
    <b v="0"/>
    <n v="56"/>
    <n v="198"/>
    <d v="1899-12-30T00:00:20"/>
    <d v="1899-12-30T00:38:12"/>
  </r>
  <r>
    <n v="1818"/>
    <s v="https://www.rev.com/blog/transcripts/united-kingdom-covid-19-briefing-transcript-april-8"/>
    <m/>
    <s v="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s v="Rishi Sunak"/>
    <s v="Government"/>
    <x v="0"/>
    <s v="Central govt"/>
    <s v="N/A"/>
    <s v="N/A"/>
    <s v="UK"/>
    <s v="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n v="0"/>
    <n v="0"/>
    <n v="0"/>
    <n v="0"/>
    <n v="0"/>
    <n v="0"/>
    <x v="1"/>
    <n v="0"/>
    <n v="0"/>
    <n v="0"/>
    <n v="0"/>
    <n v="0"/>
    <n v="852"/>
    <s v="Apr 8, 2020"/>
    <x v="20"/>
    <d v="1899-12-30T00:29:09"/>
    <d v="1899-12-30T00:29:09"/>
    <d v="1899-12-30T00:09:03"/>
    <b v="0"/>
    <d v="1899-12-30T00:00:39"/>
    <b v="0"/>
    <n v="150"/>
    <n v="231"/>
    <d v="1899-12-30T00:00:53"/>
    <d v="1899-12-30T00:38:12"/>
  </r>
  <r>
    <n v="1819"/>
    <s v="https://www.rev.com/blog/transcripts/united-kingdom-covid-19-briefing-transcript-april-8"/>
    <m/>
    <s v="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s v="Rishi Sunak"/>
    <s v="Government"/>
    <x v="0"/>
    <s v="Central govt"/>
    <s v="N/A"/>
    <s v="N/A"/>
    <s v="UK"/>
    <s v="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n v="0"/>
    <n v="0"/>
    <n v="0"/>
    <n v="0"/>
    <n v="0"/>
    <n v="0"/>
    <x v="1"/>
    <n v="0"/>
    <n v="0"/>
    <n v="0"/>
    <n v="0"/>
    <n v="0"/>
    <n v="885"/>
    <s v="Apr 8, 2020"/>
    <x v="20"/>
    <d v="1899-12-30T00:29:48"/>
    <d v="1899-12-30T00:29:09"/>
    <d v="1899-12-30T00:09:03"/>
    <b v="0"/>
    <d v="1899-12-30T00:00:45"/>
    <b v="0"/>
    <n v="155"/>
    <n v="207"/>
    <d v="1899-12-30T00:00:55"/>
    <d v="1899-12-30T00:38:12"/>
  </r>
  <r>
    <n v="1820"/>
    <s v="https://www.rev.com/blog/transcripts/united-kingdom-covid-19-briefing-transcript-april-8"/>
    <m/>
    <s v="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s v="Rishi Sunak"/>
    <s v="Government"/>
    <x v="0"/>
    <s v="Central govt"/>
    <s v="N/A"/>
    <s v="N/A"/>
    <s v="UK"/>
    <s v="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n v="0"/>
    <n v="0"/>
    <n v="0"/>
    <n v="0"/>
    <n v="0"/>
    <n v="0"/>
    <x v="1"/>
    <n v="0"/>
    <n v="0"/>
    <n v="0"/>
    <n v="0"/>
    <n v="0"/>
    <n v="774"/>
    <s v="Apr 8, 2020"/>
    <x v="20"/>
    <d v="1899-12-30T00:30:33"/>
    <d v="1899-12-30T00:29:09"/>
    <d v="1899-12-30T00:09:03"/>
    <b v="0"/>
    <d v="1899-12-30T00:00:40"/>
    <b v="0"/>
    <n v="137"/>
    <n v="206"/>
    <d v="1899-12-30T00:00:49"/>
    <d v="1899-12-30T00:38:12"/>
  </r>
  <r>
    <n v="1821"/>
    <s v="https://www.rev.com/blog/transcripts/united-kingdom-covid-19-briefing-transcript-april-8"/>
    <m/>
    <s v="Nathan Hall: (31:13);Thank you."/>
    <s v="Macer Hall"/>
    <s v="Daily Express"/>
    <x v="2"/>
    <s v="Newspaper"/>
    <s v="Politics"/>
    <s v="National"/>
    <s v="UK"/>
    <s v="Thank you."/>
    <n v="0"/>
    <n v="0"/>
    <n v="0"/>
    <n v="0"/>
    <n v="0"/>
    <n v="0"/>
    <x v="1"/>
    <n v="0"/>
    <n v="0"/>
    <n v="0"/>
    <n v="0"/>
    <n v="0"/>
    <n v="31"/>
    <s v="Apr 8, 2020"/>
    <x v="20"/>
    <d v="1899-12-30T00:31:13"/>
    <d v="1899-12-30T00:31:13"/>
    <d v="1899-12-30T00:00:00"/>
    <b v="0"/>
    <d v="1899-12-30T00:00:00"/>
    <b v="0"/>
    <n v="2"/>
    <m/>
    <d v="1899-12-30T00:00:00"/>
    <d v="1899-12-30T00:38:12"/>
  </r>
  <r>
    <n v="1822"/>
    <s v="https://www.rev.com/blog/transcripts/united-kingdom-covid-19-briefing-transcript-april-8"/>
    <m/>
    <s v="Rishi Sunak: (31:13);Perfect. Thank you. James Taxfield, Mail Online?"/>
    <s v="Rishi Sunak"/>
    <s v="Government"/>
    <x v="0"/>
    <s v="Central govt"/>
    <s v="N/A"/>
    <s v="N/A"/>
    <s v="UK"/>
    <s v="Perfect. Thank you. James Taxfield, Mail Online?"/>
    <n v="0"/>
    <n v="0"/>
    <n v="0"/>
    <n v="0"/>
    <n v="0"/>
    <n v="0"/>
    <x v="1"/>
    <n v="0"/>
    <n v="0"/>
    <n v="0"/>
    <n v="0"/>
    <n v="0"/>
    <n v="69"/>
    <s v="Apr 8, 2020"/>
    <x v="20"/>
    <d v="1899-12-30T00:31:13"/>
    <d v="1899-12-30T00:31:13"/>
    <d v="1899-12-30T00:06:59"/>
    <b v="0"/>
    <d v="1899-12-30T00:00:06"/>
    <b v="0"/>
    <n v="7"/>
    <n v="70"/>
    <d v="1899-12-30T00:00:02"/>
    <d v="1899-12-30T00:38:12"/>
  </r>
  <r>
    <n v="1823"/>
    <s v="https://www.rev.com/blog/transcripts/united-kingdom-covid-19-briefing-transcript-april-8"/>
    <m/>
    <s v="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s v="James Tapsfield"/>
    <s v="Mail Online"/>
    <x v="2"/>
    <s v="Online"/>
    <s v="Politics"/>
    <s v="National"/>
    <s v="UK"/>
    <s v="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n v="0"/>
    <n v="0"/>
    <n v="0"/>
    <n v="0"/>
    <n v="0"/>
    <n v="1"/>
    <x v="1"/>
    <n v="0"/>
    <n v="0"/>
    <n v="0"/>
    <n v="0"/>
    <n v="0"/>
    <n v="502"/>
    <s v="Apr 8, 2020"/>
    <x v="20"/>
    <d v="1899-12-30T00:31:19"/>
    <d v="1899-12-30T00:31:19"/>
    <d v="1899-12-30T00:00:00"/>
    <b v="0"/>
    <d v="1899-12-30T00:00:27"/>
    <b v="0"/>
    <n v="86"/>
    <n v="191"/>
    <d v="1899-12-30T00:00:30"/>
    <d v="1899-12-30T00:38:12"/>
  </r>
  <r>
    <n v="1824"/>
    <s v="https://www.rev.com/blog/transcripts/united-kingdom-covid-19-briefing-transcript-april-8"/>
    <m/>
    <s v="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s v="Rishi Sunak"/>
    <s v="Government"/>
    <x v="0"/>
    <s v="Central govt"/>
    <s v="N/A"/>
    <s v="N/A"/>
    <s v="UK"/>
    <s v="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n v="0"/>
    <n v="0"/>
    <n v="0"/>
    <n v="0"/>
    <n v="0"/>
    <n v="0"/>
    <x v="1"/>
    <n v="0"/>
    <n v="0"/>
    <n v="0"/>
    <n v="0"/>
    <n v="0"/>
    <n v="590"/>
    <s v="Apr 8, 2020"/>
    <x v="20"/>
    <d v="1899-12-30T00:31:46"/>
    <d v="1899-12-30T00:31:46"/>
    <d v="1899-12-30T00:06:26"/>
    <b v="0"/>
    <d v="1899-12-30T00:00:29"/>
    <b v="0"/>
    <n v="106"/>
    <n v="219"/>
    <d v="1899-12-30T00:00:38"/>
    <d v="1899-12-30T00:38:12"/>
  </r>
  <r>
    <n v="1825"/>
    <s v="https://www.rev.com/blog/transcripts/united-kingdom-covid-19-briefing-transcript-april-8"/>
    <m/>
    <s v="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s v="Stephen Powis"/>
    <s v="NHS England"/>
    <x v="0"/>
    <s v="Health"/>
    <s v="N/A"/>
    <s v="N/A"/>
    <s v="England"/>
    <s v="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n v="0"/>
    <n v="0"/>
    <n v="0"/>
    <n v="0"/>
    <n v="0"/>
    <n v="2"/>
    <x v="1"/>
    <n v="0"/>
    <n v="0"/>
    <n v="0"/>
    <n v="0"/>
    <n v="0"/>
    <n v="743"/>
    <s v="Apr 8, 2020"/>
    <x v="20"/>
    <d v="1899-12-30T00:32:15"/>
    <d v="1899-12-30T00:32:15"/>
    <d v="1899-12-30T00:05:28"/>
    <b v="0"/>
    <d v="1899-12-30T00:00:48"/>
    <b v="0"/>
    <n v="128"/>
    <n v="160"/>
    <d v="1899-12-30T00:00:45"/>
    <d v="1899-12-30T00:38:12"/>
  </r>
  <r>
    <n v="1826"/>
    <s v="https://www.rev.com/blog/transcripts/united-kingdom-covid-19-briefing-transcript-april-8"/>
    <m/>
    <s v="Stephen Powis: (33:03);… renowned for its critical care capacity. So I’m absolutely confident, absolutely confident, that my colleagues, all the clinical staff, doctors, nurses, and everybody else at Saint Thomas’s is providing exceptional world-class care."/>
    <s v="Stephen Powis"/>
    <s v="NHS England"/>
    <x v="0"/>
    <s v="Health"/>
    <s v="N/A"/>
    <s v="N/A"/>
    <s v="England"/>
    <s v="… renowned for its critical care capacity. So I’m absolutely confident, absolutely confident, that my colleagues, all the clinical staff, doctors, nurses, and everybody else at Saint Thomas’s is providing exceptional world-class care."/>
    <n v="0"/>
    <n v="1"/>
    <n v="0"/>
    <n v="0"/>
    <n v="0"/>
    <n v="0"/>
    <x v="1"/>
    <n v="0"/>
    <n v="0"/>
    <n v="0"/>
    <n v="0"/>
    <n v="0"/>
    <n v="257"/>
    <s v="Apr 8, 2020"/>
    <x v="20"/>
    <d v="1899-12-30T00:33:03"/>
    <d v="1899-12-30T00:32:15"/>
    <d v="1899-12-30T00:05:28"/>
    <b v="0"/>
    <d v="1899-12-30T00:00:17"/>
    <b v="0"/>
    <n v="33"/>
    <n v="116"/>
    <d v="1899-12-30T00:00:11"/>
    <d v="1899-12-30T00:38:12"/>
  </r>
  <r>
    <n v="1827"/>
    <s v="https://www.rev.com/blog/transcripts/united-kingdom-covid-19-briefing-transcript-april-8"/>
    <m/>
    <s v="Rishi Sunak: (33:20);Brilliant. Thank you, Steve. Does that answer your question?"/>
    <s v="Rishi Sunak"/>
    <s v="Government"/>
    <x v="0"/>
    <s v="Central govt"/>
    <s v="N/A"/>
    <s v="N/A"/>
    <s v="UK"/>
    <s v="Brilliant. Thank you, Steve. Does that answer your question?"/>
    <n v="0"/>
    <n v="0"/>
    <n v="0"/>
    <n v="0"/>
    <n v="0"/>
    <n v="0"/>
    <x v="1"/>
    <n v="0"/>
    <n v="0"/>
    <n v="0"/>
    <n v="0"/>
    <n v="0"/>
    <n v="81"/>
    <s v="Apr 8, 2020"/>
    <x v="20"/>
    <d v="1899-12-30T00:33:20"/>
    <d v="1899-12-30T00:33:20"/>
    <d v="1899-12-30T00:04:52"/>
    <b v="0"/>
    <d v="1899-12-30T00:00:04"/>
    <b v="0"/>
    <n v="9"/>
    <n v="135"/>
    <d v="1899-12-30T00:00:03"/>
    <d v="1899-12-30T00:38:12"/>
  </r>
  <r>
    <n v="1828"/>
    <s v="https://www.rev.com/blog/transcripts/united-kingdom-covid-19-briefing-transcript-april-8"/>
    <m/>
    <s v="Press Corps: (33:24);I was just going to say the point on the Downing Street social distancing, in hindsight, do you think that that could have been more rigorously observed there?"/>
    <s v="James Tapsfield"/>
    <s v="Mail Online"/>
    <x v="2"/>
    <s v="Online"/>
    <s v="Politics"/>
    <s v="National"/>
    <s v="UK"/>
    <s v="I was just going to say the point on the Downing Street social distancing, in hindsight, do you think that that could have been more rigorously observed there?"/>
    <n v="0"/>
    <n v="0"/>
    <n v="0"/>
    <n v="0"/>
    <n v="0"/>
    <n v="0"/>
    <x v="1"/>
    <n v="0"/>
    <n v="0"/>
    <n v="0"/>
    <n v="0"/>
    <n v="0"/>
    <n v="180"/>
    <s v="Apr 8, 2020"/>
    <x v="20"/>
    <d v="1899-12-30T00:33:24"/>
    <d v="1899-12-30T00:33:24"/>
    <d v="1899-12-30T00:00:00"/>
    <b v="0"/>
    <d v="1899-12-30T00:00:08"/>
    <b v="0"/>
    <n v="28"/>
    <n v="210"/>
    <d v="1899-12-30T00:00:10"/>
    <d v="1899-12-30T00:38:12"/>
  </r>
  <r>
    <n v="1829"/>
    <s v="https://www.rev.com/blog/transcripts/united-kingdom-covid-19-briefing-transcript-april-8"/>
    <m/>
    <s v="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s v="Rishi Sunak"/>
    <s v="Government"/>
    <x v="0"/>
    <s v="Central govt"/>
    <s v="N/A"/>
    <s v="N/A"/>
    <s v="UK"/>
    <s v="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n v="0"/>
    <n v="0"/>
    <n v="0"/>
    <n v="0"/>
    <n v="0"/>
    <n v="0"/>
    <x v="1"/>
    <n v="0"/>
    <n v="0"/>
    <n v="0"/>
    <n v="0"/>
    <n v="0"/>
    <n v="987"/>
    <s v="Apr 8, 2020"/>
    <x v="20"/>
    <d v="1899-12-30T00:33:32"/>
    <d v="1899-12-30T00:33:32"/>
    <d v="1899-12-30T00:04:40"/>
    <b v="0"/>
    <d v="1899-12-30T00:00:52"/>
    <b v="0"/>
    <n v="168"/>
    <n v="194"/>
    <d v="1899-12-30T00:01:00"/>
    <d v="1899-12-30T00:38:12"/>
  </r>
  <r>
    <n v="1830"/>
    <s v="https://www.rev.com/blog/transcripts/united-kingdom-covid-19-briefing-transcript-april-8"/>
    <m/>
    <s v="Rishi Sunak: (34:24);Thank you. Can we turn to Tim Ross from Bloomberg? Tim, are you there?"/>
    <s v="Rishi Sunak"/>
    <s v="Government"/>
    <x v="0"/>
    <s v="Central govt"/>
    <s v="N/A"/>
    <s v="N/A"/>
    <s v="UK"/>
    <s v="Thank you. Can we turn to Tim Ross from Bloomberg? Tim, are you there?"/>
    <n v="0"/>
    <n v="0"/>
    <n v="0"/>
    <n v="0"/>
    <n v="0"/>
    <n v="0"/>
    <x v="1"/>
    <n v="0"/>
    <n v="0"/>
    <n v="0"/>
    <n v="0"/>
    <n v="0"/>
    <n v="91"/>
    <s v="Apr 8, 2020"/>
    <x v="20"/>
    <d v="1899-12-30T00:34:24"/>
    <d v="1899-12-30T00:33:32"/>
    <d v="1899-12-30T00:04:40"/>
    <b v="0"/>
    <d v="1899-12-30T00:00:06"/>
    <b v="0"/>
    <n v="14"/>
    <n v="140"/>
    <d v="1899-12-30T00:00:05"/>
    <d v="1899-12-30T00:38:12"/>
  </r>
  <r>
    <n v="1831"/>
    <s v="https://www.rev.com/blog/transcripts/united-kingdom-covid-19-briefing-transcript-april-8"/>
    <m/>
    <s v="Tim Ross: (34:30);Hello, yes. Chancellor, you say the prime minister is improving. Do you expect to see him able to leave hospital next week sometime? What are your expectations there?"/>
    <s v="Tim Ross"/>
    <s v="Bloomberg News"/>
    <x v="2"/>
    <s v="Specialist"/>
    <s v="Politics"/>
    <s v="National"/>
    <s v="UK"/>
    <s v="Hello, yes. Chancellor, you say the prime minister is improving. Do you expect to see him able to leave hospital next week sometime? What are your expectations there?"/>
    <n v="0"/>
    <n v="0"/>
    <n v="0"/>
    <n v="0"/>
    <n v="0"/>
    <n v="1"/>
    <x v="1"/>
    <n v="0"/>
    <n v="0"/>
    <n v="0"/>
    <n v="0"/>
    <n v="0"/>
    <n v="184"/>
    <s v="Apr 8, 2020"/>
    <x v="20"/>
    <d v="1899-12-30T00:34:30"/>
    <d v="1899-12-30T00:34:30"/>
    <d v="1899-12-30T00:00:31"/>
    <b v="0"/>
    <d v="1899-12-30T00:00:12"/>
    <b v="0"/>
    <n v="28"/>
    <n v="140"/>
    <d v="1899-12-30T00:00:10"/>
    <d v="1899-12-30T00:38:12"/>
  </r>
  <r>
    <n v="1832"/>
    <s v="https://www.rev.com/blog/transcripts/united-kingdom-covid-19-briefing-transcript-april-8"/>
    <m/>
    <s v="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s v="Tim Ross"/>
    <s v="Bloomberg News"/>
    <x v="2"/>
    <s v="Specialist"/>
    <s v="Politics"/>
    <s v="National"/>
    <s v="UK"/>
    <s v="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n v="0"/>
    <n v="0"/>
    <n v="0"/>
    <n v="0"/>
    <n v="0"/>
    <n v="0"/>
    <x v="1"/>
    <n v="0"/>
    <n v="0"/>
    <n v="0"/>
    <n v="0"/>
    <n v="0"/>
    <n v="352"/>
    <s v="Apr 8, 2020"/>
    <x v="20"/>
    <d v="1899-12-30T00:34:42"/>
    <d v="1899-12-30T00:34:30"/>
    <d v="1899-12-30T00:00:31"/>
    <b v="0"/>
    <d v="1899-12-30T00:00:19"/>
    <b v="0"/>
    <n v="62"/>
    <n v="196"/>
    <d v="1899-12-30T00:00:22"/>
    <d v="1899-12-30T00:38:12"/>
  </r>
  <r>
    <n v="1833"/>
    <s v="https://www.rev.com/blog/transcripts/united-kingdom-covid-19-briefing-transcript-april-8"/>
    <m/>
    <s v="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s v="Tim Ross"/>
    <s v="Bloomberg News"/>
    <x v="2"/>
    <s v="Specialist"/>
    <s v="Politics"/>
    <s v="National"/>
    <s v="UK"/>
    <s v="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n v="0"/>
    <n v="0"/>
    <n v="0"/>
    <n v="0"/>
    <n v="0"/>
    <n v="0"/>
    <x v="1"/>
    <n v="0"/>
    <n v="0"/>
    <n v="0"/>
    <n v="0"/>
    <n v="1"/>
    <n v="359"/>
    <s v="Apr 8, 2020"/>
    <x v="20"/>
    <d v="1899-12-30T00:35:01"/>
    <d v="1899-12-30T00:34:30"/>
    <d v="1899-12-30T00:00:31"/>
    <b v="0"/>
    <d v="1899-12-30T00:00:25"/>
    <b v="0"/>
    <n v="61"/>
    <n v="146"/>
    <d v="1899-12-30T00:00:21"/>
    <d v="1899-12-30T00:38:12"/>
  </r>
  <r>
    <n v="1834"/>
    <s v="https://www.rev.com/blog/transcripts/united-kingdom-covid-19-briefing-transcript-april-8"/>
    <m/>
    <s v="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s v="Rishi Sunak"/>
    <s v="Government"/>
    <x v="0"/>
    <s v="Central govt"/>
    <s v="N/A"/>
    <s v="N/A"/>
    <s v="UK"/>
    <s v="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n v="0"/>
    <n v="0"/>
    <n v="0"/>
    <n v="0"/>
    <n v="0"/>
    <n v="0"/>
    <x v="1"/>
    <n v="0"/>
    <n v="0"/>
    <n v="0"/>
    <n v="0"/>
    <n v="0"/>
    <n v="957"/>
    <s v="Apr 8, 2020"/>
    <x v="20"/>
    <d v="1899-12-30T00:35:26"/>
    <d v="1899-12-30T00:35:26"/>
    <d v="1899-12-30T00:02:46"/>
    <b v="0"/>
    <d v="1899-12-30T00:00:56"/>
    <b v="0"/>
    <n v="163"/>
    <n v="175"/>
    <d v="1899-12-30T00:00:58"/>
    <d v="1899-12-30T00:38:12"/>
  </r>
  <r>
    <n v="1835"/>
    <s v="https://www.rev.com/blog/transcripts/united-kingdom-covid-19-briefing-transcript-april-8"/>
    <m/>
    <s v="Rishi Sunak: (36:22);Angela, do want to take the question on that?"/>
    <s v="Rishi Sunak"/>
    <s v="Government"/>
    <x v="0"/>
    <s v="Central govt"/>
    <s v="N/A"/>
    <s v="N/A"/>
    <s v="UK"/>
    <s v="Angela, do want to take the question on that?"/>
    <n v="0"/>
    <n v="0"/>
    <n v="0"/>
    <n v="0"/>
    <n v="0"/>
    <n v="0"/>
    <x v="1"/>
    <n v="0"/>
    <n v="0"/>
    <n v="0"/>
    <n v="0"/>
    <n v="0"/>
    <n v="66"/>
    <s v="Apr 8, 2020"/>
    <x v="20"/>
    <d v="1899-12-30T00:36:22"/>
    <d v="1899-12-30T00:35:26"/>
    <d v="1899-12-30T00:02:46"/>
    <b v="0"/>
    <d v="1899-12-30T00:00:02"/>
    <b v="0"/>
    <n v="9"/>
    <n v="270"/>
    <d v="1899-12-30T00:00:03"/>
    <d v="1899-12-30T00:38:12"/>
  </r>
  <r>
    <n v="1836"/>
    <s v="https://www.rev.com/blog/transcripts/united-kingdom-covid-19-briefing-transcript-april-8"/>
    <m/>
    <s v="Angela: (36:24);Yes, very happy to take that question."/>
    <s v="Angela McLean"/>
    <s v="Ministry of Defence"/>
    <x v="0"/>
    <s v="Defence"/>
    <s v="N/A"/>
    <s v="N/A"/>
    <s v="UK"/>
    <s v="Yes, very happy to take that question."/>
    <n v="0"/>
    <n v="0"/>
    <n v="0"/>
    <n v="0"/>
    <n v="0"/>
    <n v="0"/>
    <x v="1"/>
    <n v="0"/>
    <n v="0"/>
    <n v="0"/>
    <n v="0"/>
    <n v="0"/>
    <n v="54"/>
    <s v="Apr 8, 2020"/>
    <x v="20"/>
    <d v="1899-12-30T00:36:24"/>
    <d v="1899-12-30T00:36:24"/>
    <d v="1899-12-30T00:01:03"/>
    <b v="0"/>
    <d v="1899-12-30T00:00:02"/>
    <b v="0"/>
    <n v="7"/>
    <n v="210"/>
    <d v="1899-12-30T00:00:02"/>
    <d v="1899-12-30T00:38:12"/>
  </r>
  <r>
    <n v="1837"/>
    <s v="https://www.rev.com/blog/transcripts/united-kingdom-covid-19-briefing-transcript-april-8"/>
    <m/>
    <s v="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s v="Angela McLean"/>
    <s v="Ministry of Defence"/>
    <x v="0"/>
    <s v="Defence"/>
    <s v="N/A"/>
    <s v="N/A"/>
    <s v="UK"/>
    <s v="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n v="0"/>
    <n v="0"/>
    <n v="0"/>
    <n v="0"/>
    <n v="0"/>
    <n v="2"/>
    <x v="1"/>
    <n v="0"/>
    <n v="0"/>
    <n v="0"/>
    <n v="0"/>
    <n v="0"/>
    <n v="595"/>
    <s v="Apr 8, 2020"/>
    <x v="20"/>
    <d v="1899-12-30T00:36:26"/>
    <d v="1899-12-30T00:36:24"/>
    <d v="1899-12-30T00:01:03"/>
    <b v="0"/>
    <d v="1899-12-30T00:00:36"/>
    <b v="0"/>
    <n v="103"/>
    <n v="172"/>
    <d v="1899-12-30T00:00:36"/>
    <d v="1899-12-30T00:38:12"/>
  </r>
  <r>
    <n v="1838"/>
    <s v="https://www.rev.com/blog/transcripts/united-kingdom-covid-19-briefing-transcript-april-8"/>
    <m/>
    <s v="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s v="Angela McLean"/>
    <s v="Ministry of Defence"/>
    <x v="0"/>
    <s v="Defence"/>
    <s v="N/A"/>
    <s v="N/A"/>
    <s v="UK"/>
    <s v="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n v="0"/>
    <n v="0"/>
    <n v="0"/>
    <n v="0"/>
    <n v="0"/>
    <n v="0"/>
    <x v="1"/>
    <n v="0"/>
    <n v="0"/>
    <n v="0"/>
    <n v="0"/>
    <n v="0"/>
    <n v="466"/>
    <s v="Apr 8, 2020"/>
    <x v="20"/>
    <d v="1899-12-30T00:37:02"/>
    <d v="1899-12-30T00:36:24"/>
    <d v="1899-12-30T00:01:03"/>
    <b v="0"/>
    <d v="1899-12-30T00:00:25"/>
    <b v="0"/>
    <n v="86"/>
    <n v="206"/>
    <d v="1899-12-30T00:00:30"/>
    <d v="1899-12-30T00:38:12"/>
  </r>
  <r>
    <n v="1839"/>
    <s v="https://www.rev.com/blog/transcripts/united-kingdom-covid-19-briefing-transcript-april-8"/>
    <m/>
    <s v="Angela: (37:27);But I’m not going to do that right now because that’s something that we do in a rather formal process. The model has come to Sage, and then Sage puts that together, and we send it over to our politicians in order to make decisions."/>
    <s v="Angela McLean"/>
    <s v="Ministry of Defence"/>
    <x v="0"/>
    <s v="Defence"/>
    <s v="N/A"/>
    <s v="N/A"/>
    <s v="UK"/>
    <s v="But I’m not going to do that right now because that’s something that we do in a rather formal process. The model has come to Sage, and then Sage puts that together, and we send it over to our politicians in order to make decisions."/>
    <n v="0"/>
    <n v="0"/>
    <n v="0"/>
    <n v="0"/>
    <n v="0"/>
    <n v="0"/>
    <x v="1"/>
    <n v="0"/>
    <n v="0"/>
    <n v="0"/>
    <n v="0"/>
    <n v="0"/>
    <n v="247"/>
    <s v="Apr 8, 2020"/>
    <x v="20"/>
    <d v="1899-12-30T00:37:27"/>
    <d v="1899-12-30T00:36:24"/>
    <d v="1899-12-30T00:01:03"/>
    <b v="0"/>
    <d v="1899-12-30T00:00:16"/>
    <b v="0"/>
    <n v="45"/>
    <n v="169"/>
    <d v="1899-12-30T00:00:16"/>
    <d v="1899-12-30T00:38:12"/>
  </r>
  <r>
    <n v="1840"/>
    <s v="https://www.rev.com/blog/transcripts/united-kingdom-covid-19-briefing-transcript-april-8"/>
    <m/>
    <s v="Rishi Sunak: (37:43);Do you have anything you wanted to add finally?"/>
    <s v="Rishi Sunak"/>
    <s v="Government"/>
    <x v="0"/>
    <s v="Central govt"/>
    <s v="N/A"/>
    <s v="N/A"/>
    <s v="UK"/>
    <s v="Do you have anything you wanted to add finally?"/>
    <n v="0"/>
    <n v="0"/>
    <n v="0"/>
    <n v="0"/>
    <n v="0"/>
    <n v="0"/>
    <x v="1"/>
    <n v="0"/>
    <n v="0"/>
    <n v="0"/>
    <n v="0"/>
    <n v="0"/>
    <n v="68"/>
    <s v="Apr 8, 2020"/>
    <x v="20"/>
    <d v="1899-12-30T00:37:43"/>
    <d v="1899-12-30T00:37:43"/>
    <d v="1899-12-30T00:00:29"/>
    <b v="0"/>
    <d v="1899-12-30T00:00:00"/>
    <b v="0"/>
    <n v="9"/>
    <m/>
    <d v="1899-12-30T00:00:03"/>
    <d v="1899-12-30T00:38:12"/>
  </r>
  <r>
    <n v="1841"/>
    <s v="https://www.rev.com/blog/transcripts/united-kingdom-covid-19-briefing-transcript-april-8"/>
    <m/>
    <s v="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s v="Stephen Powis"/>
    <s v="NHS England"/>
    <x v="0"/>
    <s v="Health"/>
    <s v="N/A"/>
    <s v="N/A"/>
    <s v="England"/>
    <s v="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n v="0"/>
    <n v="0"/>
    <n v="0"/>
    <n v="0"/>
    <n v="0"/>
    <n v="0"/>
    <x v="1"/>
    <n v="0"/>
    <n v="0"/>
    <n v="0"/>
    <n v="0"/>
    <n v="0"/>
    <n v="306"/>
    <s v="Apr 8, 2020"/>
    <x v="20"/>
    <d v="1899-12-30T00:37:43"/>
    <d v="1899-12-30T00:37:43"/>
    <d v="1899-12-30T00:00:00"/>
    <b v="0"/>
    <d v="1899-12-30T00:00:18"/>
    <b v="0"/>
    <n v="52"/>
    <n v="173"/>
    <d v="1899-12-30T00:00:18"/>
    <d v="1899-12-30T00:38:12"/>
  </r>
  <r>
    <n v="1842"/>
    <s v="https://www.rev.com/blog/transcripts/united-kingdom-covid-19-briefing-transcript-april-8"/>
    <m/>
    <s v="Rishi Sunak: (38:01);Brilliant. Thank you. Well if I could possibly wrap up. Thank you Tim for that, and just say thank you to Angela. Thank you, Steve, for answering all the questions."/>
    <s v="Rishi Sunak"/>
    <s v="Government"/>
    <x v="0"/>
    <s v="Central govt"/>
    <s v="N/A"/>
    <s v="N/A"/>
    <s v="UK"/>
    <s v="Brilliant. Thank you. Well if I could possibly wrap up. Thank you Tim for that, and just say thank you to Angela. Thank you, Steve, for answering all the questions."/>
    <n v="0"/>
    <n v="0"/>
    <n v="0"/>
    <n v="0"/>
    <n v="0"/>
    <n v="0"/>
    <x v="1"/>
    <n v="0"/>
    <n v="0"/>
    <n v="0"/>
    <n v="0"/>
    <n v="0"/>
    <n v="185"/>
    <s v="Apr 8, 2020"/>
    <x v="20"/>
    <d v="1899-12-30T00:38:01"/>
    <d v="1899-12-30T00:38:01"/>
    <d v="1899-12-30T00:00:11"/>
    <b v="0"/>
    <d v="1899-12-30T00:00:11"/>
    <b v="0"/>
    <n v="30"/>
    <n v="164"/>
    <d v="1899-12-30T00:00:10"/>
    <d v="1899-12-30T00:38:12"/>
  </r>
  <r>
    <n v="1843"/>
    <s v="https://www.rev.com/blog/transcripts/united-kingdom-covid-19-briefing-transcript-april-8"/>
    <m/>
    <s v="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s v="Rishi Sunak"/>
    <s v="Government"/>
    <x v="0"/>
    <s v="Central govt"/>
    <s v="N/A"/>
    <s v="N/A"/>
    <s v="UK"/>
    <s v="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n v="0"/>
    <n v="0"/>
    <n v="0"/>
    <n v="0"/>
    <n v="0"/>
    <n v="0"/>
    <x v="0"/>
    <n v="0"/>
    <n v="0"/>
    <n v="0"/>
    <n v="0"/>
    <n v="0"/>
    <n v="532"/>
    <s v="Apr 8, 2020"/>
    <x v="20"/>
    <d v="1899-12-30T00:38:12"/>
    <d v="1899-12-30T00:38:01"/>
    <d v="1899-12-30T00:00:11"/>
    <b v="0"/>
    <d v="1899-12-30T00:00:30"/>
    <b v="1"/>
    <n v="85"/>
    <m/>
    <d v="1899-12-30T00:00:30"/>
    <d v="1899-12-30T00:38:12"/>
  </r>
  <r>
    <n v="1849"/>
    <s v="https://www.rev.com/blog/transcripts/boris-johnson-coronavirus-speech-transcript-uk-pm-tells-uk-to-avoid-non-essential-travel-contact"/>
    <m/>
    <s v="Boris Johnson: (00:00);As we said last week, our objective is to delay and flatten the peak of the epidemic by bringing forward the right measures at the right time so that we minimize suffering and save life, and everything we do is based scrupulously on the best scientific advice."/>
    <s v="Boris Johnson"/>
    <s v="Government"/>
    <x v="0"/>
    <s v="Central govt"/>
    <s v="N/A"/>
    <s v="N/A"/>
    <s v="UK"/>
    <s v="As we said last week, our objective is to delay and flatten the peak of the epidemic by bringing forward the right measures at the right time so that we minimize suffering and save life, and everything we do is based scrupulously on the best scientific advice."/>
    <n v="0"/>
    <n v="0"/>
    <n v="0"/>
    <n v="0"/>
    <n v="0"/>
    <n v="0"/>
    <x v="1"/>
    <n v="0"/>
    <n v="0"/>
    <n v="0"/>
    <n v="0"/>
    <n v="0"/>
    <n v="283"/>
    <s v="Mar 17, 2020"/>
    <x v="21"/>
    <d v="1899-12-30T00:00:00"/>
    <d v="1899-12-30T00:00:00"/>
    <d v="1899-12-30T00:53:37"/>
    <b v="0"/>
    <d v="1899-12-30T00:00:22"/>
    <b v="0"/>
    <n v="47"/>
    <n v="128"/>
    <d v="1899-12-30T00:00:16"/>
    <d v="1899-12-30T00:53:37"/>
  </r>
  <r>
    <n v="1850"/>
    <s v="https://www.rev.com/blog/transcripts/boris-johnson-coronavirus-speech-transcript-uk-pm-tells-uk-to-avoid-non-essential-travel-contact"/>
    <m/>
    <s v="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s v="Boris Johnson"/>
    <s v="Government"/>
    <x v="0"/>
    <s v="Central govt"/>
    <s v="N/A"/>
    <s v="N/A"/>
    <s v="UK"/>
    <s v="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n v="0"/>
    <n v="0"/>
    <n v="0"/>
    <n v="0"/>
    <n v="0"/>
    <n v="0"/>
    <x v="1"/>
    <n v="1"/>
    <n v="0"/>
    <n v="0"/>
    <n v="0"/>
    <n v="0"/>
    <n v="933"/>
    <s v="Mar 17, 2020"/>
    <x v="21"/>
    <d v="1899-12-30T00:00:22"/>
    <d v="1899-12-30T00:00:00"/>
    <d v="1899-12-30T00:53:37"/>
    <b v="0"/>
    <d v="1899-12-30T00:01:23"/>
    <b v="0"/>
    <n v="170"/>
    <n v="123"/>
    <d v="1899-12-30T00:01:00"/>
    <d v="1899-12-30T00:53:37"/>
  </r>
  <r>
    <n v="1851"/>
    <s v="https://www.rev.com/blog/transcripts/boris-johnson-coronavirus-speech-transcript-uk-pm-tells-uk-to-avoid-non-essential-travel-contact"/>
    <m/>
    <s v="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s v="Boris Johnson"/>
    <s v="Government"/>
    <x v="0"/>
    <s v="Central govt"/>
    <s v="N/A"/>
    <s v="N/A"/>
    <s v="UK"/>
    <s v="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n v="0"/>
    <n v="0"/>
    <n v="0"/>
    <n v="0"/>
    <n v="0"/>
    <n v="0"/>
    <x v="2"/>
    <n v="0"/>
    <n v="0"/>
    <n v="0"/>
    <n v="0"/>
    <n v="0"/>
    <n v="555"/>
    <s v="Mar 17, 2020"/>
    <x v="21"/>
    <d v="1899-12-30T00:01:45"/>
    <d v="1899-12-30T00:00:00"/>
    <d v="1899-12-30T00:53:37"/>
    <b v="0"/>
    <d v="1899-12-30T00:00:51"/>
    <b v="0"/>
    <n v="99"/>
    <n v="116"/>
    <d v="1899-12-30T00:00:35"/>
    <d v="1899-12-30T00:53:37"/>
  </r>
  <r>
    <n v="1852"/>
    <s v="https://www.rev.com/blog/transcripts/boris-johnson-coronavirus-speech-transcript-uk-pm-tells-uk-to-avoid-non-essential-travel-contact"/>
    <m/>
    <s v="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s v="Boris Johnson"/>
    <s v="Government"/>
    <x v="0"/>
    <s v="Central govt"/>
    <s v="N/A"/>
    <s v="N/A"/>
    <s v="UK"/>
    <s v="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n v="0"/>
    <n v="0"/>
    <n v="0"/>
    <n v="0"/>
    <n v="0"/>
    <n v="0"/>
    <x v="1"/>
    <n v="0"/>
    <n v="1"/>
    <n v="0"/>
    <n v="0"/>
    <n v="0"/>
    <n v="1177"/>
    <s v="Mar 17, 2020"/>
    <x v="21"/>
    <d v="1899-12-30T00:02:36"/>
    <d v="1899-12-30T00:00:00"/>
    <d v="1899-12-30T00:53:37"/>
    <b v="0"/>
    <d v="1899-12-30T00:01:34"/>
    <b v="0"/>
    <n v="207"/>
    <n v="132"/>
    <d v="1899-12-30T00:01:14"/>
    <d v="1899-12-30T00:53:37"/>
  </r>
  <r>
    <n v="1853"/>
    <s v="https://www.rev.com/blog/transcripts/boris-johnson-coronavirus-speech-transcript-uk-pm-tells-uk-to-avoid-non-essential-travel-contact"/>
    <m/>
    <s v="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s v="Boris Johnson"/>
    <s v="Government"/>
    <x v="0"/>
    <s v="Central govt"/>
    <s v="N/A"/>
    <s v="N/A"/>
    <s v="UK"/>
    <s v="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n v="0"/>
    <n v="0"/>
    <n v="0"/>
    <n v="0"/>
    <n v="0"/>
    <n v="0"/>
    <x v="1"/>
    <n v="0"/>
    <n v="0"/>
    <n v="0"/>
    <n v="0"/>
    <n v="0"/>
    <n v="975"/>
    <s v="Mar 17, 2020"/>
    <x v="21"/>
    <d v="1899-12-30T00:04:10"/>
    <d v="1899-12-30T00:00:00"/>
    <d v="1899-12-30T00:53:37"/>
    <b v="0"/>
    <d v="1899-12-30T00:01:16"/>
    <b v="0"/>
    <n v="164"/>
    <n v="129"/>
    <d v="1899-12-30T00:00:58"/>
    <d v="1899-12-30T00:53:37"/>
  </r>
  <r>
    <n v="1854"/>
    <s v="https://www.rev.com/blog/transcripts/boris-johnson-coronavirus-speech-transcript-uk-pm-tells-uk-to-avoid-non-essential-travel-contact"/>
    <m/>
    <s v="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s v="Boris Johnson"/>
    <s v="Government"/>
    <x v="0"/>
    <s v="Central govt"/>
    <s v="N/A"/>
    <s v="N/A"/>
    <s v="UK"/>
    <s v="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n v="0"/>
    <n v="0"/>
    <n v="0"/>
    <n v="0"/>
    <n v="0"/>
    <n v="0"/>
    <x v="1"/>
    <n v="0"/>
    <n v="0"/>
    <n v="0"/>
    <n v="0"/>
    <n v="0"/>
    <n v="361"/>
    <s v="Mar 17, 2020"/>
    <x v="21"/>
    <d v="1899-12-30T00:05:26"/>
    <d v="1899-12-30T00:00:00"/>
    <d v="1899-12-30T00:53:37"/>
    <b v="0"/>
    <d v="1899-12-30T00:00:27"/>
    <b v="0"/>
    <n v="59"/>
    <n v="131"/>
    <d v="1899-12-30T00:00:21"/>
    <d v="1899-12-30T00:53:37"/>
  </r>
  <r>
    <n v="1855"/>
    <s v="https://www.rev.com/blog/transcripts/boris-johnson-coronavirus-speech-transcript-uk-pm-tells-uk-to-avoid-non-essential-travel-contact"/>
    <m/>
    <s v="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s v="Boris Johnson"/>
    <s v="Government"/>
    <x v="0"/>
    <s v="Central govt"/>
    <s v="N/A"/>
    <s v="N/A"/>
    <s v="UK"/>
    <s v="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n v="0"/>
    <n v="0"/>
    <n v="0"/>
    <n v="0"/>
    <n v="0"/>
    <n v="0"/>
    <x v="0"/>
    <n v="0"/>
    <n v="0"/>
    <n v="0"/>
    <n v="0"/>
    <n v="0"/>
    <n v="394"/>
    <s v="Mar 17, 2020"/>
    <x v="21"/>
    <d v="1899-12-30T00:05:53"/>
    <d v="1899-12-30T00:00:00"/>
    <d v="1899-12-30T00:53:37"/>
    <b v="0"/>
    <d v="1899-12-30T00:00:36"/>
    <b v="0"/>
    <n v="68"/>
    <n v="113"/>
    <d v="1899-12-30T00:00:24"/>
    <d v="1899-12-30T00:53:37"/>
  </r>
  <r>
    <n v="1856"/>
    <s v="https://www.rev.com/blog/transcripts/boris-johnson-coronavirus-speech-transcript-uk-pm-tells-uk-to-avoid-non-essential-travel-contact"/>
    <m/>
    <s v="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s v="Boris Johnson"/>
    <s v="Government"/>
    <x v="0"/>
    <s v="Central govt"/>
    <s v="N/A"/>
    <s v="N/A"/>
    <s v="UK"/>
    <s v="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n v="0"/>
    <n v="0"/>
    <n v="0"/>
    <n v="0"/>
    <n v="0"/>
    <n v="0"/>
    <x v="1"/>
    <n v="0"/>
    <n v="0"/>
    <n v="0"/>
    <n v="0"/>
    <n v="0"/>
    <n v="624"/>
    <s v="Mar 17, 2020"/>
    <x v="21"/>
    <d v="1899-12-30T00:06:29"/>
    <d v="1899-12-30T00:00:00"/>
    <d v="1899-12-30T00:53:37"/>
    <b v="0"/>
    <d v="1899-12-30T00:00:45"/>
    <b v="0"/>
    <n v="116"/>
    <n v="155"/>
    <d v="1899-12-30T00:00:41"/>
    <d v="1899-12-30T00:53:37"/>
  </r>
  <r>
    <n v="1857"/>
    <s v="https://www.rev.com/blog/transcripts/boris-johnson-coronavirus-speech-transcript-uk-pm-tells-uk-to-avoid-non-essential-travel-contact"/>
    <m/>
    <s v="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s v="Boris Johnson"/>
    <s v="Government"/>
    <x v="0"/>
    <s v="Central govt"/>
    <s v="N/A"/>
    <s v="N/A"/>
    <s v="UK"/>
    <s v="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n v="0"/>
    <n v="0"/>
    <n v="0"/>
    <n v="0"/>
    <n v="0"/>
    <n v="0"/>
    <x v="1"/>
    <n v="0"/>
    <n v="0"/>
    <n v="0"/>
    <n v="0"/>
    <n v="0"/>
    <n v="441"/>
    <s v="Mar 17, 2020"/>
    <x v="21"/>
    <d v="1899-12-30T00:07:14"/>
    <d v="1899-12-30T00:00:00"/>
    <d v="1899-12-30T00:53:37"/>
    <b v="0"/>
    <d v="1899-12-30T00:00:31"/>
    <b v="0"/>
    <n v="75"/>
    <n v="145"/>
    <d v="1899-12-30T00:00:26"/>
    <d v="1899-12-30T00:53:37"/>
  </r>
  <r>
    <n v="1858"/>
    <s v="https://www.rev.com/blog/transcripts/boris-johnson-coronavirus-speech-transcript-uk-pm-tells-uk-to-avoid-non-essential-travel-contact"/>
    <m/>
    <s v="Boris Johnson: (07:45);Our chief scientific advisor will now update us on where we are. Over to you, Patrick."/>
    <s v="Boris Johnson"/>
    <s v="Government"/>
    <x v="0"/>
    <s v="Central govt"/>
    <s v="N/A"/>
    <s v="N/A"/>
    <s v="UK"/>
    <s v="Our chief scientific advisor will now update us on where we are. Over to you, Patrick."/>
    <n v="0"/>
    <n v="0"/>
    <n v="0"/>
    <n v="0"/>
    <n v="0"/>
    <n v="0"/>
    <x v="1"/>
    <n v="0"/>
    <n v="0"/>
    <n v="0"/>
    <n v="0"/>
    <n v="0"/>
    <n v="109"/>
    <s v="Mar 17, 2020"/>
    <x v="21"/>
    <d v="1899-12-30T00:07:45"/>
    <d v="1899-12-30T00:00:00"/>
    <d v="1899-12-30T00:53:37"/>
    <b v="0"/>
    <d v="1899-12-30T00:00:05"/>
    <b v="0"/>
    <n v="16"/>
    <n v="192"/>
    <d v="1899-12-30T00:00:05"/>
    <d v="1899-12-30T00:53:37"/>
  </r>
  <r>
    <n v="1859"/>
    <s v="https://www.rev.com/blog/transcripts/boris-johnson-coronavirus-speech-transcript-uk-pm-tells-uk-to-avoid-non-essential-travel-contact"/>
    <m/>
    <s v="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s v="Patrick Vallance"/>
    <s v="Government"/>
    <x v="0"/>
    <s v="Central govt"/>
    <s v="N/A"/>
    <s v="N/A"/>
    <s v="UK"/>
    <s v="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n v="0"/>
    <n v="1"/>
    <n v="0"/>
    <n v="0"/>
    <n v="0"/>
    <n v="0"/>
    <x v="2"/>
    <n v="0"/>
    <n v="0"/>
    <n v="0"/>
    <n v="0"/>
    <n v="0"/>
    <n v="448"/>
    <s v="Mar 17, 2020"/>
    <x v="21"/>
    <d v="1899-12-30T00:07:50"/>
    <d v="1899-12-30T00:07:50"/>
    <d v="1899-12-30T00:38:19"/>
    <b v="0"/>
    <d v="1899-12-30T00:00:39"/>
    <b v="0"/>
    <n v="79"/>
    <n v="122"/>
    <d v="1899-12-30T00:00:28"/>
    <d v="1899-12-30T00:53:37"/>
  </r>
  <r>
    <n v="1860"/>
    <s v="https://www.rev.com/blog/transcripts/boris-johnson-coronavirus-speech-transcript-uk-pm-tells-uk-to-avoid-non-essential-travel-contact"/>
    <m/>
    <s v="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s v="Patrick Vallance"/>
    <s v="Government"/>
    <x v="0"/>
    <s v="Central govt"/>
    <s v="N/A"/>
    <s v="N/A"/>
    <s v="UK"/>
    <s v="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n v="0"/>
    <n v="0"/>
    <n v="0"/>
    <n v="0"/>
    <n v="0"/>
    <n v="0"/>
    <x v="1"/>
    <n v="0"/>
    <n v="0"/>
    <n v="0"/>
    <n v="1"/>
    <n v="0"/>
    <n v="495"/>
    <s v="Mar 17, 2020"/>
    <x v="21"/>
    <d v="1899-12-30T00:08:29"/>
    <d v="1899-12-30T00:07:50"/>
    <d v="1899-12-30T00:38:19"/>
    <b v="0"/>
    <d v="1899-12-30T00:00:37"/>
    <b v="0"/>
    <n v="85"/>
    <n v="138"/>
    <d v="1899-12-30T00:00:30"/>
    <d v="1899-12-30T00:53:37"/>
  </r>
  <r>
    <n v="1861"/>
    <s v="https://www.rev.com/blog/transcripts/boris-johnson-coronavirus-speech-transcript-uk-pm-tells-uk-to-avoid-non-essential-travel-contact"/>
    <m/>
    <s v="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s v="Patrick Vallance"/>
    <s v="Government"/>
    <x v="0"/>
    <s v="Central govt"/>
    <s v="N/A"/>
    <s v="N/A"/>
    <s v="UK"/>
    <s v="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n v="0"/>
    <n v="0"/>
    <n v="0"/>
    <n v="0"/>
    <n v="0"/>
    <n v="0"/>
    <x v="1"/>
    <n v="0"/>
    <n v="0"/>
    <n v="0"/>
    <n v="0"/>
    <n v="0"/>
    <n v="363"/>
    <s v="Mar 17, 2020"/>
    <x v="21"/>
    <d v="1899-12-30T00:09:06"/>
    <d v="1899-12-30T00:07:50"/>
    <d v="1899-12-30T00:38:19"/>
    <b v="0"/>
    <d v="1899-12-30T00:00:26"/>
    <b v="0"/>
    <n v="62"/>
    <n v="143"/>
    <d v="1899-12-30T00:00:22"/>
    <d v="1899-12-30T00:53:37"/>
  </r>
  <r>
    <n v="1862"/>
    <s v="https://www.rev.com/blog/transcripts/boris-johnson-coronavirus-speech-transcript-uk-pm-tells-uk-to-avoid-non-essential-travel-contact"/>
    <m/>
    <s v="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s v="Patrick Vallance"/>
    <s v="Government"/>
    <x v="0"/>
    <s v="Central govt"/>
    <s v="N/A"/>
    <s v="N/A"/>
    <s v="UK"/>
    <s v="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n v="0"/>
    <n v="0"/>
    <n v="0"/>
    <n v="0"/>
    <n v="0"/>
    <n v="0"/>
    <x v="1"/>
    <n v="0"/>
    <n v="0"/>
    <n v="0"/>
    <n v="0"/>
    <n v="0"/>
    <n v="389"/>
    <s v="Mar 17, 2020"/>
    <x v="21"/>
    <d v="1899-12-30T00:09:32"/>
    <d v="1899-12-30T00:07:50"/>
    <d v="1899-12-30T00:38:19"/>
    <b v="0"/>
    <d v="1899-12-30T00:00:31"/>
    <b v="0"/>
    <n v="63"/>
    <n v="122"/>
    <d v="1899-12-30T00:00:22"/>
    <d v="1899-12-30T00:53:37"/>
  </r>
  <r>
    <n v="1863"/>
    <s v="https://www.rev.com/blog/transcripts/boris-johnson-coronavirus-speech-transcript-uk-pm-tells-uk-to-avoid-non-essential-travel-contact"/>
    <m/>
    <s v="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s v="Patrick Vallance"/>
    <s v="Government"/>
    <x v="0"/>
    <s v="Central govt"/>
    <s v="N/A"/>
    <s v="N/A"/>
    <s v="UK"/>
    <s v="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n v="0"/>
    <n v="0"/>
    <n v="0"/>
    <n v="0"/>
    <n v="0"/>
    <n v="0"/>
    <x v="1"/>
    <n v="0"/>
    <n v="0"/>
    <n v="0"/>
    <n v="0"/>
    <n v="0"/>
    <n v="622"/>
    <s v="Mar 17, 2020"/>
    <x v="21"/>
    <d v="1899-12-30T00:10:03"/>
    <d v="1899-12-30T00:07:50"/>
    <d v="1899-12-30T00:38:19"/>
    <b v="0"/>
    <d v="1899-12-30T00:00:43"/>
    <b v="0"/>
    <n v="92"/>
    <n v="128"/>
    <d v="1899-12-30T00:00:32"/>
    <d v="1899-12-30T00:53:37"/>
  </r>
  <r>
    <n v="1864"/>
    <s v="https://www.rev.com/blog/transcripts/boris-johnson-coronavirus-speech-transcript-uk-pm-tells-uk-to-avoid-non-essential-travel-contact"/>
    <m/>
    <s v="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
    <s v="Patrick Vallance"/>
    <s v="Government"/>
    <x v="0"/>
    <s v="Central govt"/>
    <s v="N/A"/>
    <s v="N/A"/>
    <s v="UK"/>
    <s v="There are specific measures for the vulnerable groups, the people who are most likely to get serious illness with this infection, and Chris Whitty will say more about that. Those measures would need to go on for 12 weeks or so across this period, maybe a little longer."/>
    <n v="0"/>
    <n v="0"/>
    <n v="0"/>
    <n v="0"/>
    <n v="0"/>
    <n v="0"/>
    <x v="1"/>
    <n v="0"/>
    <n v="0"/>
    <n v="0"/>
    <n v="0"/>
    <n v="0"/>
    <n v="295"/>
    <s v="Mar 17, 2020"/>
    <x v="21"/>
    <d v="1899-12-30T00:10:46"/>
    <d v="1899-12-30T00:07:50"/>
    <d v="1899-12-30T00:38:19"/>
    <b v="0"/>
    <d v="1899-12-30T00:00:22"/>
    <b v="0"/>
    <n v="48"/>
    <n v="131"/>
    <d v="1899-12-30T00:00:17"/>
    <d v="1899-12-30T00:53:37"/>
  </r>
  <r>
    <n v="1865"/>
    <s v="https://www.rev.com/blog/transcripts/boris-johnson-coronavirus-speech-transcript-uk-pm-tells-uk-to-avoid-non-essential-travel-contact"/>
    <m/>
    <s v="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s v="Patrick Vallance"/>
    <s v="Government"/>
    <x v="0"/>
    <s v="Central govt"/>
    <s v="N/A"/>
    <s v="N/A"/>
    <s v="UK"/>
    <s v="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n v="0"/>
    <n v="0"/>
    <n v="0"/>
    <n v="0"/>
    <n v="0"/>
    <n v="0"/>
    <x v="0"/>
    <n v="0"/>
    <n v="0"/>
    <n v="0"/>
    <n v="0"/>
    <n v="0"/>
    <n v="535"/>
    <s v="Mar 17, 2020"/>
    <x v="21"/>
    <d v="1899-12-30T00:11:08"/>
    <d v="1899-12-30T00:07:50"/>
    <d v="1899-12-30T00:38:19"/>
    <b v="0"/>
    <d v="1899-12-30T00:00:41"/>
    <b v="0"/>
    <n v="94"/>
    <n v="138"/>
    <d v="1899-12-30T00:00:33"/>
    <d v="1899-12-30T00:53:37"/>
  </r>
  <r>
    <n v="1866"/>
    <s v="https://www.rev.com/blog/transcripts/boris-johnson-coronavirus-speech-transcript-uk-pm-tells-uk-to-avoid-non-essential-travel-contact"/>
    <m/>
    <s v="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s v="Patrick Vallance"/>
    <s v="Government"/>
    <x v="0"/>
    <s v="Central govt"/>
    <s v="N/A"/>
    <s v="N/A"/>
    <s v="UK"/>
    <s v="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n v="0"/>
    <n v="0"/>
    <n v="0"/>
    <n v="0"/>
    <n v="0"/>
    <n v="0"/>
    <x v="1"/>
    <n v="0"/>
    <n v="0"/>
    <n v="0"/>
    <n v="0"/>
    <n v="0"/>
    <n v="352"/>
    <s v="Mar 17, 2020"/>
    <x v="21"/>
    <d v="1899-12-30T00:11:49"/>
    <d v="1899-12-30T00:07:50"/>
    <d v="1899-12-30T00:38:19"/>
    <b v="0"/>
    <d v="1899-12-30T00:00:23"/>
    <b v="0"/>
    <n v="62"/>
    <n v="162"/>
    <d v="1899-12-30T00:00:22"/>
    <d v="1899-12-30T00:53:37"/>
  </r>
  <r>
    <n v="1867"/>
    <s v="https://www.rev.com/blog/transcripts/boris-johnson-coronavirus-speech-transcript-uk-pm-tells-uk-to-avoid-non-essential-travel-contact"/>
    <m/>
    <s v="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s v="Chris Whitty"/>
    <s v="Department of Health and Social Care (DHSC)"/>
    <x v="0"/>
    <s v="Health"/>
    <s v="N/A"/>
    <s v="N/A"/>
    <s v="England"/>
    <s v="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n v="0"/>
    <n v="0"/>
    <n v="0"/>
    <n v="0"/>
    <n v="0"/>
    <n v="0"/>
    <x v="1"/>
    <n v="0"/>
    <n v="0"/>
    <n v="0"/>
    <n v="0"/>
    <n v="0"/>
    <n v="474"/>
    <s v="Mar 17, 2020"/>
    <x v="21"/>
    <d v="1899-12-30T00:12:12"/>
    <d v="1899-12-30T00:12:12"/>
    <d v="1899-12-30T00:39:35"/>
    <b v="0"/>
    <d v="1899-12-30T00:00:28"/>
    <b v="0"/>
    <n v="85"/>
    <n v="182"/>
    <d v="1899-12-30T00:00:30"/>
    <d v="1899-12-30T00:53:37"/>
  </r>
  <r>
    <n v="1868"/>
    <s v="https://www.rev.com/blog/transcripts/boris-johnson-coronavirus-speech-transcript-uk-pm-tells-uk-to-avoid-non-essential-travel-contact"/>
    <m/>
    <s v="Chris Whitty: (12:40);And the second point is the obvious point again, that in this country, this disease is now accelerating up the curve, but it is still at a low level, but it will accelerate up now really quite rapidly."/>
    <s v="Chris Whitty"/>
    <s v="Department of Health and Social Care (DHSC)"/>
    <x v="0"/>
    <s v="Health"/>
    <s v="N/A"/>
    <s v="N/A"/>
    <s v="England"/>
    <s v="And the second point is the obvious point again, that in this country, this disease is now accelerating up the curve, but it is still at a low level, but it will accelerate up now really quite rapidly."/>
    <n v="0"/>
    <n v="0"/>
    <n v="0"/>
    <n v="0"/>
    <n v="0"/>
    <n v="0"/>
    <x v="1"/>
    <n v="0"/>
    <n v="0"/>
    <n v="0"/>
    <n v="0"/>
    <n v="0"/>
    <n v="223"/>
    <s v="Mar 17, 2020"/>
    <x v="21"/>
    <d v="1899-12-30T00:12:40"/>
    <d v="1899-12-30T00:12:12"/>
    <d v="1899-12-30T00:39:35"/>
    <b v="0"/>
    <d v="1899-12-30T00:00:14"/>
    <b v="0"/>
    <n v="38"/>
    <n v="163"/>
    <d v="1899-12-30T00:00:13"/>
    <d v="1899-12-30T00:53:37"/>
  </r>
  <r>
    <n v="1869"/>
    <s v="https://www.rev.com/blog/transcripts/boris-johnson-coronavirus-speech-transcript-uk-pm-tells-uk-to-avoid-non-essential-travel-contact"/>
    <m/>
    <s v="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s v="Chris Whitty"/>
    <s v="Department of Health and Social Care (DHSC)"/>
    <x v="0"/>
    <s v="Health"/>
    <s v="N/A"/>
    <s v="N/A"/>
    <s v="England"/>
    <s v="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n v="0"/>
    <n v="0"/>
    <n v="0"/>
    <n v="0"/>
    <n v="0"/>
    <n v="0"/>
    <x v="1"/>
    <n v="0"/>
    <n v="0"/>
    <n v="2"/>
    <n v="0"/>
    <n v="0"/>
    <n v="570"/>
    <s v="Mar 17, 2020"/>
    <x v="21"/>
    <d v="1899-12-30T00:12:54"/>
    <d v="1899-12-30T00:12:12"/>
    <d v="1899-12-30T00:39:35"/>
    <b v="0"/>
    <d v="1899-12-30T00:00:33"/>
    <b v="0"/>
    <n v="101"/>
    <n v="184"/>
    <d v="1899-12-30T00:00:36"/>
    <d v="1899-12-30T00:53:37"/>
  </r>
  <r>
    <n v="1870"/>
    <s v="https://www.rev.com/blog/transcripts/boris-johnson-coronavirus-speech-transcript-uk-pm-tells-uk-to-avoid-non-essential-travel-contact"/>
    <m/>
    <s v="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s v="Chris Whitty"/>
    <s v="Department of Health and Social Care (DHSC)"/>
    <x v="0"/>
    <s v="Health"/>
    <s v="N/A"/>
    <s v="N/A"/>
    <s v="England"/>
    <s v="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n v="0"/>
    <n v="0"/>
    <n v="0"/>
    <n v="0"/>
    <n v="0"/>
    <n v="0"/>
    <x v="0"/>
    <n v="0"/>
    <n v="0"/>
    <n v="0"/>
    <n v="0"/>
    <n v="0"/>
    <n v="589"/>
    <s v="Mar 17, 2020"/>
    <x v="21"/>
    <d v="1899-12-30T00:13:27"/>
    <d v="1899-12-30T00:12:12"/>
    <d v="1899-12-30T00:39:35"/>
    <b v="0"/>
    <d v="1899-12-30T00:00:42"/>
    <b v="0"/>
    <n v="105"/>
    <n v="150"/>
    <d v="1899-12-30T00:00:37"/>
    <d v="1899-12-30T00:53:37"/>
  </r>
  <r>
    <n v="1871"/>
    <s v="https://www.rev.com/blog/transcripts/boris-johnson-coronavirus-speech-transcript-uk-pm-tells-uk-to-avoid-non-essential-travel-contact"/>
    <m/>
    <s v="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s v="Chris Whitty"/>
    <s v="Department of Health and Social Care (DHSC)"/>
    <x v="0"/>
    <s v="Health"/>
    <s v="N/A"/>
    <s v="N/A"/>
    <s v="England"/>
    <s v="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n v="0"/>
    <n v="0"/>
    <n v="0"/>
    <n v="0"/>
    <n v="0"/>
    <n v="1"/>
    <x v="1"/>
    <n v="0"/>
    <n v="0"/>
    <n v="0"/>
    <n v="0"/>
    <n v="0"/>
    <n v="451"/>
    <s v="Mar 17, 2020"/>
    <x v="21"/>
    <d v="1899-12-30T00:14:09"/>
    <d v="1899-12-30T00:12:12"/>
    <d v="1899-12-30T00:39:35"/>
    <b v="0"/>
    <d v="1899-12-30T00:00:30"/>
    <b v="0"/>
    <n v="75"/>
    <n v="150"/>
    <d v="1899-12-30T00:00:26"/>
    <d v="1899-12-30T00:53:37"/>
  </r>
  <r>
    <n v="1872"/>
    <s v="https://www.rev.com/blog/transcripts/boris-johnson-coronavirus-speech-transcript-uk-pm-tells-uk-to-avoid-non-essential-travel-contact"/>
    <m/>
    <s v="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s v="Chris Whitty"/>
    <s v="Department of Health and Social Care (DHSC)"/>
    <x v="0"/>
    <s v="Health"/>
    <s v="N/A"/>
    <s v="N/A"/>
    <s v="England"/>
    <s v="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n v="0"/>
    <n v="0"/>
    <n v="0"/>
    <n v="0"/>
    <n v="0"/>
    <n v="0"/>
    <x v="1"/>
    <n v="0"/>
    <n v="0"/>
    <n v="0"/>
    <n v="0"/>
    <n v="0"/>
    <n v="468"/>
    <s v="Mar 17, 2020"/>
    <x v="21"/>
    <d v="1899-12-30T00:14:39"/>
    <d v="1899-12-30T00:12:12"/>
    <d v="1899-12-30T00:39:35"/>
    <b v="0"/>
    <d v="1899-12-30T00:00:25"/>
    <b v="0"/>
    <n v="80"/>
    <n v="192"/>
    <d v="1899-12-30T00:00:28"/>
    <d v="1899-12-30T00:53:37"/>
  </r>
  <r>
    <n v="1873"/>
    <s v="https://www.rev.com/blog/transcripts/boris-johnson-coronavirus-speech-transcript-uk-pm-tells-uk-to-avoid-non-essential-travel-contact"/>
    <m/>
    <s v="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s v="Chris Whitty"/>
    <s v="Department of Health and Social Care (DHSC)"/>
    <x v="0"/>
    <s v="Health"/>
    <s v="N/A"/>
    <s v="N/A"/>
    <s v="England"/>
    <s v="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n v="0"/>
    <n v="0"/>
    <n v="0"/>
    <n v="0"/>
    <n v="0"/>
    <n v="0"/>
    <x v="1"/>
    <n v="0"/>
    <n v="0"/>
    <n v="0"/>
    <n v="0"/>
    <n v="0"/>
    <n v="434"/>
    <s v="Mar 17, 2020"/>
    <x v="21"/>
    <d v="1899-12-30T00:15:04"/>
    <d v="1899-12-30T00:12:12"/>
    <d v="1899-12-30T00:39:35"/>
    <b v="0"/>
    <d v="1899-12-30T00:00:27"/>
    <b v="0"/>
    <n v="80"/>
    <n v="178"/>
    <d v="1899-12-30T00:00:28"/>
    <d v="1899-12-30T00:53:37"/>
  </r>
  <r>
    <n v="1874"/>
    <s v="https://www.rev.com/blog/transcripts/boris-johnson-coronavirus-speech-transcript-uk-pm-tells-uk-to-avoid-non-essential-travel-contact"/>
    <m/>
    <s v="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s v="Chris Whitty"/>
    <s v="Department of Health and Social Care (DHSC)"/>
    <x v="0"/>
    <s v="Health"/>
    <s v="N/A"/>
    <s v="N/A"/>
    <s v="England"/>
    <s v="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n v="0"/>
    <n v="0"/>
    <n v="0"/>
    <n v="0"/>
    <n v="0"/>
    <n v="0"/>
    <x v="1"/>
    <n v="0"/>
    <n v="0"/>
    <n v="0"/>
    <n v="0"/>
    <n v="0"/>
    <n v="470"/>
    <s v="Mar 17, 2020"/>
    <x v="21"/>
    <d v="1899-12-30T00:15:31"/>
    <d v="1899-12-30T00:12:12"/>
    <d v="1899-12-30T00:39:35"/>
    <b v="0"/>
    <d v="1899-12-30T00:00:31"/>
    <b v="0"/>
    <n v="78"/>
    <n v="151"/>
    <d v="1899-12-30T00:00:27"/>
    <d v="1899-12-30T00:53:37"/>
  </r>
  <r>
    <n v="1875"/>
    <s v="https://www.rev.com/blog/transcripts/boris-johnson-coronavirus-speech-transcript-uk-pm-tells-uk-to-avoid-non-essential-travel-contact"/>
    <m/>
    <s v="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s v="Chris Whitty"/>
    <s v="Department of Health and Social Care (DHSC)"/>
    <x v="0"/>
    <s v="Health"/>
    <s v="N/A"/>
    <s v="N/A"/>
    <s v="England"/>
    <s v="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n v="0"/>
    <n v="0"/>
    <n v="0"/>
    <n v="0"/>
    <n v="0"/>
    <n v="0"/>
    <x v="0"/>
    <n v="0"/>
    <n v="0"/>
    <n v="0"/>
    <n v="0"/>
    <n v="0"/>
    <n v="457"/>
    <s v="Mar 17, 2020"/>
    <x v="21"/>
    <d v="1899-12-30T00:16:02"/>
    <d v="1899-12-30T00:12:12"/>
    <d v="1899-12-30T00:39:35"/>
    <b v="0"/>
    <d v="1899-12-30T00:00:30"/>
    <b v="0"/>
    <n v="79"/>
    <n v="158"/>
    <d v="1899-12-30T00:00:28"/>
    <d v="1899-12-30T00:53:37"/>
  </r>
  <r>
    <n v="1876"/>
    <s v="https://www.rev.com/blog/transcripts/boris-johnson-coronavirus-speech-transcript-uk-pm-tells-uk-to-avoid-non-essential-travel-contact"/>
    <m/>
    <s v="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s v="Chris Whitty"/>
    <s v="Department of Health and Social Care (DHSC)"/>
    <x v="0"/>
    <s v="Health"/>
    <s v="N/A"/>
    <s v="N/A"/>
    <s v="England"/>
    <s v="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n v="0"/>
    <n v="0"/>
    <n v="0"/>
    <n v="0"/>
    <n v="0"/>
    <n v="0"/>
    <x v="1"/>
    <n v="0"/>
    <n v="0"/>
    <n v="0"/>
    <n v="0"/>
    <n v="0"/>
    <n v="443"/>
    <s v="Mar 17, 2020"/>
    <x v="21"/>
    <d v="1899-12-30T00:16:32"/>
    <d v="1899-12-30T00:12:12"/>
    <d v="1899-12-30T00:39:35"/>
    <b v="0"/>
    <d v="1899-12-30T00:00:26"/>
    <b v="0"/>
    <n v="80"/>
    <n v="185"/>
    <d v="1899-12-30T00:00:28"/>
    <d v="1899-12-30T00:53:37"/>
  </r>
  <r>
    <n v="1877"/>
    <s v="https://www.rev.com/blog/transcripts/boris-johnson-coronavirus-speech-transcript-uk-pm-tells-uk-to-avoid-non-essential-travel-contact"/>
    <m/>
    <s v="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s v="Chris Whitty"/>
    <s v="Department of Health and Social Care (DHSC)"/>
    <x v="0"/>
    <s v="Health"/>
    <s v="N/A"/>
    <s v="N/A"/>
    <s v="England"/>
    <s v="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n v="0"/>
    <n v="1"/>
    <n v="0"/>
    <n v="0"/>
    <n v="0"/>
    <n v="0"/>
    <x v="6"/>
    <n v="0"/>
    <n v="0"/>
    <n v="0"/>
    <n v="0"/>
    <n v="0"/>
    <n v="784"/>
    <s v="Mar 17, 2020"/>
    <x v="21"/>
    <d v="1899-12-30T00:16:58"/>
    <d v="1899-12-30T00:12:12"/>
    <d v="1899-12-30T00:39:35"/>
    <b v="0"/>
    <d v="1899-12-30T00:00:50"/>
    <b v="0"/>
    <n v="136"/>
    <n v="163"/>
    <d v="1899-12-30T00:00:48"/>
    <d v="1899-12-30T00:53:37"/>
  </r>
  <r>
    <n v="1878"/>
    <s v="https://www.rev.com/blog/transcripts/boris-johnson-coronavirus-speech-transcript-uk-pm-tells-uk-to-avoid-non-essential-travel-contact"/>
    <m/>
    <s v="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s v="Chris Whitty"/>
    <s v="Department of Health and Social Care (DHSC)"/>
    <x v="0"/>
    <s v="Health"/>
    <s v="N/A"/>
    <s v="N/A"/>
    <s v="England"/>
    <s v="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n v="0"/>
    <n v="0"/>
    <n v="1"/>
    <n v="0"/>
    <n v="0"/>
    <n v="1"/>
    <x v="2"/>
    <n v="0"/>
    <n v="0"/>
    <n v="0"/>
    <n v="0"/>
    <n v="0"/>
    <n v="707"/>
    <s v="Mar 17, 2020"/>
    <x v="21"/>
    <d v="1899-12-30T00:17:48"/>
    <d v="1899-12-30T00:12:12"/>
    <d v="1899-12-30T00:39:35"/>
    <b v="0"/>
    <d v="1899-12-30T00:00:43"/>
    <b v="0"/>
    <n v="128"/>
    <n v="179"/>
    <d v="1899-12-30T00:00:45"/>
    <d v="1899-12-30T00:53:37"/>
  </r>
  <r>
    <n v="1879"/>
    <s v="https://www.rev.com/blog/transcripts/boris-johnson-coronavirus-speech-transcript-uk-pm-tells-uk-to-avoid-non-essential-travel-contact"/>
    <m/>
    <s v="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s v="Chris Whitty"/>
    <s v="Department of Health and Social Care (DHSC)"/>
    <x v="0"/>
    <s v="Health"/>
    <s v="N/A"/>
    <s v="N/A"/>
    <s v="England"/>
    <s v="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n v="0"/>
    <n v="0"/>
    <n v="0"/>
    <n v="0"/>
    <n v="0"/>
    <n v="0"/>
    <x v="1"/>
    <n v="0"/>
    <n v="0"/>
    <n v="0"/>
    <n v="0"/>
    <n v="0"/>
    <n v="478"/>
    <s v="Mar 17, 2020"/>
    <x v="21"/>
    <d v="1899-12-30T00:18:31"/>
    <d v="1899-12-30T00:12:12"/>
    <d v="1899-12-30T00:39:35"/>
    <b v="0"/>
    <d v="1899-12-30T00:00:32"/>
    <b v="0"/>
    <n v="81"/>
    <n v="152"/>
    <d v="1899-12-30T00:00:29"/>
    <d v="1899-12-30T00:53:37"/>
  </r>
  <r>
    <n v="1880"/>
    <s v="https://www.rev.com/blog/transcripts/boris-johnson-coronavirus-speech-transcript-uk-pm-tells-uk-to-avoid-non-essential-travel-contact"/>
    <m/>
    <s v="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s v="Chris Whitty"/>
    <s v="Department of Health and Social Care (DHSC)"/>
    <x v="0"/>
    <s v="Health"/>
    <s v="N/A"/>
    <s v="N/A"/>
    <s v="England"/>
    <s v="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n v="0"/>
    <n v="0"/>
    <n v="0"/>
    <n v="0"/>
    <n v="0"/>
    <n v="0"/>
    <x v="1"/>
    <n v="0"/>
    <n v="0"/>
    <n v="0"/>
    <n v="0"/>
    <n v="0"/>
    <n v="554"/>
    <s v="Mar 17, 2020"/>
    <x v="21"/>
    <d v="1899-12-30T00:19:03"/>
    <d v="1899-12-30T00:12:12"/>
    <d v="1899-12-30T00:39:35"/>
    <b v="0"/>
    <d v="1899-12-30T00:00:32"/>
    <b v="0"/>
    <n v="90"/>
    <n v="169"/>
    <d v="1899-12-30T00:00:32"/>
    <d v="1899-12-30T00:53:37"/>
  </r>
  <r>
    <n v="1881"/>
    <s v="https://www.rev.com/blog/transcripts/boris-johnson-coronavirus-speech-transcript-uk-pm-tells-uk-to-avoid-non-essential-travel-contact"/>
    <m/>
    <s v="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s v="Chris Whitty"/>
    <s v="Department of Health and Social Care (DHSC)"/>
    <x v="0"/>
    <s v="Health"/>
    <s v="N/A"/>
    <s v="N/A"/>
    <s v="England"/>
    <s v="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n v="0"/>
    <n v="0"/>
    <n v="0"/>
    <n v="0"/>
    <n v="0"/>
    <n v="0"/>
    <x v="1"/>
    <n v="0"/>
    <n v="0"/>
    <n v="0"/>
    <n v="0"/>
    <n v="0"/>
    <n v="609"/>
    <s v="Mar 17, 2020"/>
    <x v="21"/>
    <d v="1899-12-30T00:19:35"/>
    <d v="1899-12-30T00:12:12"/>
    <d v="1899-12-30T00:39:35"/>
    <b v="0"/>
    <d v="1899-12-30T00:00:37"/>
    <b v="0"/>
    <n v="105"/>
    <n v="170"/>
    <d v="1899-12-30T00:00:37"/>
    <d v="1899-12-30T00:53:37"/>
  </r>
  <r>
    <n v="1882"/>
    <s v="https://www.rev.com/blog/transcripts/boris-johnson-coronavirus-speech-transcript-uk-pm-tells-uk-to-avoid-non-essential-travel-contact"/>
    <m/>
    <s v="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
    <s v="Chris Whitty"/>
    <s v="Department of Health and Social Care (DHSC)"/>
    <x v="0"/>
    <s v="Health"/>
    <s v="N/A"/>
    <s v="N/A"/>
    <s v="England"/>
    <s v="And these people, the trouble is, if you actually are in a household with someone who’s got coronavirus, there is a reasonably high chance you will be infected, and will go on to get this. So this, is in a sense, some things people are doing to help protect the rest of society."/>
    <n v="0"/>
    <n v="0"/>
    <n v="0"/>
    <n v="0"/>
    <n v="0"/>
    <n v="0"/>
    <x v="1"/>
    <n v="0"/>
    <n v="0"/>
    <n v="0"/>
    <n v="0"/>
    <n v="0"/>
    <n v="300"/>
    <s v="Mar 17, 2020"/>
    <x v="21"/>
    <d v="1899-12-30T00:20:12"/>
    <d v="1899-12-30T00:12:12"/>
    <d v="1899-12-30T00:39:35"/>
    <b v="0"/>
    <d v="1899-12-30T00:00:17"/>
    <b v="0"/>
    <n v="53"/>
    <n v="187"/>
    <d v="1899-12-30T00:00:19"/>
    <d v="1899-12-30T00:53:37"/>
  </r>
  <r>
    <n v="1883"/>
    <s v="https://www.rev.com/blog/transcripts/boris-johnson-coronavirus-speech-transcript-uk-pm-tells-uk-to-avoid-non-essential-travel-contact"/>
    <m/>
    <s v="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s v="Chris Whitty"/>
    <s v="Department of Health and Social Care (DHSC)"/>
    <x v="0"/>
    <s v="Health"/>
    <s v="N/A"/>
    <s v="N/A"/>
    <s v="England"/>
    <s v="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n v="0"/>
    <n v="0"/>
    <n v="0"/>
    <n v="0"/>
    <n v="0"/>
    <n v="0"/>
    <x v="2"/>
    <n v="0"/>
    <n v="0"/>
    <n v="0"/>
    <n v="1"/>
    <n v="0"/>
    <n v="412"/>
    <s v="Mar 17, 2020"/>
    <x v="21"/>
    <d v="1899-12-30T00:20:29"/>
    <d v="1899-12-30T00:12:12"/>
    <d v="1899-12-30T00:39:35"/>
    <b v="0"/>
    <d v="1899-12-30T00:00:25"/>
    <b v="0"/>
    <n v="70"/>
    <n v="168"/>
    <d v="1899-12-30T00:00:25"/>
    <d v="1899-12-30T00:53:37"/>
  </r>
  <r>
    <n v="1884"/>
    <s v="https://www.rev.com/blog/transcripts/boris-johnson-coronavirus-speech-transcript-uk-pm-tells-uk-to-avoid-non-essential-travel-contact"/>
    <m/>
    <s v="Chris Whitty: (20:54);But, really important distress, if anybody’s health starts to deteriorate significantly, then they should phone 111, or contact the health services, in the way they usually would. So this is if people deteriorate, we’d want to make it clear they should then do so."/>
    <s v="Chris Whitty"/>
    <s v="Department of Health and Social Care (DHSC)"/>
    <x v="0"/>
    <s v="Health"/>
    <s v="N/A"/>
    <s v="N/A"/>
    <s v="England"/>
    <s v="But, really important distress, if anybody’s health starts to deteriorate significantly, then they should phone 111, or contact the health services, in the way they usually would. So this is if people deteriorate, we’d want to make it clear they should then do so."/>
    <n v="0"/>
    <n v="0"/>
    <n v="0"/>
    <n v="0"/>
    <n v="0"/>
    <n v="0"/>
    <x v="1"/>
    <n v="0"/>
    <n v="0"/>
    <n v="0"/>
    <n v="0"/>
    <n v="0"/>
    <n v="286"/>
    <s v="Mar 17, 2020"/>
    <x v="21"/>
    <d v="1899-12-30T00:20:54"/>
    <d v="1899-12-30T00:12:12"/>
    <d v="1899-12-30T00:39:35"/>
    <b v="0"/>
    <d v="1899-12-30T00:00:18"/>
    <b v="0"/>
    <n v="44"/>
    <n v="147"/>
    <d v="1899-12-30T00:00:15"/>
    <d v="1899-12-30T00:53:37"/>
  </r>
  <r>
    <n v="1885"/>
    <s v="https://www.rev.com/blog/transcripts/boris-johnson-coronavirus-speech-transcript-uk-pm-tells-uk-to-avoid-non-essential-travel-contact"/>
    <m/>
    <s v="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
    <s v="Chris Whitty"/>
    <s v="Department of Health and Social Care (DHSC)"/>
    <x v="0"/>
    <s v="Health"/>
    <s v="N/A"/>
    <s v="N/A"/>
    <s v="England"/>
    <s v="Finally, I just want to make a point on behalf of my other CMOs, for all four nations. We are enormously proud of what our colleagues in the NHS and public health have done so far to delay this, and to do so in a safe way. An enormous amount of work has gone on to do that."/>
    <n v="0"/>
    <n v="0"/>
    <n v="0"/>
    <n v="0"/>
    <n v="0"/>
    <n v="0"/>
    <x v="0"/>
    <n v="0"/>
    <n v="0"/>
    <n v="0"/>
    <n v="0"/>
    <n v="0"/>
    <n v="295"/>
    <s v="Mar 17, 2020"/>
    <x v="21"/>
    <d v="1899-12-30T00:21:12"/>
    <d v="1899-12-30T00:12:12"/>
    <d v="1899-12-30T00:39:35"/>
    <b v="0"/>
    <d v="1899-12-30T00:00:21"/>
    <b v="0"/>
    <n v="58"/>
    <n v="166"/>
    <d v="1899-12-30T00:00:20"/>
    <d v="1899-12-30T00:53:37"/>
  </r>
  <r>
    <n v="1886"/>
    <s v="https://www.rev.com/blog/transcripts/boris-johnson-coronavirus-speech-transcript-uk-pm-tells-uk-to-avoid-non-essential-travel-contact"/>
    <m/>
    <s v="Chris Whitty: (21:33);The next few weeks and months are going to be extraordinarily difficult for the NHS in all four nations. We know that our colleagues will rise to this challenge, but we know it is going to be very hard, indeed, but we have enormous faith in them. Thank you very much."/>
    <s v="Chris Whitty"/>
    <s v="Department of Health and Social Care (DHSC)"/>
    <x v="0"/>
    <s v="Health"/>
    <s v="N/A"/>
    <s v="N/A"/>
    <s v="England"/>
    <s v="The next few weeks and months are going to be extraordinarily difficult for the NHS in all four nations. We know that our colleagues will rise to this challenge, but we know it is going to be very hard, indeed, but we have enormous faith in them. Thank you very much."/>
    <n v="0"/>
    <n v="0"/>
    <n v="0"/>
    <n v="0"/>
    <n v="0"/>
    <n v="0"/>
    <x v="0"/>
    <n v="0"/>
    <n v="0"/>
    <n v="0"/>
    <n v="0"/>
    <n v="0"/>
    <n v="289"/>
    <s v="Mar 17, 2020"/>
    <x v="21"/>
    <d v="1899-12-30T00:21:33"/>
    <d v="1899-12-30T00:12:12"/>
    <d v="1899-12-30T00:39:35"/>
    <b v="0"/>
    <d v="1899-12-30T00:00:16"/>
    <b v="0"/>
    <n v="51"/>
    <n v="191"/>
    <d v="1899-12-30T00:00:18"/>
    <d v="1899-12-30T00:53:37"/>
  </r>
  <r>
    <n v="1887"/>
    <s v="https://www.rev.com/blog/transcripts/boris-johnson-coronavirus-speech-transcript-uk-pm-tells-uk-to-avoid-non-essential-travel-contact"/>
    <m/>
    <s v="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
    <s v="Boris Johnson"/>
    <s v="Government"/>
    <x v="0"/>
    <s v="Central govt"/>
    <s v="N/A"/>
    <s v="N/A"/>
    <s v="UK"/>
    <s v="Well, thank you very much Chris. So I want to thank both Chris and Patrick immensely for all the work that they’d been doing over the last, a few weeks and months. And I know it’s a big imposition, but we’re going to walk, we’re going to be making sure that we give daily updates to you."/>
    <n v="0"/>
    <n v="0"/>
    <n v="0"/>
    <n v="0"/>
    <n v="0"/>
    <n v="0"/>
    <x v="1"/>
    <n v="0"/>
    <n v="0"/>
    <n v="0"/>
    <n v="0"/>
    <n v="0"/>
    <n v="310"/>
    <s v="Mar 17, 2020"/>
    <x v="21"/>
    <d v="1899-12-30T00:21:49"/>
    <d v="1899-12-30T00:21:49"/>
    <d v="1899-12-30T00:31:48"/>
    <b v="0"/>
    <d v="1899-12-30T00:00:16"/>
    <b v="0"/>
    <n v="57"/>
    <n v="214"/>
    <d v="1899-12-30T00:00:20"/>
    <d v="1899-12-30T00:53:37"/>
  </r>
  <r>
    <n v="1888"/>
    <s v="https://www.rev.com/blog/transcripts/boris-johnson-coronavirus-speech-transcript-uk-pm-tells-uk-to-avoid-non-essential-travel-contact"/>
    <m/>
    <s v="Boris Johnson: (22:05);I do think that would be valuable, so that we can have, as as I said from the beginning, as much transparency as possible, and really try and show our working and our thinking as clearly as possible to the British public. Questions. Now please, Vicki Young, BBC."/>
    <s v="Boris Johnson"/>
    <s v="Government"/>
    <x v="0"/>
    <s v="Central govt"/>
    <s v="N/A"/>
    <s v="N/A"/>
    <s v="UK"/>
    <s v="I do think that would be valuable, so that we can have, as as I said from the beginning, as much transparency as possible, and really try and show our working and our thinking as clearly as possible to the British public. Questions. Now please, Vicki Young, BBC."/>
    <n v="0"/>
    <n v="0"/>
    <n v="0"/>
    <n v="0"/>
    <n v="0"/>
    <n v="0"/>
    <x v="1"/>
    <n v="0"/>
    <n v="0"/>
    <n v="0"/>
    <n v="0"/>
    <n v="0"/>
    <n v="285"/>
    <s v="Mar 17, 2020"/>
    <x v="21"/>
    <d v="1899-12-30T00:22:05"/>
    <d v="1899-12-30T00:21:49"/>
    <d v="1899-12-30T00:31:48"/>
    <b v="0"/>
    <d v="1899-12-30T00:00:21"/>
    <b v="0"/>
    <n v="48"/>
    <n v="137"/>
    <d v="1899-12-30T00:00:17"/>
    <d v="1899-12-30T00:53:37"/>
  </r>
  <r>
    <n v="1889"/>
    <s v="https://www.rev.com/blog/transcripts/boris-johnson-coronavirus-speech-transcript-uk-pm-tells-uk-to-avoid-non-essential-travel-contact"/>
    <m/>
    <s v="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s v="Vicki Young"/>
    <s v="BBC News"/>
    <x v="2"/>
    <s v="TV"/>
    <s v="Politics"/>
    <s v="National"/>
    <s v="UK"/>
    <s v="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n v="0"/>
    <n v="0"/>
    <n v="0"/>
    <n v="0"/>
    <n v="2"/>
    <n v="0"/>
    <x v="1"/>
    <n v="0"/>
    <n v="0"/>
    <n v="0"/>
    <n v="0"/>
    <n v="0"/>
    <n v="351"/>
    <s v="Mar 17, 2020"/>
    <x v="21"/>
    <d v="1899-12-30T00:22:26"/>
    <d v="1899-12-30T00:22:26"/>
    <d v="1899-12-30T00:00:18"/>
    <b v="0"/>
    <d v="1899-12-30T00:00:18"/>
    <b v="0"/>
    <n v="56"/>
    <n v="187"/>
    <d v="1899-12-30T00:00:20"/>
    <d v="1899-12-30T00:53:37"/>
  </r>
  <r>
    <n v="1890"/>
    <s v="https://www.rev.com/blog/transcripts/boris-johnson-coronavirus-speech-transcript-uk-pm-tells-uk-to-avoid-non-essential-travel-contact"/>
    <m/>
    <s v="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s v="Vicki Young"/>
    <s v="BBC News"/>
    <x v="2"/>
    <s v="TV"/>
    <s v="Politics"/>
    <s v="National"/>
    <s v="UK"/>
    <s v="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n v="0"/>
    <n v="0"/>
    <n v="0"/>
    <n v="0"/>
    <n v="0"/>
    <n v="0"/>
    <x v="1"/>
    <n v="0"/>
    <n v="0"/>
    <n v="0"/>
    <n v="5"/>
    <n v="0"/>
    <n v="366"/>
    <s v="Mar 17, 2020"/>
    <x v="21"/>
    <d v="1899-12-30T00:22:44"/>
    <d v="1899-12-30T00:22:26"/>
    <d v="1899-12-30T00:00:18"/>
    <b v="0"/>
    <d v="1899-12-30T00:00:21"/>
    <b v="0"/>
    <n v="59"/>
    <n v="169"/>
    <d v="1899-12-30T00:00:21"/>
    <d v="1899-12-30T00:53:37"/>
  </r>
  <r>
    <n v="1891"/>
    <s v="https://www.rev.com/blog/transcripts/boris-johnson-coronavirus-speech-transcript-uk-pm-tells-uk-to-avoid-non-essential-travel-contact"/>
    <m/>
    <s v="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
    <s v="Boris Johnson"/>
    <s v="Government"/>
    <x v="0"/>
    <s v="Central govt"/>
    <s v="N/A"/>
    <s v="N/A"/>
    <s v="UK"/>
    <s v="Yeah, so thanks, Vicki. Well, absolutely, what we’re doing is giving very strong advice that public venues, such as theaters, should no longer be visited. The proprietors of those venues that are taking the logical steps that you’d imagine. You’re seeing the change happen already."/>
    <n v="0"/>
    <n v="0"/>
    <n v="0"/>
    <n v="0"/>
    <n v="0"/>
    <n v="0"/>
    <x v="1"/>
    <n v="0"/>
    <n v="0"/>
    <n v="0"/>
    <n v="0"/>
    <n v="0"/>
    <n v="304"/>
    <s v="Mar 17, 2020"/>
    <x v="21"/>
    <d v="1899-12-30T00:23:05"/>
    <d v="1899-12-30T00:23:05"/>
    <d v="1899-12-30T00:30:32"/>
    <b v="0"/>
    <d v="1899-12-30T00:00:23"/>
    <b v="0"/>
    <n v="45"/>
    <n v="117"/>
    <d v="1899-12-30T00:00:16"/>
    <d v="1899-12-30T00:53:37"/>
  </r>
  <r>
    <n v="1892"/>
    <s v="https://www.rev.com/blog/transcripts/boris-johnson-coronavirus-speech-transcript-uk-pm-tells-uk-to-avoid-non-essential-travel-contact"/>
    <m/>
    <s v="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
    <s v="Boris Johnson"/>
    <s v="Government"/>
    <x v="0"/>
    <s v="Central govt"/>
    <s v="N/A"/>
    <s v="N/A"/>
    <s v="UK"/>
    <s v="As for enforcement, we have the powers, if necessary, but I don’t believe that it will be necessary to use those powers. When it comes to care homes and visitors to care homes, you can take it from what we’ve just said, about avoiding all unnecessary contact for those particular groups."/>
    <n v="0"/>
    <n v="0"/>
    <n v="0"/>
    <n v="0"/>
    <n v="2"/>
    <n v="0"/>
    <x v="1"/>
    <n v="0"/>
    <n v="0"/>
    <n v="0"/>
    <n v="0"/>
    <n v="0"/>
    <n v="310"/>
    <s v="Mar 17, 2020"/>
    <x v="21"/>
    <d v="1899-12-30T00:23:28"/>
    <d v="1899-12-30T00:23:05"/>
    <d v="1899-12-30T00:30:32"/>
    <b v="0"/>
    <d v="1899-12-30T00:00:20"/>
    <b v="0"/>
    <n v="51"/>
    <n v="153"/>
    <d v="1899-12-30T00:00:18"/>
    <d v="1899-12-30T00:53:37"/>
  </r>
  <r>
    <n v="1893"/>
    <s v="https://www.rev.com/blog/transcripts/boris-johnson-coronavirus-speech-transcript-uk-pm-tells-uk-to-avoid-non-essential-travel-contact"/>
    <m/>
    <s v="Boris Johnson: (23:48);You know, a really strong advice that we’re giving out to people, to avoid unnecessary contact with the over seventies, those with particular health conditions, absolutely. We don’t want to see people unnecessarily visiting care homes."/>
    <s v="Boris Johnson"/>
    <s v="Government"/>
    <x v="0"/>
    <s v="Central govt"/>
    <s v="N/A"/>
    <s v="N/A"/>
    <s v="UK"/>
    <s v="You know, a really strong advice that we’re giving out to people, to avoid unnecessary contact with the over seventies, those with particular health conditions, absolutely. We don’t want to see people unnecessarily visiting care homes."/>
    <n v="0"/>
    <n v="0"/>
    <n v="0"/>
    <n v="0"/>
    <n v="1"/>
    <n v="0"/>
    <x v="1"/>
    <n v="0"/>
    <n v="0"/>
    <n v="0"/>
    <n v="0"/>
    <n v="0"/>
    <n v="258"/>
    <s v="Mar 17, 2020"/>
    <x v="21"/>
    <d v="1899-12-30T00:23:48"/>
    <d v="1899-12-30T00:23:05"/>
    <d v="1899-12-30T00:30:32"/>
    <b v="0"/>
    <d v="1899-12-30T00:00:16"/>
    <b v="0"/>
    <n v="36"/>
    <n v="135"/>
    <d v="1899-12-30T00:00:12"/>
    <d v="1899-12-30T00:53:37"/>
  </r>
  <r>
    <n v="1894"/>
    <s v="https://www.rev.com/blog/transcripts/boris-johnson-coronavirus-speech-transcript-uk-pm-tells-uk-to-avoid-non-essential-travel-contact"/>
    <m/>
    <s v="Chris Whitty: (24:04);Actually, as to the testing?"/>
    <s v="Chris Whitty"/>
    <s v="Department of Health and Social Care (DHSC)"/>
    <x v="0"/>
    <s v="Health"/>
    <s v="N/A"/>
    <s v="N/A"/>
    <s v="England"/>
    <s v="Actually, as to the testing?"/>
    <n v="0"/>
    <n v="0"/>
    <n v="0"/>
    <n v="0"/>
    <n v="0"/>
    <n v="0"/>
    <x v="1"/>
    <n v="0"/>
    <n v="0"/>
    <n v="0"/>
    <n v="1"/>
    <n v="0"/>
    <n v="50"/>
    <s v="Mar 17, 2020"/>
    <x v="21"/>
    <d v="1899-12-30T00:24:04"/>
    <d v="1899-12-30T00:24:04"/>
    <d v="1899-12-30T00:27:43"/>
    <b v="0"/>
    <d v="1899-12-30T00:00:00"/>
    <b v="0"/>
    <n v="5"/>
    <m/>
    <d v="1899-12-30T00:00:01"/>
    <d v="1899-12-30T00:53:37"/>
  </r>
  <r>
    <n v="1895"/>
    <s v="https://www.rev.com/blog/transcripts/boris-johnson-coronavirus-speech-transcript-uk-pm-tells-uk-to-avoid-non-essential-travel-contact"/>
    <m/>
    <s v="Boris Johnson: (24:04);Yes, and on the testing. Yeah, absolutely."/>
    <s v="Boris Johnson"/>
    <s v="Government"/>
    <x v="0"/>
    <s v="Central govt"/>
    <s v="N/A"/>
    <s v="N/A"/>
    <s v="UK"/>
    <s v="Yes, and on the testing. Yeah, absolutely."/>
    <n v="0"/>
    <n v="0"/>
    <n v="0"/>
    <n v="0"/>
    <n v="0"/>
    <n v="0"/>
    <x v="1"/>
    <n v="0"/>
    <n v="0"/>
    <n v="0"/>
    <n v="1"/>
    <n v="0"/>
    <n v="65"/>
    <s v="Mar 17, 2020"/>
    <x v="21"/>
    <d v="1899-12-30T00:24:04"/>
    <d v="1899-12-30T00:24:04"/>
    <d v="1899-12-30T00:29:33"/>
    <b v="0"/>
    <d v="1899-12-30T00:00:02"/>
    <b v="0"/>
    <n v="7"/>
    <n v="210"/>
    <d v="1899-12-30T00:00:02"/>
    <d v="1899-12-30T00:53:37"/>
  </r>
  <r>
    <n v="1896"/>
    <s v="https://www.rev.com/blog/transcripts/boris-johnson-coronavirus-speech-transcript-uk-pm-tells-uk-to-avoid-non-essential-travel-contact"/>
    <m/>
    <s v="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s v="Chris Whitty"/>
    <s v="Department of Health and Social Care (DHSC)"/>
    <x v="0"/>
    <s v="Health"/>
    <s v="N/A"/>
    <s v="N/A"/>
    <s v="England"/>
    <s v="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n v="0"/>
    <n v="0"/>
    <n v="0"/>
    <n v="0"/>
    <n v="0"/>
    <n v="1"/>
    <x v="1"/>
    <n v="0"/>
    <n v="0"/>
    <n v="0"/>
    <n v="9"/>
    <n v="0"/>
    <n v="875"/>
    <s v="Mar 17, 2020"/>
    <x v="21"/>
    <d v="1899-12-30T00:24:06"/>
    <d v="1899-12-30T00:24:06"/>
    <d v="1899-12-30T00:27:41"/>
    <b v="0"/>
    <d v="1899-12-30T00:00:49"/>
    <b v="0"/>
    <n v="151"/>
    <n v="185"/>
    <d v="1899-12-30T00:00:54"/>
    <d v="1899-12-30T00:53:37"/>
  </r>
  <r>
    <n v="1897"/>
    <s v="https://www.rev.com/blog/transcripts/boris-johnson-coronavirus-speech-transcript-uk-pm-tells-uk-to-avoid-non-essential-travel-contact"/>
    <m/>
    <s v="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s v="Chris Whitty"/>
    <s v="Department of Health and Social Care (DHSC)"/>
    <x v="0"/>
    <s v="Health"/>
    <s v="N/A"/>
    <s v="N/A"/>
    <s v="England"/>
    <s v="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n v="0"/>
    <n v="0"/>
    <n v="0"/>
    <n v="0"/>
    <n v="0"/>
    <n v="0"/>
    <x v="1"/>
    <n v="0"/>
    <n v="0"/>
    <n v="0"/>
    <n v="5"/>
    <n v="0"/>
    <n v="533"/>
    <s v="Mar 17, 2020"/>
    <x v="21"/>
    <d v="1899-12-30T00:24:55"/>
    <d v="1899-12-30T00:24:06"/>
    <d v="1899-12-30T00:27:41"/>
    <b v="0"/>
    <d v="1899-12-30T00:00:32"/>
    <b v="0"/>
    <n v="91"/>
    <n v="171"/>
    <d v="1899-12-30T00:00:32"/>
    <d v="1899-12-30T00:53:37"/>
  </r>
  <r>
    <n v="1898"/>
    <s v="https://www.rev.com/blog/transcripts/boris-johnson-coronavirus-speech-transcript-uk-pm-tells-uk-to-avoid-non-essential-travel-contact"/>
    <m/>
    <s v="Boris Johnson: (25:27);Thanks. Beth Ruby’s going to do something on that."/>
    <s v="Boris Johnson"/>
    <s v="Government"/>
    <x v="0"/>
    <s v="Central govt"/>
    <s v="N/A"/>
    <s v="N/A"/>
    <s v="UK"/>
    <s v="Thanks. Beth Ruby’s going to do something on that."/>
    <n v="0"/>
    <n v="0"/>
    <n v="0"/>
    <n v="0"/>
    <n v="0"/>
    <n v="0"/>
    <x v="1"/>
    <n v="0"/>
    <n v="0"/>
    <n v="0"/>
    <n v="0"/>
    <n v="0"/>
    <n v="73"/>
    <s v="Mar 17, 2020"/>
    <x v="21"/>
    <d v="1899-12-30T00:25:27"/>
    <d v="1899-12-30T00:25:27"/>
    <d v="1899-12-30T00:28:10"/>
    <b v="0"/>
    <d v="1899-12-30T00:00:04"/>
    <b v="0"/>
    <n v="9"/>
    <n v="135"/>
    <d v="1899-12-30T00:00:03"/>
    <d v="1899-12-30T00:53:37"/>
  </r>
  <r>
    <n v="1899"/>
    <s v="https://www.rev.com/blog/transcripts/boris-johnson-coronavirus-speech-transcript-uk-pm-tells-uk-to-avoid-non-essential-travel-contact"/>
    <m/>
    <s v="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s v="Beth Rigby"/>
    <s v="Sky News"/>
    <x v="2"/>
    <s v="TV"/>
    <s v="Politics"/>
    <s v="National"/>
    <s v="UK"/>
    <s v="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n v="0"/>
    <n v="0"/>
    <n v="0"/>
    <n v="0"/>
    <n v="0"/>
    <n v="0"/>
    <x v="1"/>
    <n v="0"/>
    <n v="0"/>
    <n v="0"/>
    <n v="0"/>
    <n v="1"/>
    <n v="332"/>
    <s v="Mar 17, 2020"/>
    <x v="21"/>
    <d v="1899-12-30T00:25:31"/>
    <d v="1899-12-30T00:25:31"/>
    <d v="1899-12-30T00:00:35"/>
    <b v="0"/>
    <d v="1899-12-30T00:00:21"/>
    <b v="0"/>
    <n v="55"/>
    <n v="157"/>
    <d v="1899-12-30T00:00:19"/>
    <d v="1899-12-30T00:53:37"/>
  </r>
  <r>
    <n v="1900"/>
    <s v="https://www.rev.com/blog/transcripts/boris-johnson-coronavirus-speech-transcript-uk-pm-tells-uk-to-avoid-non-essential-travel-contact"/>
    <m/>
    <s v="Beth Ruby: (25:52);Are these are sorts of measures you think the public should expect in the next few days? And if I may, Sir Patrick, a question for you, you just talked about London, when do you think London will hit the peak? What’s the timeframe?"/>
    <s v="Beth Rigby"/>
    <s v="Sky News"/>
    <x v="2"/>
    <s v="TV"/>
    <s v="Politics"/>
    <s v="National"/>
    <s v="UK"/>
    <s v="Are these are sorts of measures you think the public should expect in the next few days? And if I may, Sir Patrick, a question for you, you just talked about London, when do you think London will hit the peak? What’s the timeframe?"/>
    <n v="0"/>
    <n v="0"/>
    <n v="0"/>
    <n v="0"/>
    <n v="0"/>
    <n v="0"/>
    <x v="1"/>
    <n v="0"/>
    <n v="0"/>
    <n v="0"/>
    <n v="0"/>
    <n v="0"/>
    <n v="250"/>
    <s v="Mar 17, 2020"/>
    <x v="21"/>
    <d v="1899-12-30T00:25:52"/>
    <d v="1899-12-30T00:25:31"/>
    <d v="1899-12-30T00:00:35"/>
    <b v="0"/>
    <d v="1899-12-30T00:00:14"/>
    <b v="0"/>
    <n v="44"/>
    <n v="189"/>
    <d v="1899-12-30T00:00:15"/>
    <d v="1899-12-30T00:53:37"/>
  </r>
  <r>
    <n v="1901"/>
    <s v="https://www.rev.com/blog/transcripts/boris-johnson-coronavirus-speech-transcript-uk-pm-tells-uk-to-avoid-non-essential-travel-contact"/>
    <m/>
    <s v="Beth Ruby: (26:06);And in terms of cases of coronavirus across the country now, last week, you said up to 10,000 people last Thursday, how many people now do you think are carrying the virus? Thank you."/>
    <s v="Beth Rigby"/>
    <s v="Sky News"/>
    <x v="2"/>
    <s v="TV"/>
    <s v="Politics"/>
    <s v="National"/>
    <s v="UK"/>
    <s v="And in terms of cases of coronavirus across the country now, last week, you said up to 10,000 people last Thursday, how many people now do you think are carrying the virus? Thank you."/>
    <n v="0"/>
    <n v="0"/>
    <n v="0"/>
    <n v="0"/>
    <n v="0"/>
    <n v="0"/>
    <x v="1"/>
    <n v="0"/>
    <n v="0"/>
    <n v="0"/>
    <n v="0"/>
    <n v="0"/>
    <n v="202"/>
    <s v="Mar 17, 2020"/>
    <x v="21"/>
    <d v="1899-12-30T00:26:06"/>
    <d v="1899-12-30T00:25:31"/>
    <d v="1899-12-30T00:00:35"/>
    <b v="0"/>
    <d v="1899-12-30T00:00:13"/>
    <b v="0"/>
    <n v="34"/>
    <n v="157"/>
    <d v="1899-12-30T00:00:12"/>
    <d v="1899-12-30T00:53:37"/>
  </r>
  <r>
    <n v="1902"/>
    <s v="https://www.rev.com/blog/transcripts/boris-johnson-coronavirus-speech-transcript-uk-pm-tells-uk-to-avoid-non-essential-travel-contact"/>
    <m/>
    <s v="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s v="Boris Johnson"/>
    <s v="Government"/>
    <x v="0"/>
    <s v="Central govt"/>
    <s v="N/A"/>
    <s v="N/A"/>
    <s v="UK"/>
    <s v="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n v="0"/>
    <n v="0"/>
    <n v="0"/>
    <n v="0"/>
    <n v="0"/>
    <n v="0"/>
    <x v="1"/>
    <n v="0"/>
    <n v="0"/>
    <n v="0"/>
    <n v="0"/>
    <n v="0"/>
    <n v="508"/>
    <s v="Mar 17, 2020"/>
    <x v="21"/>
    <d v="1899-12-30T00:26:19"/>
    <d v="1899-12-30T00:26:19"/>
    <d v="1899-12-30T00:27:18"/>
    <b v="0"/>
    <d v="1899-12-30T00:00:33"/>
    <b v="0"/>
    <n v="90"/>
    <n v="164"/>
    <d v="1899-12-30T00:00:32"/>
    <d v="1899-12-30T00:53:37"/>
  </r>
  <r>
    <n v="1903"/>
    <s v="https://www.rev.com/blog/transcripts/boris-johnson-coronavirus-speech-transcript-uk-pm-tells-uk-to-avoid-non-essential-travel-contact"/>
    <m/>
    <s v="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s v="Boris Johnson"/>
    <s v="Government"/>
    <x v="0"/>
    <s v="Central govt"/>
    <s v="N/A"/>
    <s v="N/A"/>
    <s v="UK"/>
    <s v="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n v="0"/>
    <n v="0"/>
    <n v="0"/>
    <n v="0"/>
    <n v="0"/>
    <n v="0"/>
    <x v="1"/>
    <n v="0"/>
    <n v="0"/>
    <n v="0"/>
    <n v="0"/>
    <n v="0"/>
    <n v="315"/>
    <s v="Mar 17, 2020"/>
    <x v="21"/>
    <d v="1899-12-30T00:26:52"/>
    <d v="1899-12-30T00:26:19"/>
    <d v="1899-12-30T00:27:18"/>
    <b v="0"/>
    <d v="1899-12-30T00:00:18"/>
    <b v="0"/>
    <n v="48"/>
    <n v="160"/>
    <d v="1899-12-30T00:00:17"/>
    <d v="1899-12-30T00:53:37"/>
  </r>
  <r>
    <n v="1904"/>
    <s v="https://www.rev.com/blog/transcripts/boris-johnson-coronavirus-speech-transcript-uk-pm-tells-uk-to-avoid-non-essential-travel-contact"/>
    <m/>
    <s v="Boris Johnson: (27:10);We think, at the moment, on balance, it’s much better if we can keep schools open, for all sorts of reasons. But I appreciate this is again something that we need to keep under review."/>
    <s v="Boris Johnson"/>
    <s v="Government"/>
    <x v="0"/>
    <s v="Central govt"/>
    <s v="N/A"/>
    <s v="N/A"/>
    <s v="UK"/>
    <s v="We think, at the moment, on balance, it’s much better if we can keep schools open, for all sorts of reasons. But I appreciate this is again something that we need to keep under review."/>
    <n v="0"/>
    <n v="0"/>
    <n v="0"/>
    <n v="0"/>
    <n v="0"/>
    <n v="0"/>
    <x v="1"/>
    <n v="0"/>
    <n v="0"/>
    <n v="0"/>
    <n v="0"/>
    <n v="0"/>
    <n v="207"/>
    <s v="Mar 17, 2020"/>
    <x v="21"/>
    <d v="1899-12-30T00:27:10"/>
    <d v="1899-12-30T00:26:19"/>
    <d v="1899-12-30T00:27:18"/>
    <b v="0"/>
    <d v="1899-12-30T00:00:14"/>
    <b v="0"/>
    <n v="35"/>
    <n v="150"/>
    <d v="1899-12-30T00:00:12"/>
    <d v="1899-12-30T00:53:37"/>
  </r>
  <r>
    <n v="1905"/>
    <s v="https://www.rev.com/blog/transcripts/boris-johnson-coronavirus-speech-transcript-uk-pm-tells-uk-to-avoid-non-essential-travel-contact"/>
    <m/>
    <s v="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s v="Patrick Vallance"/>
    <s v="Government"/>
    <x v="0"/>
    <s v="Central govt"/>
    <s v="N/A"/>
    <s v="N/A"/>
    <s v="UK"/>
    <s v="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n v="0"/>
    <n v="0"/>
    <n v="0"/>
    <n v="0"/>
    <n v="0"/>
    <n v="0"/>
    <x v="1"/>
    <n v="0"/>
    <n v="0"/>
    <n v="0"/>
    <n v="0"/>
    <n v="0"/>
    <n v="453"/>
    <s v="Mar 17, 2020"/>
    <x v="21"/>
    <d v="1899-12-30T00:27:24"/>
    <d v="1899-12-30T00:27:24"/>
    <d v="1899-12-30T00:18:45"/>
    <b v="0"/>
    <d v="1899-12-30T00:00:24"/>
    <b v="0"/>
    <n v="75"/>
    <n v="188"/>
    <d v="1899-12-30T00:00:26"/>
    <d v="1899-12-30T00:53:37"/>
  </r>
  <r>
    <n v="1906"/>
    <s v="https://www.rev.com/blog/transcripts/boris-johnson-coronavirus-speech-transcript-uk-pm-tells-uk-to-avoid-non-essential-travel-contact"/>
    <m/>
    <s v="Patrick Vallance: (27:48);Numbers? Well, the epidemic you’d expect to double every five days or so. So you can work out, there are many more, as from last week, and you can do calculations as to how many you think you may have."/>
    <s v="Patrick Vallance"/>
    <s v="Government"/>
    <x v="0"/>
    <s v="Central govt"/>
    <s v="N/A"/>
    <s v="N/A"/>
    <s v="UK"/>
    <s v="Numbers? Well, the epidemic you’d expect to double every five days or so. So you can work out, there are many more, as from last week, and you can do calculations as to how many you think you may have."/>
    <n v="0"/>
    <n v="0"/>
    <n v="0"/>
    <n v="0"/>
    <n v="0"/>
    <n v="0"/>
    <x v="1"/>
    <n v="0"/>
    <n v="0"/>
    <n v="0"/>
    <n v="0"/>
    <n v="0"/>
    <n v="227"/>
    <s v="Mar 17, 2020"/>
    <x v="21"/>
    <d v="1899-12-30T00:27:48"/>
    <d v="1899-12-30T00:27:24"/>
    <d v="1899-12-30T00:18:45"/>
    <b v="0"/>
    <d v="1899-12-30T00:00:14"/>
    <b v="0"/>
    <n v="40"/>
    <n v="171"/>
    <d v="1899-12-30T00:00:14"/>
    <d v="1899-12-30T00:53:37"/>
  </r>
  <r>
    <n v="1907"/>
    <s v="https://www.rev.com/blog/transcripts/boris-johnson-coronavirus-speech-transcript-uk-pm-tells-uk-to-avoid-non-essential-travel-contact"/>
    <m/>
    <s v="Patrick Vallance: (28:02);The absolutely key thing, to reiterate what Chris Whitty has said, is testing, and ramping up our ability to test. And in that, this ability to test who has had the disease, rather than who has just got it now."/>
    <s v="Patrick Vallance"/>
    <s v="Government"/>
    <x v="0"/>
    <s v="Central govt"/>
    <s v="N/A"/>
    <s v="N/A"/>
    <s v="UK"/>
    <s v="The absolutely key thing, to reiterate what Chris Whitty has said, is testing, and ramping up our ability to test. And in that, this ability to test who has had the disease, rather than who has just got it now."/>
    <n v="0"/>
    <n v="0"/>
    <n v="0"/>
    <n v="1"/>
    <n v="0"/>
    <n v="0"/>
    <x v="1"/>
    <n v="0"/>
    <n v="0"/>
    <n v="0"/>
    <n v="3"/>
    <n v="0"/>
    <n v="236"/>
    <s v="Mar 17, 2020"/>
    <x v="21"/>
    <d v="1899-12-30T00:28:02"/>
    <d v="1899-12-30T00:27:24"/>
    <d v="1899-12-30T00:18:45"/>
    <b v="0"/>
    <d v="1899-12-30T00:00:14"/>
    <b v="0"/>
    <n v="40"/>
    <n v="171"/>
    <d v="1899-12-30T00:00:14"/>
    <d v="1899-12-30T00:53:37"/>
  </r>
  <r>
    <n v="1908"/>
    <s v="https://www.rev.com/blog/transcripts/boris-johnson-coronavirus-speech-transcript-uk-pm-tells-uk-to-avoid-non-essential-travel-contact"/>
    <m/>
    <s v="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
    <s v="Patrick Vallance"/>
    <s v="Government"/>
    <x v="0"/>
    <s v="Central govt"/>
    <s v="N/A"/>
    <s v="N/A"/>
    <s v="UK"/>
    <s v="Both of those things are really important, to get a proper handle on this, especially this question of how many people have had it, and been asymptomatic. That is the biggest unknown worldwide, that would completely change all sorts of things, if we can get a handle on that number."/>
    <n v="0"/>
    <n v="0"/>
    <n v="0"/>
    <n v="0"/>
    <n v="0"/>
    <n v="0"/>
    <x v="1"/>
    <n v="0"/>
    <n v="0"/>
    <n v="0"/>
    <n v="0"/>
    <n v="0"/>
    <n v="308"/>
    <s v="Mar 17, 2020"/>
    <x v="21"/>
    <d v="1899-12-30T00:28:16"/>
    <d v="1899-12-30T00:27:24"/>
    <d v="1899-12-30T00:18:45"/>
    <b v="0"/>
    <d v="1899-12-30T00:00:18"/>
    <b v="0"/>
    <n v="50"/>
    <n v="167"/>
    <d v="1899-12-30T00:00:17"/>
    <d v="1899-12-30T00:53:37"/>
  </r>
  <r>
    <n v="1909"/>
    <s v="https://www.rev.com/blog/transcripts/boris-johnson-coronavirus-speech-transcript-uk-pm-tells-uk-to-avoid-non-essential-travel-contact"/>
    <m/>
    <s v="Boris Johnson: (28:34);Thanks. Robert Peston, ITV."/>
    <s v="Boris Johnson"/>
    <s v="Government"/>
    <x v="0"/>
    <s v="Central govt"/>
    <s v="N/A"/>
    <s v="N/A"/>
    <s v="UK"/>
    <s v="Thanks. Robert Peston, ITV."/>
    <n v="0"/>
    <n v="0"/>
    <n v="0"/>
    <n v="0"/>
    <n v="0"/>
    <n v="0"/>
    <x v="1"/>
    <n v="0"/>
    <n v="0"/>
    <n v="0"/>
    <n v="0"/>
    <n v="0"/>
    <n v="50"/>
    <s v="Mar 17, 2020"/>
    <x v="21"/>
    <d v="1899-12-30T00:28:34"/>
    <d v="1899-12-30T00:28:34"/>
    <d v="1899-12-30T00:25:03"/>
    <b v="0"/>
    <d v="1899-12-30T00:00:05"/>
    <b v="0"/>
    <n v="4"/>
    <n v="48"/>
    <d v="1899-12-30T00:00:01"/>
    <d v="1899-12-30T00:53:37"/>
  </r>
  <r>
    <n v="1910"/>
    <s v="https://www.rev.com/blog/transcripts/boris-johnson-coronavirus-speech-transcript-uk-pm-tells-uk-to-avoid-non-essential-travel-contact"/>
    <m/>
    <s v="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s v="Robert Peston"/>
    <s v="ITV News"/>
    <x v="2"/>
    <s v="TV"/>
    <s v="Politics"/>
    <s v="National"/>
    <s v="UK"/>
    <s v="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n v="0"/>
    <n v="0"/>
    <n v="0"/>
    <n v="0"/>
    <n v="0"/>
    <n v="0"/>
    <x v="1"/>
    <n v="0"/>
    <n v="0"/>
    <n v="0"/>
    <n v="0"/>
    <n v="0"/>
    <n v="388"/>
    <s v="Mar 17, 2020"/>
    <x v="21"/>
    <d v="1899-12-30T00:28:39"/>
    <d v="1899-12-30T00:28:39"/>
    <d v="1899-12-30T00:00:29"/>
    <b v="0"/>
    <d v="1899-12-30T00:00:29"/>
    <b v="0"/>
    <n v="56"/>
    <n v="116"/>
    <d v="1899-12-30T00:00:20"/>
    <d v="1899-12-30T00:53:37"/>
  </r>
  <r>
    <n v="1911"/>
    <s v="https://www.rev.com/blog/transcripts/boris-johnson-coronavirus-speech-transcript-uk-pm-tells-uk-to-avoid-non-essential-travel-contact"/>
    <m/>
    <s v="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s v="Robert Peston"/>
    <s v="ITV News"/>
    <x v="2"/>
    <s v="TV"/>
    <s v="Politics"/>
    <s v="National"/>
    <s v="UK"/>
    <s v="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n v="0"/>
    <n v="0"/>
    <n v="0"/>
    <n v="0"/>
    <n v="0"/>
    <n v="0"/>
    <x v="1"/>
    <n v="0"/>
    <n v="0"/>
    <n v="0"/>
    <n v="2"/>
    <n v="0"/>
    <n v="483"/>
    <s v="Mar 17, 2020"/>
    <x v="21"/>
    <d v="1899-12-30T00:29:08"/>
    <d v="1899-12-30T00:28:39"/>
    <d v="1899-12-30T00:00:29"/>
    <b v="0"/>
    <d v="1899-12-30T00:00:38"/>
    <b v="0"/>
    <n v="81"/>
    <n v="128"/>
    <d v="1899-12-30T00:00:29"/>
    <d v="1899-12-30T00:53:37"/>
  </r>
  <r>
    <n v="1912"/>
    <s v="https://www.rev.com/blog/transcripts/boris-johnson-coronavirus-speech-transcript-uk-pm-tells-uk-to-avoid-non-essential-travel-contact"/>
    <m/>
    <s v="Boris Johnson: (29:46);I’ll ask Chris to deal with that, with testing. But on powers, actually, Robert, you may be amazed to know that this country already, has government already has tremendous powers in this field."/>
    <s v="Boris Johnson"/>
    <s v="Government"/>
    <x v="0"/>
    <s v="Central govt"/>
    <s v="N/A"/>
    <s v="N/A"/>
    <s v="UK"/>
    <s v="I’ll ask Chris to deal with that, with testing. But on powers, actually, Robert, you may be amazed to know that this country already, has government already has tremendous powers in this field."/>
    <n v="0"/>
    <n v="0"/>
    <n v="0"/>
    <n v="0"/>
    <n v="0"/>
    <n v="0"/>
    <x v="1"/>
    <n v="0"/>
    <n v="0"/>
    <n v="0"/>
    <n v="1"/>
    <n v="0"/>
    <n v="216"/>
    <s v="Mar 17, 2020"/>
    <x v="21"/>
    <d v="1899-12-30T00:29:46"/>
    <d v="1899-12-30T00:29:46"/>
    <d v="1899-12-30T00:23:51"/>
    <b v="0"/>
    <d v="1899-12-30T00:00:10"/>
    <b v="0"/>
    <n v="33"/>
    <n v="198"/>
    <d v="1899-12-30T00:00:11"/>
    <d v="1899-12-30T00:53:37"/>
  </r>
  <r>
    <n v="1913"/>
    <s v="https://www.rev.com/blog/transcripts/boris-johnson-coronavirus-speech-transcript-uk-pm-tells-uk-to-avoid-non-essential-travel-contact"/>
    <m/>
    <s v="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s v="Boris Johnson"/>
    <s v="Government"/>
    <x v="0"/>
    <s v="Central govt"/>
    <s v="N/A"/>
    <s v="N/A"/>
    <s v="UK"/>
    <s v="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n v="0"/>
    <n v="0"/>
    <n v="0"/>
    <n v="0"/>
    <n v="0"/>
    <n v="0"/>
    <x v="1"/>
    <n v="0"/>
    <n v="0"/>
    <n v="0"/>
    <n v="0"/>
    <n v="0"/>
    <n v="329"/>
    <s v="Mar 17, 2020"/>
    <x v="21"/>
    <d v="1899-12-30T00:29:56"/>
    <d v="1899-12-30T00:29:46"/>
    <d v="1899-12-30T00:23:51"/>
    <b v="0"/>
    <d v="1899-12-30T00:00:23"/>
    <b v="0"/>
    <n v="56"/>
    <n v="146"/>
    <d v="1899-12-30T00:00:20"/>
    <d v="1899-12-30T00:53:37"/>
  </r>
  <r>
    <n v="1914"/>
    <s v="https://www.rev.com/blog/transcripts/boris-johnson-coronavirus-speech-transcript-uk-pm-tells-uk-to-avoid-non-essential-travel-contact"/>
    <m/>
    <s v="Boris Johnson: (30:19);And I think they also understand that what we’re saying obviously helps the NHS and helps them. It helps us all as individuals, but it helps the whole community as well. I think the British public do understand that."/>
    <s v="Boris Johnson"/>
    <s v="Government"/>
    <x v="0"/>
    <s v="Central govt"/>
    <s v="N/A"/>
    <s v="N/A"/>
    <s v="UK"/>
    <s v="And I think they also understand that what we’re saying obviously helps the NHS and helps them. It helps us all as individuals, but it helps the whole community as well. I think the British public do understand that."/>
    <n v="0"/>
    <n v="0"/>
    <n v="0"/>
    <n v="0"/>
    <n v="0"/>
    <n v="0"/>
    <x v="0"/>
    <n v="0"/>
    <n v="0"/>
    <n v="0"/>
    <n v="0"/>
    <n v="0"/>
    <n v="239"/>
    <s v="Mar 17, 2020"/>
    <x v="21"/>
    <d v="1899-12-30T00:30:19"/>
    <d v="1899-12-30T00:29:46"/>
    <d v="1899-12-30T00:23:51"/>
    <b v="0"/>
    <d v="1899-12-30T00:00:18"/>
    <b v="0"/>
    <n v="39"/>
    <n v="130"/>
    <d v="1899-12-30T00:00:13"/>
    <d v="1899-12-30T00:53:37"/>
  </r>
  <r>
    <n v="1915"/>
    <s v="https://www.rev.com/blog/transcripts/boris-johnson-coronavirus-speech-transcript-uk-pm-tells-uk-to-avoid-non-essential-travel-contact"/>
    <m/>
    <s v="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s v="Chris Whitty"/>
    <s v="Department of Health and Social Care (DHSC)"/>
    <x v="0"/>
    <s v="Health"/>
    <s v="N/A"/>
    <s v="N/A"/>
    <s v="England"/>
    <s v="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n v="0"/>
    <n v="1"/>
    <n v="0"/>
    <n v="0"/>
    <n v="0"/>
    <n v="0"/>
    <x v="0"/>
    <n v="0"/>
    <n v="0"/>
    <n v="0"/>
    <n v="2"/>
    <n v="0"/>
    <n v="518"/>
    <s v="Mar 17, 2020"/>
    <x v="21"/>
    <d v="1899-12-30T00:30:37"/>
    <d v="1899-12-30T00:30:37"/>
    <d v="1899-12-30T00:21:10"/>
    <b v="0"/>
    <d v="1899-12-30T00:00:31"/>
    <b v="0"/>
    <n v="94"/>
    <n v="182"/>
    <d v="1899-12-30T00:00:33"/>
    <d v="1899-12-30T00:53:37"/>
  </r>
  <r>
    <n v="1916"/>
    <s v="https://www.rev.com/blog/transcripts/boris-johnson-coronavirus-speech-transcript-uk-pm-tells-uk-to-avoid-non-essential-travel-contact"/>
    <m/>
    <s v="Chris Whitty: (31:08);If they have got it, at least you know they’ve got it, and they’re not going to get it again. And so that, for a positive or a negative, are therefore useful for the service. So there’s a very strong incentive to get this out as fast as we can practically manage it."/>
    <s v="Chris Whitty"/>
    <s v="Department of Health and Social Care (DHSC)"/>
    <x v="0"/>
    <s v="Health"/>
    <s v="N/A"/>
    <s v="N/A"/>
    <s v="England"/>
    <s v="If they have got it, at least you know they’ve got it, and they’re not going to get it again. And so that, for a positive or a negative, are therefore useful for the service. So there’s a very strong incentive to get this out as fast as we can practically manage it."/>
    <n v="0"/>
    <n v="0"/>
    <n v="0"/>
    <n v="0"/>
    <n v="0"/>
    <n v="0"/>
    <x v="1"/>
    <n v="0"/>
    <n v="0"/>
    <n v="0"/>
    <n v="0"/>
    <n v="0"/>
    <n v="288"/>
    <s v="Mar 17, 2020"/>
    <x v="21"/>
    <d v="1899-12-30T00:31:08"/>
    <d v="1899-12-30T00:30:37"/>
    <d v="1899-12-30T00:21:10"/>
    <b v="0"/>
    <d v="1899-12-30T00:00:14"/>
    <b v="0"/>
    <n v="53"/>
    <n v="227"/>
    <d v="1899-12-30T00:00:19"/>
    <d v="1899-12-30T00:53:37"/>
  </r>
  <r>
    <n v="1917"/>
    <s v="https://www.rev.com/blog/transcripts/boris-johnson-coronavirus-speech-transcript-uk-pm-tells-uk-to-avoid-non-essential-travel-contact"/>
    <m/>
    <s v="Boris Johnson: (31:22);Jason Gross, Daily Mail."/>
    <s v="Boris Johnson"/>
    <s v="Government"/>
    <x v="0"/>
    <s v="Central govt"/>
    <s v="N/A"/>
    <s v="N/A"/>
    <s v="UK"/>
    <s v="Jason Gross, Daily Mail."/>
    <n v="0"/>
    <n v="0"/>
    <n v="0"/>
    <n v="0"/>
    <n v="0"/>
    <n v="0"/>
    <x v="1"/>
    <n v="0"/>
    <n v="0"/>
    <n v="0"/>
    <n v="0"/>
    <n v="0"/>
    <n v="47"/>
    <s v="Mar 17, 2020"/>
    <x v="21"/>
    <d v="1899-12-30T00:31:22"/>
    <d v="1899-12-30T00:31:22"/>
    <d v="1899-12-30T00:22:15"/>
    <b v="0"/>
    <d v="1899-12-30T00:00:03"/>
    <b v="0"/>
    <n v="4"/>
    <n v="80"/>
    <d v="1899-12-30T00:00:01"/>
    <d v="1899-12-30T00:53:37"/>
  </r>
  <r>
    <n v="1918"/>
    <s v="https://www.rev.com/blog/transcripts/boris-johnson-coronavirus-speech-transcript-uk-pm-tells-uk-to-avoid-non-essential-travel-contact"/>
    <m/>
    <s v="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s v="Jason Groves"/>
    <s v="The Daily Mail"/>
    <x v="2"/>
    <s v="Newspaper"/>
    <s v="Politics"/>
    <s v="National"/>
    <s v="UK"/>
    <s v="Obviously,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n v="0"/>
    <n v="0"/>
    <n v="0"/>
    <n v="0"/>
    <n v="0"/>
    <n v="0"/>
    <x v="1"/>
    <n v="0"/>
    <n v="0"/>
    <n v="0"/>
    <n v="0"/>
    <n v="0"/>
    <n v="381"/>
    <s v="Mar 17, 2020"/>
    <x v="21"/>
    <d v="1899-12-30T00:31:25"/>
    <d v="1899-12-30T00:31:25"/>
    <d v="1899-12-30T00:00:17"/>
    <b v="0"/>
    <d v="1899-12-30T00:00:17"/>
    <b v="0"/>
    <n v="58"/>
    <n v="205"/>
    <d v="1899-12-30T00:00:20"/>
    <d v="1899-12-30T00:53:37"/>
  </r>
  <r>
    <n v="1919"/>
    <s v="https://www.rev.com/blog/transcripts/boris-johnson-coronavirus-speech-transcript-uk-pm-tells-uk-to-avoid-non-essential-travel-contact"/>
    <m/>
    <s v="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s v="Jason Groves"/>
    <s v="The Daily Mail"/>
    <x v="2"/>
    <s v="Newspaper"/>
    <s v="Politics"/>
    <s v="National"/>
    <s v="UK"/>
    <s v="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n v="0"/>
    <n v="0"/>
    <n v="0"/>
    <n v="0"/>
    <n v="0"/>
    <n v="0"/>
    <x v="1"/>
    <n v="0"/>
    <n v="0"/>
    <n v="0"/>
    <n v="0"/>
    <n v="0"/>
    <n v="314"/>
    <s v="Mar 17, 2020"/>
    <x v="21"/>
    <d v="1899-12-30T00:31:42"/>
    <d v="1899-12-30T00:31:25"/>
    <d v="1899-12-30T00:00:17"/>
    <b v="0"/>
    <d v="1899-12-30T00:00:17"/>
    <b v="0"/>
    <n v="56"/>
    <n v="198"/>
    <d v="1899-12-30T00:00:20"/>
    <d v="1899-12-30T00:53:37"/>
  </r>
  <r>
    <n v="1920"/>
    <s v="https://www.rev.com/blog/transcripts/boris-johnson-coronavirus-speech-transcript-uk-pm-tells-uk-to-avoid-non-essential-travel-contact"/>
    <m/>
    <s v="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s v="Boris Johnson"/>
    <s v="Government"/>
    <x v="0"/>
    <s v="Central govt"/>
    <s v="N/A"/>
    <s v="N/A"/>
    <s v="UK"/>
    <s v="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n v="0"/>
    <n v="0"/>
    <n v="0"/>
    <n v="0"/>
    <n v="0"/>
    <n v="0"/>
    <x v="1"/>
    <n v="0"/>
    <n v="0"/>
    <n v="0"/>
    <n v="0"/>
    <n v="0"/>
    <n v="659"/>
    <s v="Mar 17, 2020"/>
    <x v="21"/>
    <d v="1899-12-30T00:31:59"/>
    <d v="1899-12-30T00:31:59"/>
    <d v="1899-12-30T00:21:38"/>
    <b v="0"/>
    <d v="1899-12-30T00:00:45"/>
    <b v="0"/>
    <n v="120"/>
    <n v="160"/>
    <d v="1899-12-30T00:00:43"/>
    <d v="1899-12-30T00:53:37"/>
  </r>
  <r>
    <n v="1921"/>
    <s v="https://www.rev.com/blog/transcripts/boris-johnson-coronavirus-speech-transcript-uk-pm-tells-uk-to-avoid-non-essential-travel-contact"/>
    <m/>
    <s v="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s v="Patrick Vallance"/>
    <s v="Government"/>
    <x v="0"/>
    <s v="Central govt"/>
    <s v="N/A"/>
    <s v="N/A"/>
    <s v="UK"/>
    <s v="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n v="0"/>
    <n v="0"/>
    <n v="0"/>
    <n v="0"/>
    <n v="0"/>
    <n v="0"/>
    <x v="1"/>
    <n v="0"/>
    <n v="0"/>
    <n v="0"/>
    <n v="0"/>
    <n v="0"/>
    <n v="376"/>
    <s v="Mar 17, 2020"/>
    <x v="21"/>
    <d v="1899-12-30T00:32:44"/>
    <d v="1899-12-30T00:32:44"/>
    <d v="1899-12-30T00:13:25"/>
    <b v="0"/>
    <d v="1899-12-30T00:00:21"/>
    <b v="0"/>
    <n v="65"/>
    <n v="186"/>
    <d v="1899-12-30T00:00:23"/>
    <d v="1899-12-30T00:53:37"/>
  </r>
  <r>
    <n v="1922"/>
    <s v="https://www.rev.com/blog/transcripts/boris-johnson-coronavirus-speech-transcript-uk-pm-tells-uk-to-avoid-non-essential-travel-contact"/>
    <m/>
    <s v="Patrick Vallance: (33:05);And that’s really why we, and importantly, it looks like we’re on the sort of fast upswing, or just about to get there. And that’s the reason to want to come in quite quickly with these measures."/>
    <s v="Patrick Vallance"/>
    <s v="Government"/>
    <x v="0"/>
    <s v="Central govt"/>
    <s v="N/A"/>
    <s v="N/A"/>
    <s v="UK"/>
    <s v="And that’s really why we, and importantly, it looks like we’re on the sort of fast upswing, or just about to get there. And that’s the reason to want to come in quite quickly with these measures."/>
    <n v="0"/>
    <n v="0"/>
    <n v="0"/>
    <n v="0"/>
    <n v="0"/>
    <n v="0"/>
    <x v="1"/>
    <n v="0"/>
    <n v="0"/>
    <n v="0"/>
    <n v="0"/>
    <n v="0"/>
    <n v="221"/>
    <s v="Mar 17, 2020"/>
    <x v="21"/>
    <d v="1899-12-30T00:33:05"/>
    <d v="1899-12-30T00:32:44"/>
    <d v="1899-12-30T00:13:25"/>
    <b v="0"/>
    <d v="1899-12-30T00:00:12"/>
    <b v="0"/>
    <n v="37"/>
    <n v="185"/>
    <d v="1899-12-30T00:00:13"/>
    <d v="1899-12-30T00:53:37"/>
  </r>
  <r>
    <n v="1923"/>
    <s v="https://www.rev.com/blog/transcripts/boris-johnson-coronavirus-speech-transcript-uk-pm-tells-uk-to-avoid-non-essential-travel-contact"/>
    <m/>
    <s v="Boris Johnson: (33:17);Thanks. George Parker, Financial Times."/>
    <s v="Boris Johnson"/>
    <s v="Government"/>
    <x v="0"/>
    <s v="Central govt"/>
    <s v="N/A"/>
    <s v="N/A"/>
    <s v="UK"/>
    <s v="Thanks. George Parker, Financial Times."/>
    <n v="0"/>
    <n v="0"/>
    <n v="0"/>
    <n v="0"/>
    <n v="0"/>
    <n v="0"/>
    <x v="1"/>
    <n v="0"/>
    <n v="0"/>
    <n v="0"/>
    <n v="0"/>
    <n v="0"/>
    <n v="62"/>
    <s v="Mar 17, 2020"/>
    <x v="21"/>
    <d v="1899-12-30T00:33:17"/>
    <d v="1899-12-30T00:33:17"/>
    <d v="1899-12-30T00:20:20"/>
    <b v="0"/>
    <d v="1899-12-30T00:00:06"/>
    <b v="0"/>
    <n v="5"/>
    <n v="50"/>
    <d v="1899-12-30T00:00:01"/>
    <d v="1899-12-30T00:53:37"/>
  </r>
  <r>
    <n v="1924"/>
    <s v="https://www.rev.com/blog/transcripts/boris-johnson-coronavirus-speech-transcript-uk-pm-tells-uk-to-avoid-non-essential-travel-contact"/>
    <m/>
    <s v="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s v="George Parker"/>
    <s v="Financial Times"/>
    <x v="2"/>
    <s v="Specialist"/>
    <s v="Politics"/>
    <s v="National"/>
    <s v="UK"/>
    <s v="Yeah so,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n v="0"/>
    <n v="0"/>
    <n v="0"/>
    <n v="0"/>
    <n v="0"/>
    <n v="1"/>
    <x v="1"/>
    <n v="0"/>
    <n v="0"/>
    <n v="0"/>
    <n v="0"/>
    <n v="0"/>
    <n v="505"/>
    <s v="Mar 17, 2020"/>
    <x v="21"/>
    <d v="1899-12-30T00:33:23"/>
    <d v="1899-12-30T00:33:23"/>
    <d v="1899-12-30T00:00:00"/>
    <b v="0"/>
    <d v="1899-12-30T00:00:25"/>
    <b v="0"/>
    <n v="77"/>
    <n v="185"/>
    <d v="1899-12-30T00:00:27"/>
    <d v="1899-12-30T00:53:37"/>
  </r>
  <r>
    <n v="1925"/>
    <s v="https://www.rev.com/blog/transcripts/boris-johnson-coronavirus-speech-transcript-uk-pm-tells-uk-to-avoid-non-essential-travel-contact"/>
    <m/>
    <s v="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s v="Boris Johnson"/>
    <s v="Government"/>
    <x v="0"/>
    <s v="Central govt"/>
    <s v="N/A"/>
    <s v="N/A"/>
    <s v="UK"/>
    <s v="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n v="0"/>
    <n v="0"/>
    <n v="0"/>
    <n v="0"/>
    <n v="0"/>
    <n v="0"/>
    <x v="1"/>
    <n v="0"/>
    <n v="0"/>
    <n v="0"/>
    <n v="0"/>
    <n v="0"/>
    <n v="461"/>
    <s v="Mar 17, 2020"/>
    <x v="21"/>
    <d v="1899-12-30T00:33:48"/>
    <d v="1899-12-30T00:33:48"/>
    <d v="1899-12-30T00:19:49"/>
    <b v="0"/>
    <d v="1899-12-30T00:00:29"/>
    <b v="0"/>
    <n v="80"/>
    <n v="166"/>
    <d v="1899-12-30T00:00:28"/>
    <d v="1899-12-30T00:53:37"/>
  </r>
  <r>
    <n v="1926"/>
    <s v="https://www.rev.com/blog/transcripts/boris-johnson-coronavirus-speech-transcript-uk-pm-tells-uk-to-avoid-non-essential-travel-contact"/>
    <m/>
    <s v="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s v="Boris Johnson"/>
    <s v="Government"/>
    <x v="0"/>
    <s v="Central govt"/>
    <s v="N/A"/>
    <s v="N/A"/>
    <s v="UK"/>
    <s v="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n v="0"/>
    <n v="0"/>
    <n v="0"/>
    <n v="0"/>
    <n v="0"/>
    <n v="0"/>
    <x v="1"/>
    <n v="0"/>
    <n v="0"/>
    <n v="0"/>
    <n v="0"/>
    <n v="0"/>
    <n v="333"/>
    <s v="Mar 17, 2020"/>
    <x v="21"/>
    <d v="1899-12-30T00:34:17"/>
    <d v="1899-12-30T00:33:48"/>
    <d v="1899-12-30T00:19:49"/>
    <b v="0"/>
    <d v="1899-12-30T00:00:24"/>
    <b v="0"/>
    <n v="58"/>
    <n v="145"/>
    <d v="1899-12-30T00:00:20"/>
    <d v="1899-12-30T00:53:37"/>
  </r>
  <r>
    <n v="1927"/>
    <s v="https://www.rev.com/blog/transcripts/boris-johnson-coronavirus-speech-transcript-uk-pm-tells-uk-to-avoid-non-essential-travel-contact"/>
    <m/>
    <s v="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s v="Boris Johnson"/>
    <s v="Government"/>
    <x v="0"/>
    <s v="Central govt"/>
    <s v="N/A"/>
    <s v="N/A"/>
    <s v="UK"/>
    <s v="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n v="0"/>
    <n v="0"/>
    <n v="0"/>
    <n v="0"/>
    <n v="0"/>
    <n v="0"/>
    <x v="0"/>
    <n v="0"/>
    <n v="0"/>
    <n v="0"/>
    <n v="1"/>
    <n v="0"/>
    <n v="381"/>
    <s v="Mar 17, 2020"/>
    <x v="21"/>
    <d v="1899-12-30T00:34:41"/>
    <d v="1899-12-30T00:33:48"/>
    <d v="1899-12-30T00:19:49"/>
    <b v="0"/>
    <d v="1899-12-30T00:00:27"/>
    <b v="0"/>
    <n v="63"/>
    <n v="140"/>
    <d v="1899-12-30T00:00:22"/>
    <d v="1899-12-30T00:53:37"/>
  </r>
  <r>
    <n v="1928"/>
    <s v="https://www.rev.com/blog/transcripts/boris-johnson-coronavirus-speech-transcript-uk-pm-tells-uk-to-avoid-non-essential-travel-contact"/>
    <m/>
    <s v="Gordon Rayner: (35:08);Thank you, Prime Minister. Gordon Rayner from The Telegraph."/>
    <s v="Gordon Rayner"/>
    <s v="The Telegraph"/>
    <x v="2"/>
    <s v="Newspaper"/>
    <s v="Politics"/>
    <s v="National"/>
    <s v="UK"/>
    <s v="Thank you, Prime Minister. from The Telegraph."/>
    <n v="0"/>
    <n v="0"/>
    <n v="0"/>
    <n v="0"/>
    <n v="0"/>
    <n v="0"/>
    <x v="1"/>
    <n v="0"/>
    <n v="0"/>
    <n v="0"/>
    <n v="0"/>
    <n v="0"/>
    <n v="83"/>
    <s v="Mar 17, 2020"/>
    <x v="21"/>
    <d v="1899-12-30T00:35:08"/>
    <d v="1899-12-30T00:35:08"/>
    <d v="1899-12-30T00:00:25"/>
    <b v="0"/>
    <d v="1899-12-30T00:00:05"/>
    <b v="0"/>
    <n v="7"/>
    <n v="84"/>
    <d v="1899-12-30T00:00:02"/>
    <d v="1899-12-30T00:53:37"/>
  </r>
  <r>
    <n v="1929"/>
    <s v="https://www.rev.com/blog/transcripts/boris-johnson-coronavirus-speech-transcript-uk-pm-tells-uk-to-avoid-non-essential-travel-contact"/>
    <m/>
    <s v="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s v="Gordon Rayner"/>
    <s v="The Telegraph"/>
    <x v="2"/>
    <s v="Newspaper"/>
    <s v="Politics"/>
    <s v="National"/>
    <s v="UK"/>
    <s v="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n v="0"/>
    <n v="0"/>
    <n v="0"/>
    <n v="0"/>
    <n v="0"/>
    <n v="0"/>
    <x v="1"/>
    <n v="0"/>
    <n v="0"/>
    <n v="0"/>
    <n v="1"/>
    <n v="0"/>
    <n v="334"/>
    <s v="Mar 17, 2020"/>
    <x v="21"/>
    <d v="1899-12-30T00:35:13"/>
    <d v="1899-12-30T00:35:08"/>
    <d v="1899-12-30T00:00:25"/>
    <b v="0"/>
    <d v="1899-12-30T00:00:20"/>
    <b v="0"/>
    <n v="53"/>
    <n v="159"/>
    <d v="1899-12-30T00:00:19"/>
    <d v="1899-12-30T00:53:37"/>
  </r>
  <r>
    <n v="1930"/>
    <s v="https://www.rev.com/blog/transcripts/boris-johnson-coronavirus-speech-transcript-uk-pm-tells-uk-to-avoid-non-essential-travel-contact"/>
    <m/>
    <s v="Gordon Rayner: (35:33);And Chris Witty was saying just now, I think, that if you test people and they have had the disease, that means they can’t get it again, and they can go back to work. Are you absolutely sure about that, in the light of what we’ve heard today from Japan?"/>
    <s v="Gordon Rayner"/>
    <s v="The Telegraph"/>
    <x v="2"/>
    <s v="Newspaper"/>
    <s v="Politics"/>
    <s v="National"/>
    <s v="UK"/>
    <s v="And Chris Witty was saying just now, I think, that if you test people and they have had the disease, that means they can’t get it again, and they can go back to work. Are you absolutely sure about that, in the light of what we’ve heard today from Japan?"/>
    <n v="0"/>
    <n v="0"/>
    <n v="0"/>
    <n v="0"/>
    <n v="0"/>
    <n v="0"/>
    <x v="1"/>
    <n v="0"/>
    <n v="0"/>
    <n v="0"/>
    <n v="1"/>
    <n v="0"/>
    <n v="276"/>
    <s v="Mar 17, 2020"/>
    <x v="21"/>
    <d v="1899-12-30T00:35:33"/>
    <d v="1899-12-30T00:35:08"/>
    <d v="1899-12-30T00:00:25"/>
    <b v="0"/>
    <d v="1899-12-30T00:00:14"/>
    <b v="0"/>
    <n v="50"/>
    <n v="214"/>
    <d v="1899-12-30T00:00:17"/>
    <d v="1899-12-30T00:53:37"/>
  </r>
  <r>
    <n v="1931"/>
    <s v="https://www.rev.com/blog/transcripts/boris-johnson-coronavirus-speech-transcript-uk-pm-tells-uk-to-avoid-non-essential-travel-contact"/>
    <m/>
    <s v="Patrick Vallance: (35:47);So don’t-"/>
    <s v="Patrick Vallance"/>
    <s v="Government"/>
    <x v="0"/>
    <s v="Central govt"/>
    <s v="N/A"/>
    <s v="N/A"/>
    <s v="UK"/>
    <s v="So don’t-"/>
    <n v="0"/>
    <n v="0"/>
    <n v="0"/>
    <n v="0"/>
    <n v="0"/>
    <n v="0"/>
    <x v="1"/>
    <n v="0"/>
    <n v="0"/>
    <n v="0"/>
    <n v="0"/>
    <n v="0"/>
    <n v="35"/>
    <s v="Mar 17, 2020"/>
    <x v="21"/>
    <d v="1899-12-30T00:35:47"/>
    <d v="1899-12-30T00:35:47"/>
    <d v="1899-12-30T00:10:22"/>
    <b v="0"/>
    <d v="1899-12-30T00:00:00"/>
    <b v="0"/>
    <n v="2"/>
    <m/>
    <d v="1899-12-30T00:00:00"/>
    <d v="1899-12-30T00:53:37"/>
  </r>
  <r>
    <n v="1932"/>
    <s v="https://www.rev.com/blog/transcripts/boris-johnson-coronavirus-speech-transcript-uk-pm-tells-uk-to-avoid-non-essential-travel-contact"/>
    <m/>
    <s v="Boris Johnson: (35:47);Go ahead."/>
    <s v="Boris Johnson"/>
    <s v="Government"/>
    <x v="0"/>
    <s v="Central govt"/>
    <s v="N/A"/>
    <s v="N/A"/>
    <s v="UK"/>
    <s v="Go ahead."/>
    <n v="0"/>
    <n v="0"/>
    <n v="0"/>
    <n v="0"/>
    <n v="0"/>
    <n v="0"/>
    <x v="1"/>
    <n v="0"/>
    <n v="0"/>
    <n v="0"/>
    <n v="0"/>
    <n v="0"/>
    <n v="32"/>
    <s v="Mar 17, 2020"/>
    <x v="21"/>
    <d v="1899-12-30T00:35:47"/>
    <d v="1899-12-30T00:35:47"/>
    <d v="1899-12-30T00:17:50"/>
    <b v="0"/>
    <d v="1899-12-30T00:00:01"/>
    <b v="0"/>
    <n v="2"/>
    <n v="120"/>
    <d v="1899-12-30T00:00:00"/>
    <d v="1899-12-30T00:53:37"/>
  </r>
  <r>
    <n v="1933"/>
    <s v="https://www.rev.com/blog/transcripts/boris-johnson-coronavirus-speech-transcript-uk-pm-tells-uk-to-avoid-non-essential-travel-contact"/>
    <m/>
    <s v="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s v="Patrick Vallance"/>
    <s v="Government"/>
    <x v="0"/>
    <s v="Central govt"/>
    <s v="N/A"/>
    <s v="N/A"/>
    <s v="UK"/>
    <s v="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n v="0"/>
    <n v="1"/>
    <n v="0"/>
    <n v="0"/>
    <n v="0"/>
    <n v="0"/>
    <x v="0"/>
    <n v="0"/>
    <n v="1"/>
    <n v="0"/>
    <n v="0"/>
    <n v="0"/>
    <n v="362"/>
    <s v="Mar 17, 2020"/>
    <x v="21"/>
    <d v="1899-12-30T00:35:48"/>
    <d v="1899-12-30T00:35:48"/>
    <d v="1899-12-30T00:10:21"/>
    <b v="0"/>
    <d v="1899-12-30T00:00:17"/>
    <b v="0"/>
    <n v="59"/>
    <n v="208"/>
    <d v="1899-12-30T00:00:21"/>
    <d v="1899-12-30T00:53:37"/>
  </r>
  <r>
    <n v="1934"/>
    <s v="https://www.rev.com/blog/transcripts/boris-johnson-coronavirus-speech-transcript-uk-pm-tells-uk-to-avoid-non-essential-travel-contact"/>
    <m/>
    <s v="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s v="Patrick Vallance"/>
    <s v="Government"/>
    <x v="0"/>
    <s v="Central govt"/>
    <s v="N/A"/>
    <s v="N/A"/>
    <s v="UK"/>
    <s v="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n v="0"/>
    <n v="0"/>
    <n v="0"/>
    <n v="0"/>
    <n v="0"/>
    <n v="0"/>
    <x v="1"/>
    <n v="0"/>
    <n v="0"/>
    <n v="0"/>
    <n v="0"/>
    <n v="0"/>
    <n v="614"/>
    <s v="Mar 17, 2020"/>
    <x v="21"/>
    <d v="1899-12-30T00:36:05"/>
    <d v="1899-12-30T00:35:48"/>
    <d v="1899-12-30T00:10:21"/>
    <b v="0"/>
    <d v="1899-12-30T00:00:37"/>
    <b v="0"/>
    <n v="101"/>
    <n v="164"/>
    <d v="1899-12-30T00:00:36"/>
    <d v="1899-12-30T00:53:37"/>
  </r>
  <r>
    <n v="1935"/>
    <s v="https://www.rev.com/blog/transcripts/boris-johnson-coronavirus-speech-transcript-uk-pm-tells-uk-to-avoid-non-essential-travel-contact"/>
    <m/>
    <s v="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s v="Chris Whitty"/>
    <s v="Department of Health and Social Care (DHSC)"/>
    <x v="0"/>
    <s v="Health"/>
    <s v="N/A"/>
    <s v="N/A"/>
    <s v="England"/>
    <s v="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n v="0"/>
    <n v="0"/>
    <n v="0"/>
    <n v="0"/>
    <n v="0"/>
    <n v="0"/>
    <x v="1"/>
    <n v="0"/>
    <n v="0"/>
    <n v="0"/>
    <n v="0"/>
    <n v="0"/>
    <n v="516"/>
    <s v="Mar 17, 2020"/>
    <x v="21"/>
    <d v="1899-12-30T00:36:42"/>
    <d v="1899-12-30T00:36:42"/>
    <d v="1899-12-30T00:15:05"/>
    <b v="0"/>
    <d v="1899-12-30T00:00:28"/>
    <b v="0"/>
    <n v="88"/>
    <n v="189"/>
    <d v="1899-12-30T00:00:31"/>
    <d v="1899-12-30T00:53:37"/>
  </r>
  <r>
    <n v="1936"/>
    <s v="https://www.rev.com/blog/transcripts/boris-johnson-coronavirus-speech-transcript-uk-pm-tells-uk-to-avoid-non-essential-travel-contact"/>
    <m/>
    <s v="Chris Whitty: (37:10);I think the final thing is, I haven’t seen the details of this report. If people have got immunosuppression or various other things, they can make this more likely, but it’s an involved area."/>
    <s v="Chris Whitty"/>
    <s v="Department of Health and Social Care (DHSC)"/>
    <x v="0"/>
    <s v="Health"/>
    <s v="N/A"/>
    <s v="N/A"/>
    <s v="England"/>
    <s v="I think the final thing is, I haven’t seen the details of this report. If people have got immunosuppression or various other things, they can make this more likely, but it’s an involved area."/>
    <n v="0"/>
    <n v="0"/>
    <n v="0"/>
    <n v="0"/>
    <n v="0"/>
    <n v="0"/>
    <x v="1"/>
    <n v="0"/>
    <n v="0"/>
    <n v="0"/>
    <n v="0"/>
    <n v="0"/>
    <n v="213"/>
    <s v="Mar 17, 2020"/>
    <x v="21"/>
    <d v="1899-12-30T00:37:10"/>
    <d v="1899-12-30T00:36:42"/>
    <d v="1899-12-30T00:15:05"/>
    <b v="0"/>
    <d v="1899-12-30T00:00:11"/>
    <b v="0"/>
    <n v="34"/>
    <n v="185"/>
    <d v="1899-12-30T00:00:12"/>
    <d v="1899-12-30T00:53:37"/>
  </r>
  <r>
    <n v="1937"/>
    <s v="https://www.rev.com/blog/transcripts/boris-johnson-coronavirus-speech-transcript-uk-pm-tells-uk-to-avoid-non-essential-travel-contact"/>
    <m/>
    <s v="Boris Johnson: (37:21);And it’s always worth stressing what, I think we’ve said continuously, which is our objective, our overriding objective, in all cases, is to reduce suffering to minimize the incidence of this disease, and to save life. That’s the the absolute priority."/>
    <s v="Boris Johnson"/>
    <s v="Government"/>
    <x v="0"/>
    <s v="Central govt"/>
    <s v="N/A"/>
    <s v="N/A"/>
    <s v="UK"/>
    <s v="And it’s always worth stressing what, I think we’ve said continuously, which is our objective, our overriding objective, in all cases, is to reduce suffering to minimize the incidence of this disease, and to save life. That’s the the absolute priority."/>
    <n v="0"/>
    <n v="0"/>
    <n v="0"/>
    <n v="0"/>
    <n v="0"/>
    <n v="0"/>
    <x v="1"/>
    <n v="0"/>
    <n v="0"/>
    <n v="0"/>
    <n v="0"/>
    <n v="0"/>
    <n v="275"/>
    <s v="Mar 17, 2020"/>
    <x v="21"/>
    <d v="1899-12-30T00:37:21"/>
    <d v="1899-12-30T00:37:21"/>
    <d v="1899-12-30T00:16:16"/>
    <b v="0"/>
    <d v="1899-12-30T00:00:17"/>
    <b v="0"/>
    <n v="41"/>
    <n v="145"/>
    <d v="1899-12-30T00:00:14"/>
    <d v="1899-12-30T00:53:37"/>
  </r>
  <r>
    <n v="1938"/>
    <s v="https://www.rev.com/blog/transcripts/boris-johnson-coronavirus-speech-transcript-uk-pm-tells-uk-to-avoid-non-essential-travel-contact"/>
    <m/>
    <s v="Patrick Vallance: (37:38);Can I just make-"/>
    <s v="Patrick Vallance"/>
    <s v="Government"/>
    <x v="0"/>
    <s v="Central govt"/>
    <s v="N/A"/>
    <s v="N/A"/>
    <s v="UK"/>
    <s v="Can I just make-"/>
    <n v="0"/>
    <n v="0"/>
    <n v="0"/>
    <n v="0"/>
    <n v="0"/>
    <n v="0"/>
    <x v="1"/>
    <n v="0"/>
    <n v="0"/>
    <n v="0"/>
    <n v="0"/>
    <n v="0"/>
    <n v="42"/>
    <s v="Mar 17, 2020"/>
    <x v="21"/>
    <d v="1899-12-30T00:37:38"/>
    <d v="1899-12-30T00:37:38"/>
    <d v="1899-12-30T00:08:31"/>
    <b v="0"/>
    <d v="1899-12-30T00:00:00"/>
    <b v="0"/>
    <n v="4"/>
    <m/>
    <d v="1899-12-30T00:00:01"/>
    <d v="1899-12-30T00:53:37"/>
  </r>
  <r>
    <n v="1939"/>
    <s v="https://www.rev.com/blog/transcripts/boris-johnson-coronavirus-speech-transcript-uk-pm-tells-uk-to-avoid-non-essential-travel-contact"/>
    <m/>
    <s v="Boris Johnson: (37:38);Yeah, certainly."/>
    <s v="Boris Johnson"/>
    <s v="Government"/>
    <x v="0"/>
    <s v="Central govt"/>
    <s v="N/A"/>
    <s v="N/A"/>
    <s v="UK"/>
    <s v="Yeah, certainly."/>
    <n v="0"/>
    <n v="0"/>
    <n v="0"/>
    <n v="0"/>
    <n v="0"/>
    <n v="0"/>
    <x v="1"/>
    <n v="0"/>
    <n v="0"/>
    <n v="0"/>
    <n v="0"/>
    <n v="0"/>
    <n v="39"/>
    <s v="Mar 17, 2020"/>
    <x v="21"/>
    <d v="1899-12-30T00:37:38"/>
    <d v="1899-12-30T00:37:38"/>
    <d v="1899-12-30T00:15:59"/>
    <b v="0"/>
    <d v="1899-12-30T00:00:01"/>
    <b v="0"/>
    <n v="2"/>
    <n v="120"/>
    <d v="1899-12-30T00:00:00"/>
    <d v="1899-12-30T00:53:37"/>
  </r>
  <r>
    <n v="1940"/>
    <s v="https://www.rev.com/blog/transcripts/boris-johnson-coronavirus-speech-transcript-uk-pm-tells-uk-to-avoid-non-essential-travel-contact"/>
    <m/>
    <s v="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s v="Patrick Vallance"/>
    <s v="Government"/>
    <x v="0"/>
    <s v="Central govt"/>
    <s v="N/A"/>
    <s v="N/A"/>
    <s v="UK"/>
    <s v="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n v="0"/>
    <n v="0"/>
    <n v="0"/>
    <n v="0"/>
    <n v="0"/>
    <n v="0"/>
    <x v="1"/>
    <n v="0"/>
    <n v="0"/>
    <n v="2"/>
    <n v="0"/>
    <n v="0"/>
    <n v="448"/>
    <s v="Mar 17, 2020"/>
    <x v="21"/>
    <d v="1899-12-30T00:37:39"/>
    <d v="1899-12-30T00:37:39"/>
    <d v="1899-12-30T00:08:30"/>
    <b v="0"/>
    <d v="1899-12-30T00:00:24"/>
    <b v="0"/>
    <n v="75"/>
    <n v="187"/>
    <d v="1899-12-30T00:00:26"/>
    <d v="1899-12-30T00:53:37"/>
  </r>
  <r>
    <n v="1941"/>
    <s v="https://www.rev.com/blog/transcripts/boris-johnson-coronavirus-speech-transcript-uk-pm-tells-uk-to-avoid-non-essential-travel-contact"/>
    <m/>
    <s v="Patrick Vallance: (38:03);Part of an important international effort to make sure that we get on top of this."/>
    <s v="Patrick Vallance"/>
    <s v="Government"/>
    <x v="0"/>
    <s v="Central govt"/>
    <s v="N/A"/>
    <s v="N/A"/>
    <s v="UK"/>
    <s v="Part of an important international effort to make sure that we get on top of this."/>
    <n v="0"/>
    <n v="0"/>
    <n v="0"/>
    <n v="0"/>
    <n v="0"/>
    <n v="0"/>
    <x v="1"/>
    <n v="0"/>
    <n v="0"/>
    <n v="0"/>
    <n v="0"/>
    <n v="0"/>
    <n v="108"/>
    <s v="Mar 17, 2020"/>
    <x v="21"/>
    <d v="1899-12-30T00:38:03"/>
    <d v="1899-12-30T00:37:39"/>
    <d v="1899-12-30T00:08:30"/>
    <b v="0"/>
    <d v="1899-12-30T00:00:02"/>
    <b v="0"/>
    <n v="16"/>
    <n v="480"/>
    <d v="1899-12-30T00:00:05"/>
    <d v="1899-12-30T00:53:37"/>
  </r>
  <r>
    <n v="1942"/>
    <s v="https://www.rev.com/blog/transcripts/boris-johnson-coronavirus-speech-transcript-uk-pm-tells-uk-to-avoid-non-essential-travel-contact"/>
    <m/>
    <s v="Boris Johnson: (38:05);Thanks. Tom [inaudible 00:38:06]."/>
    <s v="Boris Johnson"/>
    <s v="Government"/>
    <x v="0"/>
    <s v="Central govt"/>
    <s v="N/A"/>
    <s v="N/A"/>
    <s v="UK"/>
    <s v="Thanks. Tom [inaudible 003806]."/>
    <n v="0"/>
    <n v="0"/>
    <n v="0"/>
    <n v="0"/>
    <n v="0"/>
    <n v="0"/>
    <x v="1"/>
    <n v="0"/>
    <n v="0"/>
    <n v="0"/>
    <n v="0"/>
    <n v="0"/>
    <n v="56"/>
    <s v="Mar 17, 2020"/>
    <x v="21"/>
    <d v="1899-12-30T00:38:05"/>
    <d v="1899-12-30T00:38:05"/>
    <d v="1899-12-30T00:15:32"/>
    <b v="0"/>
    <d v="1899-12-30T00:00:05"/>
    <b v="0"/>
    <n v="4"/>
    <n v="48"/>
    <d v="1899-12-30T00:00:01"/>
    <d v="1899-12-30T00:53:37"/>
  </r>
  <r>
    <n v="1943"/>
    <s v="https://www.rev.com/blog/transcripts/boris-johnson-coronavirus-speech-transcript-uk-pm-tells-uk-to-avoid-non-essential-travel-contact"/>
    <m/>
    <s v="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s v="UNCLEAR FROM TRANSCRIPT"/>
    <n v="0"/>
    <x v="4"/>
    <n v="0"/>
    <e v="#N/A"/>
    <n v="0"/>
    <n v="0"/>
    <s v="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n v="0"/>
    <n v="0"/>
    <n v="0"/>
    <n v="0"/>
    <n v="0"/>
    <n v="0"/>
    <x v="1"/>
    <n v="0"/>
    <n v="0"/>
    <n v="0"/>
    <n v="0"/>
    <n v="0"/>
    <n v="649"/>
    <s v="Mar 17, 2020"/>
    <x v="21"/>
    <d v="1899-12-30T00:38:10"/>
    <d v="1899-12-30T00:38:10"/>
    <d v="1899-12-30T00:00:00"/>
    <b v="0"/>
    <d v="1899-12-30T00:00:37"/>
    <b v="0"/>
    <n v="114"/>
    <n v="185"/>
    <d v="1899-12-30T00:00:40"/>
    <d v="1899-12-30T00:53:37"/>
  </r>
  <r>
    <n v="1944"/>
    <s v="https://www.rev.com/blog/transcripts/boris-johnson-coronavirus-speech-transcript-uk-pm-tells-uk-to-avoid-non-essential-travel-contact"/>
    <m/>
    <s v="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s v="Boris Johnson"/>
    <s v="Government"/>
    <x v="0"/>
    <s v="Central govt"/>
    <s v="N/A"/>
    <s v="N/A"/>
    <s v="UK"/>
    <s v="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n v="0"/>
    <n v="0"/>
    <n v="0"/>
    <n v="0"/>
    <n v="0"/>
    <n v="0"/>
    <x v="1"/>
    <n v="1"/>
    <n v="0"/>
    <n v="0"/>
    <n v="0"/>
    <n v="0"/>
    <n v="1041"/>
    <s v="Mar 17, 2020"/>
    <x v="21"/>
    <d v="1899-12-30T00:38:47"/>
    <d v="1899-12-30T00:38:47"/>
    <d v="1899-12-30T00:14:50"/>
    <b v="0"/>
    <d v="1899-12-30T00:01:26"/>
    <b v="0"/>
    <n v="187"/>
    <n v="130"/>
    <d v="1899-12-30T00:01:07"/>
    <d v="1899-12-30T00:53:37"/>
  </r>
  <r>
    <n v="1945"/>
    <s v="https://www.rev.com/blog/transcripts/boris-johnson-coronavirus-speech-transcript-uk-pm-tells-uk-to-avoid-non-essential-travel-contact"/>
    <m/>
    <s v="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s v="Chris Whitty"/>
    <s v="Department of Health and Social Care (DHSC)"/>
    <x v="0"/>
    <s v="Health"/>
    <s v="N/A"/>
    <s v="N/A"/>
    <s v="England"/>
    <s v="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n v="0"/>
    <n v="0"/>
    <n v="0"/>
    <n v="0"/>
    <n v="0"/>
    <n v="0"/>
    <x v="0"/>
    <n v="0"/>
    <n v="0"/>
    <n v="0"/>
    <n v="0"/>
    <n v="0"/>
    <n v="661"/>
    <s v="Mar 17, 2020"/>
    <x v="21"/>
    <d v="1899-12-30T00:40:13"/>
    <d v="1899-12-30T00:40:13"/>
    <d v="1899-12-30T00:11:34"/>
    <b v="0"/>
    <d v="1899-12-30T00:00:36"/>
    <b v="0"/>
    <n v="121"/>
    <n v="202"/>
    <d v="1899-12-30T00:00:43"/>
    <d v="1899-12-30T00:53:37"/>
  </r>
  <r>
    <n v="1946"/>
    <s v="https://www.rev.com/blog/transcripts/boris-johnson-coronavirus-speech-transcript-uk-pm-tells-uk-to-avoid-non-essential-travel-contact"/>
    <m/>
    <s v="Boris Johnson: (40:49);Victoria Donald, channel four."/>
    <s v="Boris Johnson"/>
    <s v="Government"/>
    <x v="0"/>
    <s v="Central govt"/>
    <s v="N/A"/>
    <s v="N/A"/>
    <s v="UK"/>
    <s v="Victoria Donald, channel four."/>
    <n v="0"/>
    <n v="0"/>
    <n v="0"/>
    <n v="0"/>
    <n v="0"/>
    <n v="0"/>
    <x v="1"/>
    <n v="0"/>
    <n v="0"/>
    <n v="0"/>
    <n v="0"/>
    <n v="0"/>
    <n v="53"/>
    <s v="Mar 17, 2020"/>
    <x v="21"/>
    <d v="1899-12-30T00:40:49"/>
    <d v="1899-12-30T00:40:49"/>
    <d v="1899-12-30T00:12:48"/>
    <b v="0"/>
    <d v="1899-12-30T00:00:05"/>
    <b v="0"/>
    <n v="4"/>
    <n v="48"/>
    <d v="1899-12-30T00:00:01"/>
    <d v="1899-12-30T00:53:37"/>
  </r>
  <r>
    <n v="1947"/>
    <s v="https://www.rev.com/blog/transcripts/boris-johnson-coronavirus-speech-transcript-uk-pm-tells-uk-to-avoid-non-essential-travel-contact"/>
    <m/>
    <s v="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s v="Victoria MacDonald"/>
    <s v="Channel 4 News"/>
    <x v="2"/>
    <s v="TV"/>
    <s v="Health/Science"/>
    <s v="National"/>
    <s v="UK"/>
    <s v="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n v="0"/>
    <n v="0"/>
    <n v="0"/>
    <n v="0"/>
    <n v="0"/>
    <n v="0"/>
    <x v="1"/>
    <n v="0"/>
    <n v="0"/>
    <n v="1"/>
    <n v="1"/>
    <n v="0"/>
    <n v="424"/>
    <s v="Mar 17, 2020"/>
    <x v="21"/>
    <d v="1899-12-30T00:40:54"/>
    <d v="1899-12-30T00:40:54"/>
    <d v="1899-12-30T00:00:00"/>
    <b v="0"/>
    <d v="1899-12-30T00:00:29"/>
    <b v="0"/>
    <n v="75"/>
    <n v="155"/>
    <d v="1899-12-30T00:00:26"/>
    <d v="1899-12-30T00:53:37"/>
  </r>
  <r>
    <n v="1948"/>
    <s v="https://www.rev.com/blog/transcripts/boris-johnson-coronavirus-speech-transcript-uk-pm-tells-uk-to-avoid-non-essential-travel-contact"/>
    <m/>
    <s v="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s v="Chris Whitty"/>
    <s v="Department of Health and Social Care (DHSC)"/>
    <x v="0"/>
    <s v="Health"/>
    <s v="N/A"/>
    <s v="N/A"/>
    <s v="England"/>
    <s v="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n v="0"/>
    <n v="0"/>
    <n v="0"/>
    <n v="0"/>
    <n v="0"/>
    <n v="0"/>
    <x v="1"/>
    <n v="0"/>
    <n v="0"/>
    <n v="0"/>
    <n v="0"/>
    <n v="0"/>
    <n v="600"/>
    <s v="Mar 17, 2020"/>
    <x v="21"/>
    <d v="1899-12-30T00:41:23"/>
    <d v="1899-12-30T00:41:23"/>
    <d v="1899-12-30T00:10:24"/>
    <b v="0"/>
    <d v="1899-12-30T00:00:40"/>
    <b v="0"/>
    <n v="103"/>
    <n v="155"/>
    <d v="1899-12-30T00:00:36"/>
    <d v="1899-12-30T00:53:37"/>
  </r>
  <r>
    <n v="1949"/>
    <s v="https://www.rev.com/blog/transcripts/boris-johnson-coronavirus-speech-transcript-uk-pm-tells-uk-to-avoid-non-essential-travel-contact"/>
    <m/>
    <s v="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s v="Chris Whitty"/>
    <s v="Department of Health and Social Care (DHSC)"/>
    <x v="0"/>
    <s v="Health"/>
    <s v="N/A"/>
    <s v="N/A"/>
    <s v="England"/>
    <s v="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n v="0"/>
    <n v="0"/>
    <n v="0"/>
    <n v="0"/>
    <n v="0"/>
    <n v="0"/>
    <x v="1"/>
    <n v="0"/>
    <n v="0"/>
    <n v="0"/>
    <n v="0"/>
    <n v="0"/>
    <n v="731"/>
    <s v="Mar 17, 2020"/>
    <x v="21"/>
    <d v="1899-12-30T00:42:03"/>
    <d v="1899-12-30T00:41:23"/>
    <d v="1899-12-30T00:10:24"/>
    <b v="0"/>
    <d v="1899-12-30T00:00:43"/>
    <b v="0"/>
    <n v="127"/>
    <n v="177"/>
    <d v="1899-12-30T00:00:45"/>
    <d v="1899-12-30T00:53:37"/>
  </r>
  <r>
    <n v="1950"/>
    <s v="https://www.rev.com/blog/transcripts/boris-johnson-coronavirus-speech-transcript-uk-pm-tells-uk-to-avoid-non-essential-travel-contact"/>
    <m/>
    <s v="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s v="Chris Whitty"/>
    <s v="Department of Health and Social Care (DHSC)"/>
    <x v="0"/>
    <s v="Health"/>
    <s v="N/A"/>
    <s v="N/A"/>
    <s v="England"/>
    <s v="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n v="0"/>
    <n v="0"/>
    <n v="0"/>
    <n v="0"/>
    <n v="0"/>
    <n v="0"/>
    <x v="1"/>
    <n v="0"/>
    <n v="0"/>
    <n v="0"/>
    <n v="0"/>
    <n v="0"/>
    <n v="415"/>
    <s v="Mar 17, 2020"/>
    <x v="21"/>
    <d v="1899-12-30T00:42:46"/>
    <d v="1899-12-30T00:41:23"/>
    <d v="1899-12-30T00:10:24"/>
    <b v="0"/>
    <d v="1899-12-30T00:00:24"/>
    <b v="0"/>
    <n v="65"/>
    <n v="162"/>
    <d v="1899-12-30T00:00:23"/>
    <d v="1899-12-30T00:53:37"/>
  </r>
  <r>
    <n v="1951"/>
    <s v="https://www.rev.com/blog/transcripts/boris-johnson-coronavirus-speech-transcript-uk-pm-tells-uk-to-avoid-non-essential-travel-contact"/>
    <m/>
    <s v="Boris Johnson: (43:10);Heather?"/>
    <s v="Boris Johnson"/>
    <s v="Government"/>
    <x v="0"/>
    <s v="Central govt"/>
    <s v="N/A"/>
    <s v="N/A"/>
    <s v="UK"/>
    <s v="Heather?"/>
    <n v="0"/>
    <n v="0"/>
    <n v="0"/>
    <n v="0"/>
    <n v="0"/>
    <n v="0"/>
    <x v="1"/>
    <n v="0"/>
    <n v="0"/>
    <n v="0"/>
    <n v="0"/>
    <n v="0"/>
    <n v="31"/>
    <s v="Mar 17, 2020"/>
    <x v="21"/>
    <d v="1899-12-30T00:43:10"/>
    <d v="1899-12-30T00:43:10"/>
    <d v="1899-12-30T00:10:27"/>
    <b v="0"/>
    <d v="1899-12-30T00:00:01"/>
    <b v="0"/>
    <n v="1"/>
    <n v="60"/>
    <d v="1899-12-30T00:00:00"/>
    <d v="1899-12-30T00:53:37"/>
  </r>
  <r>
    <n v="1952"/>
    <s v="https://www.rev.com/blog/transcripts/boris-johnson-coronavirus-speech-transcript-uk-pm-tells-uk-to-avoid-non-essential-travel-contact"/>
    <m/>
    <s v="Patrick Vallance: (43:11);Shall I answer the other part?"/>
    <s v="Patrick Vallance"/>
    <s v="Government"/>
    <x v="0"/>
    <s v="Central govt"/>
    <s v="N/A"/>
    <s v="N/A"/>
    <s v="UK"/>
    <s v="Shall I answer the other part?"/>
    <n v="0"/>
    <n v="0"/>
    <n v="0"/>
    <n v="0"/>
    <n v="0"/>
    <n v="0"/>
    <x v="1"/>
    <n v="0"/>
    <n v="0"/>
    <n v="0"/>
    <n v="0"/>
    <n v="0"/>
    <n v="56"/>
    <s v="Mar 17, 2020"/>
    <x v="21"/>
    <d v="1899-12-30T00:43:11"/>
    <d v="1899-12-30T00:43:11"/>
    <d v="1899-12-30T00:02:58"/>
    <b v="0"/>
    <d v="1899-12-30T00:00:00"/>
    <b v="0"/>
    <n v="6"/>
    <m/>
    <d v="1899-12-30T00:00:02"/>
    <d v="1899-12-30T00:53:37"/>
  </r>
  <r>
    <n v="1953"/>
    <s v="https://www.rev.com/blog/transcripts/boris-johnson-coronavirus-speech-transcript-uk-pm-tells-uk-to-avoid-non-essential-travel-contact"/>
    <m/>
    <s v="Boris Johnson: (43:11);Sorry. Yes, forgive me. Forgive me. The seven days."/>
    <s v="Boris Johnson"/>
    <s v="Government"/>
    <x v="0"/>
    <s v="Central govt"/>
    <s v="N/A"/>
    <s v="N/A"/>
    <s v="UK"/>
    <s v="Sorry. Yes, forgive me. Forgive me. The seven days."/>
    <n v="0"/>
    <n v="0"/>
    <n v="0"/>
    <n v="0"/>
    <n v="0"/>
    <n v="0"/>
    <x v="1"/>
    <n v="0"/>
    <n v="0"/>
    <n v="0"/>
    <n v="0"/>
    <n v="0"/>
    <n v="74"/>
    <s v="Mar 17, 2020"/>
    <x v="21"/>
    <d v="1899-12-30T00:43:11"/>
    <d v="1899-12-30T00:43:11"/>
    <d v="1899-12-30T00:10:26"/>
    <b v="0"/>
    <d v="1899-12-30T00:00:00"/>
    <b v="0"/>
    <n v="9"/>
    <m/>
    <d v="1899-12-30T00:00:03"/>
    <d v="1899-12-30T00:53:37"/>
  </r>
  <r>
    <n v="1954"/>
    <s v="https://www.rev.com/blog/transcripts/boris-johnson-coronavirus-speech-transcript-uk-pm-tells-uk-to-avoid-non-essential-travel-contact"/>
    <m/>
    <s v="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s v="Patrick Vallance"/>
    <s v="Government"/>
    <x v="0"/>
    <s v="Central govt"/>
    <s v="N/A"/>
    <s v="N/A"/>
    <s v="UK"/>
    <s v="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n v="0"/>
    <n v="0"/>
    <n v="0"/>
    <n v="0"/>
    <n v="0"/>
    <n v="0"/>
    <x v="1"/>
    <n v="0"/>
    <n v="0"/>
    <n v="0"/>
    <n v="0"/>
    <n v="0"/>
    <n v="483"/>
    <s v="Mar 17, 2020"/>
    <x v="21"/>
    <d v="1899-12-30T00:43:11"/>
    <d v="1899-12-30T00:43:11"/>
    <d v="1899-12-30T00:02:58"/>
    <b v="0"/>
    <d v="1899-12-30T00:00:30"/>
    <b v="0"/>
    <n v="90"/>
    <n v="180"/>
    <d v="1899-12-30T00:00:32"/>
    <d v="1899-12-30T00:53:37"/>
  </r>
  <r>
    <n v="1955"/>
    <s v="https://www.rev.com/blog/transcripts/boris-johnson-coronavirus-speech-transcript-uk-pm-tells-uk-to-avoid-non-essential-travel-contact"/>
    <m/>
    <s v="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s v="Patrick Vallance"/>
    <s v="Government"/>
    <x v="0"/>
    <s v="Central govt"/>
    <s v="N/A"/>
    <s v="N/A"/>
    <s v="UK"/>
    <s v="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n v="0"/>
    <n v="0"/>
    <n v="0"/>
    <n v="0"/>
    <n v="0"/>
    <n v="0"/>
    <x v="1"/>
    <n v="0"/>
    <n v="0"/>
    <n v="0"/>
    <n v="0"/>
    <n v="0"/>
    <n v="473"/>
    <s v="Mar 17, 2020"/>
    <x v="21"/>
    <d v="1899-12-30T00:43:41"/>
    <d v="1899-12-30T00:43:11"/>
    <d v="1899-12-30T00:02:58"/>
    <b v="0"/>
    <d v="1899-12-30T00:00:29"/>
    <b v="0"/>
    <n v="84"/>
    <n v="174"/>
    <d v="1899-12-30T00:00:30"/>
    <d v="1899-12-30T00:53:37"/>
  </r>
  <r>
    <n v="1956"/>
    <s v="https://www.rev.com/blog/transcripts/boris-johnson-coronavirus-speech-transcript-uk-pm-tells-uk-to-avoid-non-essential-travel-contact"/>
    <m/>
    <s v="Boris Johnson: (44:10);Have you got that? It’s a difference between individual isolation and household isolation. Heather Stewart?"/>
    <s v="Boris Johnson"/>
    <s v="Government"/>
    <x v="0"/>
    <s v="Central govt"/>
    <s v="N/A"/>
    <s v="N/A"/>
    <s v="UK"/>
    <s v="Have you got that? It’s a difference between individual isolation and household isolation. Heather Stewart?"/>
    <n v="0"/>
    <n v="0"/>
    <n v="0"/>
    <n v="0"/>
    <n v="0"/>
    <n v="0"/>
    <x v="1"/>
    <n v="0"/>
    <n v="0"/>
    <n v="0"/>
    <n v="0"/>
    <n v="0"/>
    <n v="130"/>
    <s v="Mar 17, 2020"/>
    <x v="21"/>
    <d v="1899-12-30T00:44:10"/>
    <d v="1899-12-30T00:44:10"/>
    <d v="1899-12-30T00:09:27"/>
    <b v="0"/>
    <d v="1899-12-30T00:00:12"/>
    <b v="0"/>
    <n v="15"/>
    <n v="75"/>
    <d v="1899-12-30T00:00:05"/>
    <d v="1899-12-30T00:53:37"/>
  </r>
  <r>
    <n v="1957"/>
    <s v="https://www.rev.com/blog/transcripts/boris-johnson-coronavirus-speech-transcript-uk-pm-tells-uk-to-avoid-non-essential-travel-contact"/>
    <m/>
    <s v="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s v="Heather Stewart"/>
    <s v="The Guardian"/>
    <x v="2"/>
    <s v="Newspaper"/>
    <s v="Politics"/>
    <s v="National"/>
    <s v="UK"/>
    <s v="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n v="0"/>
    <n v="0"/>
    <n v="0"/>
    <n v="0"/>
    <n v="0"/>
    <n v="0"/>
    <x v="1"/>
    <n v="0"/>
    <n v="0"/>
    <n v="0"/>
    <n v="0"/>
    <n v="0"/>
    <n v="485"/>
    <s v="Mar 17, 2020"/>
    <x v="21"/>
    <d v="1899-12-30T00:44:22"/>
    <d v="1899-12-30T00:44:22"/>
    <d v="1899-12-30T00:00:00"/>
    <b v="0"/>
    <d v="1899-12-30T00:00:20"/>
    <b v="0"/>
    <n v="82"/>
    <n v="246"/>
    <d v="1899-12-30T00:00:29"/>
    <d v="1899-12-30T00:53:37"/>
  </r>
  <r>
    <n v="1958"/>
    <s v="https://www.rev.com/blog/transcripts/boris-johnson-coronavirus-speech-transcript-uk-pm-tells-uk-to-avoid-non-essential-travel-contact"/>
    <m/>
    <s v="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s v="Boris Johnson"/>
    <s v="Government"/>
    <x v="0"/>
    <s v="Central govt"/>
    <s v="N/A"/>
    <s v="N/A"/>
    <s v="UK"/>
    <s v="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n v="0"/>
    <n v="0"/>
    <n v="0"/>
    <n v="0"/>
    <n v="0"/>
    <n v="0"/>
    <x v="1"/>
    <n v="0"/>
    <n v="0"/>
    <n v="0"/>
    <n v="0"/>
    <n v="0"/>
    <n v="671"/>
    <s v="Mar 17, 2020"/>
    <x v="21"/>
    <d v="1899-12-30T00:44:42"/>
    <d v="1899-12-30T00:44:42"/>
    <d v="1899-12-30T00:08:55"/>
    <b v="0"/>
    <d v="1899-12-30T00:00:43"/>
    <b v="0"/>
    <n v="114"/>
    <n v="159"/>
    <d v="1899-12-30T00:00:40"/>
    <d v="1899-12-30T00:53:37"/>
  </r>
  <r>
    <n v="1959"/>
    <s v="https://www.rev.com/blog/transcripts/boris-johnson-coronavirus-speech-transcript-uk-pm-tells-uk-to-avoid-non-essential-travel-contact"/>
    <m/>
    <s v="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s v="Dennis Staunton"/>
    <s v="Irish Times"/>
    <x v="2"/>
    <s v="Newspaper"/>
    <s v="General"/>
    <s v="National"/>
    <s v="Ireland"/>
    <s v="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n v="0"/>
    <n v="0"/>
    <n v="0"/>
    <n v="0"/>
    <n v="0"/>
    <n v="0"/>
    <x v="1"/>
    <n v="0"/>
    <n v="0"/>
    <n v="0"/>
    <n v="0"/>
    <n v="0"/>
    <n v="455"/>
    <s v="Mar 17, 2020"/>
    <x v="21"/>
    <d v="1899-12-30T00:45:25"/>
    <d v="1899-12-30T00:45:25"/>
    <d v="1899-12-30T00:00:00"/>
    <b v="0"/>
    <d v="1899-12-30T00:00:24"/>
    <b v="0"/>
    <n v="67"/>
    <n v="167"/>
    <d v="1899-12-30T00:00:24"/>
    <d v="1899-12-30T00:53:37"/>
  </r>
  <r>
    <n v="1960"/>
    <s v="https://www.rev.com/blog/transcripts/boris-johnson-coronavirus-speech-transcript-uk-pm-tells-uk-to-avoid-non-essential-travel-contact"/>
    <m/>
    <s v="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s v="Boris Johnson"/>
    <s v="Government"/>
    <x v="0"/>
    <s v="Central govt"/>
    <s v="N/A"/>
    <s v="N/A"/>
    <s v="UK"/>
    <s v="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n v="0"/>
    <n v="0"/>
    <n v="0"/>
    <n v="0"/>
    <n v="0"/>
    <n v="0"/>
    <x v="1"/>
    <n v="0"/>
    <n v="0"/>
    <n v="0"/>
    <n v="0"/>
    <n v="0"/>
    <n v="313"/>
    <s v="Mar 17, 2020"/>
    <x v="21"/>
    <d v="1899-12-30T00:45:49"/>
    <d v="1899-12-30T00:45:49"/>
    <d v="1899-12-30T00:07:48"/>
    <b v="0"/>
    <d v="1899-12-30T00:00:20"/>
    <b v="0"/>
    <n v="54"/>
    <n v="162"/>
    <d v="1899-12-30T00:00:19"/>
    <d v="1899-12-30T00:53:37"/>
  </r>
  <r>
    <n v="1961"/>
    <s v="https://www.rev.com/blog/transcripts/boris-johnson-coronavirus-speech-transcript-uk-pm-tells-uk-to-avoid-non-essential-travel-contact"/>
    <m/>
    <s v="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s v="Patrick Vallance"/>
    <s v="Government"/>
    <x v="0"/>
    <s v="Central govt"/>
    <s v="N/A"/>
    <s v="N/A"/>
    <s v="UK"/>
    <s v="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n v="0"/>
    <n v="0"/>
    <n v="0"/>
    <n v="0"/>
    <n v="0"/>
    <n v="0"/>
    <x v="1"/>
    <n v="0"/>
    <n v="0"/>
    <n v="0"/>
    <n v="0"/>
    <n v="0"/>
    <n v="321"/>
    <s v="Mar 17, 2020"/>
    <x v="21"/>
    <d v="1899-12-30T00:46:09"/>
    <d v="1899-12-30T00:46:09"/>
    <d v="1899-12-30T00:00:00"/>
    <b v="0"/>
    <d v="1899-12-30T00:00:14"/>
    <b v="0"/>
    <n v="55"/>
    <n v="236"/>
    <d v="1899-12-30T00:00:19"/>
    <d v="1899-12-30T00:53:37"/>
  </r>
  <r>
    <n v="1962"/>
    <s v="https://www.rev.com/blog/transcripts/boris-johnson-coronavirus-speech-transcript-uk-pm-tells-uk-to-avoid-non-essential-travel-contact"/>
    <m/>
    <s v="Chris Whitty: (46:23);The one thing I think it is worth just adding to that, it’s just to reiterate the point that there that thankfully this virus seems to spare children relative to other ages."/>
    <s v="Chris Whitty"/>
    <s v="Department of Health and Social Care (DHSC)"/>
    <x v="0"/>
    <s v="Health"/>
    <s v="N/A"/>
    <s v="N/A"/>
    <s v="England"/>
    <s v="The one thing I think it is worth just adding to that, it’s just to reiterate the point that there that thankfully this virus seems to spare children relative to other ages."/>
    <n v="0"/>
    <n v="0"/>
    <n v="0"/>
    <n v="0"/>
    <n v="0"/>
    <n v="0"/>
    <x v="1"/>
    <n v="0"/>
    <n v="0"/>
    <n v="0"/>
    <n v="0"/>
    <n v="0"/>
    <n v="195"/>
    <s v="Mar 17, 2020"/>
    <x v="21"/>
    <d v="1899-12-30T00:46:23"/>
    <d v="1899-12-30T00:46:23"/>
    <d v="1899-12-30T00:05:24"/>
    <b v="0"/>
    <d v="1899-12-30T00:00:11"/>
    <b v="0"/>
    <n v="32"/>
    <n v="175"/>
    <d v="1899-12-30T00:00:11"/>
    <d v="1899-12-30T00:53:37"/>
  </r>
  <r>
    <n v="1963"/>
    <s v="https://www.rev.com/blog/transcripts/boris-johnson-coronavirus-speech-transcript-uk-pm-tells-uk-to-avoid-non-essential-travel-contact"/>
    <m/>
    <s v="Boris Johnson: (46:34);Dennis, we are in daily contact with our counterparts and with the teacher’s office and so on to make sure that we’re coordinating things as much as we reasonably can. Yes, sir?"/>
    <s v="Boris Johnson"/>
    <s v="Government"/>
    <x v="0"/>
    <s v="Central govt"/>
    <s v="N/A"/>
    <s v="N/A"/>
    <s v="UK"/>
    <s v="Dennis, we are in daily contact with our counterparts and with the teacher’s office and so on to make sure that we’re coordinating things as much as we reasonably can. Yes, sir?"/>
    <n v="0"/>
    <n v="0"/>
    <n v="0"/>
    <n v="0"/>
    <n v="0"/>
    <n v="0"/>
    <x v="1"/>
    <n v="0"/>
    <n v="0"/>
    <n v="0"/>
    <n v="0"/>
    <n v="0"/>
    <n v="200"/>
    <s v="Mar 17, 2020"/>
    <x v="21"/>
    <d v="1899-12-30T00:46:34"/>
    <d v="1899-12-30T00:46:34"/>
    <d v="1899-12-30T00:07:03"/>
    <b v="0"/>
    <d v="1899-12-30T00:00:19"/>
    <b v="0"/>
    <n v="32"/>
    <n v="101"/>
    <d v="1899-12-30T00:00:11"/>
    <d v="1899-12-30T00:53:37"/>
  </r>
  <r>
    <n v="1964"/>
    <s v="https://www.rev.com/blog/transcripts/boris-johnson-coronavirus-speech-transcript-uk-pm-tells-uk-to-avoid-non-essential-travel-contact"/>
    <m/>
    <s v="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s v="Michael Settle"/>
    <s v="The Herald Scotland"/>
    <x v="2"/>
    <s v="Newspaper"/>
    <s v="Politics"/>
    <s v="National"/>
    <s v="Scotland"/>
    <s v="Thank you. Prime Minister.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n v="0"/>
    <n v="0"/>
    <n v="0"/>
    <n v="0"/>
    <n v="0"/>
    <n v="0"/>
    <x v="1"/>
    <n v="0"/>
    <n v="0"/>
    <n v="0"/>
    <n v="0"/>
    <n v="0"/>
    <n v="520"/>
    <s v="Mar 17, 2020"/>
    <x v="21"/>
    <d v="1899-12-30T00:46:53"/>
    <d v="1899-12-30T00:46:53"/>
    <d v="1899-12-30T00:00:00"/>
    <b v="0"/>
    <d v="1899-12-30T00:00:32"/>
    <b v="0"/>
    <n v="85"/>
    <n v="159"/>
    <d v="1899-12-30T00:00:30"/>
    <d v="1899-12-30T00:53:37"/>
  </r>
  <r>
    <n v="1965"/>
    <s v="https://www.rev.com/blog/transcripts/boris-johnson-coronavirus-speech-transcript-uk-pm-tells-uk-to-avoid-non-essential-travel-contact"/>
    <m/>
    <s v="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s v="Boris Johnson"/>
    <s v="Government"/>
    <x v="0"/>
    <s v="Central govt"/>
    <s v="N/A"/>
    <s v="N/A"/>
    <s v="UK"/>
    <s v="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n v="0"/>
    <n v="0"/>
    <n v="0"/>
    <n v="0"/>
    <n v="0"/>
    <n v="0"/>
    <x v="1"/>
    <n v="0"/>
    <n v="0"/>
    <n v="0"/>
    <n v="0"/>
    <n v="0"/>
    <n v="680"/>
    <s v="Mar 17, 2020"/>
    <x v="21"/>
    <d v="1899-12-30T00:47:25"/>
    <d v="1899-12-30T00:47:25"/>
    <d v="1899-12-30T00:06:12"/>
    <b v="0"/>
    <d v="1899-12-30T00:00:52"/>
    <b v="0"/>
    <n v="110"/>
    <n v="127"/>
    <d v="1899-12-30T00:00:39"/>
    <d v="1899-12-30T00:53:37"/>
  </r>
  <r>
    <n v="1966"/>
    <s v="https://www.rev.com/blog/transcripts/boris-johnson-coronavirus-speech-transcript-uk-pm-tells-uk-to-avoid-non-essential-travel-contact"/>
    <m/>
    <s v="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s v="Chris Whitty"/>
    <s v="Department of Health and Social Care (DHSC)"/>
    <x v="0"/>
    <s v="Health"/>
    <s v="N/A"/>
    <s v="N/A"/>
    <s v="England"/>
    <s v="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n v="0"/>
    <n v="0"/>
    <n v="0"/>
    <n v="0"/>
    <n v="0"/>
    <n v="0"/>
    <x v="1"/>
    <n v="0"/>
    <n v="0"/>
    <n v="0"/>
    <n v="0"/>
    <n v="0"/>
    <n v="437"/>
    <s v="Mar 17, 2020"/>
    <x v="21"/>
    <d v="1899-12-30T00:48:17"/>
    <d v="1899-12-30T00:48:17"/>
    <d v="1899-12-30T00:03:30"/>
    <b v="0"/>
    <d v="1899-12-30T00:00:24"/>
    <b v="0"/>
    <n v="67"/>
    <n v="167"/>
    <d v="1899-12-30T00:00:24"/>
    <d v="1899-12-30T00:53:37"/>
  </r>
  <r>
    <n v="1967"/>
    <s v="https://www.rev.com/blog/transcripts/boris-johnson-coronavirus-speech-transcript-uk-pm-tells-uk-to-avoid-non-essential-travel-contact"/>
    <m/>
    <s v="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s v="Boris Johnson"/>
    <s v="Government"/>
    <x v="0"/>
    <s v="Central govt"/>
    <s v="N/A"/>
    <s v="N/A"/>
    <s v="UK"/>
    <s v="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n v="0"/>
    <n v="0"/>
    <n v="0"/>
    <n v="0"/>
    <n v="0"/>
    <n v="0"/>
    <x v="1"/>
    <n v="0"/>
    <n v="0"/>
    <n v="0"/>
    <n v="0"/>
    <n v="0"/>
    <n v="383"/>
    <s v="Mar 17, 2020"/>
    <x v="21"/>
    <d v="1899-12-30T00:48:41"/>
    <d v="1899-12-30T00:48:41"/>
    <d v="1899-12-30T00:04:56"/>
    <b v="0"/>
    <d v="1899-12-30T00:00:30"/>
    <b v="0"/>
    <n v="61"/>
    <n v="122"/>
    <d v="1899-12-30T00:00:21"/>
    <d v="1899-12-30T00:53:37"/>
  </r>
  <r>
    <n v="1968"/>
    <s v="https://www.rev.com/blog/transcripts/boris-johnson-coronavirus-speech-transcript-uk-pm-tells-uk-to-avoid-non-essential-travel-contact"/>
    <m/>
    <s v="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s v="Paul Waugh"/>
    <s v="HuffPost"/>
    <x v="2"/>
    <s v="Online"/>
    <s v="Politics"/>
    <s v="National"/>
    <s v="UK"/>
    <s v="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n v="0"/>
    <n v="0"/>
    <n v="0"/>
    <n v="0"/>
    <n v="1"/>
    <n v="0"/>
    <x v="1"/>
    <n v="0"/>
    <n v="0"/>
    <n v="0"/>
    <n v="0"/>
    <n v="0"/>
    <n v="827"/>
    <s v="Mar 17, 2020"/>
    <x v="21"/>
    <d v="1899-12-30T00:49:11"/>
    <d v="1899-12-30T00:49:11"/>
    <d v="1899-12-30T00:00:00"/>
    <b v="0"/>
    <d v="1899-12-30T00:00:50"/>
    <b v="0"/>
    <n v="142"/>
    <n v="170"/>
    <d v="1899-12-30T00:00:50"/>
    <d v="1899-12-30T00:53:37"/>
  </r>
  <r>
    <n v="1969"/>
    <s v="https://www.rev.com/blog/transcripts/boris-johnson-coronavirus-speech-transcript-uk-pm-tells-uk-to-avoid-non-essential-travel-contact"/>
    <m/>
    <s v="Boris Johnson: (50:01);I’m going to … In terms of your first question, Paul, about parliamentarians, you can take this as a universal announcement intended for everybody. There are no exceptions. Chris, on the precision of the advice for instance, to people visiting care homes?"/>
    <s v="Boris Johnson"/>
    <s v="Government"/>
    <x v="0"/>
    <s v="Central govt"/>
    <s v="N/A"/>
    <s v="N/A"/>
    <s v="UK"/>
    <s v="I’m going to … In terms of your first question, Paul, about parliamentarians, you can take this as a universal announcement intended for everybody. There are no exceptions. Chris, on the precision of the advice for instance, to people visiting care homes?"/>
    <n v="0"/>
    <n v="0"/>
    <n v="0"/>
    <n v="0"/>
    <n v="1"/>
    <n v="0"/>
    <x v="1"/>
    <n v="0"/>
    <n v="0"/>
    <n v="0"/>
    <n v="0"/>
    <n v="0"/>
    <n v="278"/>
    <s v="Mar 17, 2020"/>
    <x v="21"/>
    <d v="1899-12-30T00:50:01"/>
    <d v="1899-12-30T00:50:01"/>
    <d v="1899-12-30T00:03:36"/>
    <b v="0"/>
    <d v="1899-12-30T00:00:19"/>
    <b v="0"/>
    <n v="42"/>
    <n v="133"/>
    <d v="1899-12-30T00:00:15"/>
    <d v="1899-12-30T00:53:37"/>
  </r>
  <r>
    <n v="1970"/>
    <s v="https://www.rev.com/blog/transcripts/boris-johnson-coronavirus-speech-transcript-uk-pm-tells-uk-to-avoid-non-essential-travel-contact"/>
    <m/>
    <s v="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s v="Chris Whitty"/>
    <s v="Department of Health and Social Care (DHSC)"/>
    <x v="0"/>
    <s v="Health"/>
    <s v="N/A"/>
    <s v="N/A"/>
    <s v="England"/>
    <s v="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n v="0"/>
    <n v="0"/>
    <n v="0"/>
    <n v="0"/>
    <n v="1"/>
    <n v="0"/>
    <x v="1"/>
    <n v="0"/>
    <n v="0"/>
    <n v="0"/>
    <n v="0"/>
    <n v="0"/>
    <n v="596"/>
    <s v="Mar 17, 2020"/>
    <x v="21"/>
    <d v="1899-12-30T00:50:20"/>
    <d v="1899-12-30T00:50:20"/>
    <d v="1899-12-30T00:01:27"/>
    <b v="0"/>
    <d v="1899-12-30T00:00:31"/>
    <b v="0"/>
    <n v="112"/>
    <n v="217"/>
    <d v="1899-12-30T00:00:40"/>
    <d v="1899-12-30T00:53:37"/>
  </r>
  <r>
    <n v="1971"/>
    <s v="https://www.rev.com/blog/transcripts/boris-johnson-coronavirus-speech-transcript-uk-pm-tells-uk-to-avoid-non-essential-travel-contact"/>
    <m/>
    <s v="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s v="Chris Whitty"/>
    <s v="Department of Health and Social Care (DHSC)"/>
    <x v="0"/>
    <s v="Health"/>
    <s v="N/A"/>
    <s v="N/A"/>
    <s v="England"/>
    <s v="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n v="0"/>
    <n v="0"/>
    <n v="0"/>
    <n v="0"/>
    <n v="0"/>
    <n v="0"/>
    <x v="1"/>
    <n v="0"/>
    <n v="0"/>
    <n v="0"/>
    <n v="0"/>
    <n v="0"/>
    <n v="619"/>
    <s v="Mar 17, 2020"/>
    <x v="21"/>
    <d v="1899-12-30T00:50:51"/>
    <d v="1899-12-30T00:50:20"/>
    <d v="1899-12-30T00:01:27"/>
    <b v="0"/>
    <d v="1899-12-30T00:00:37"/>
    <b v="0"/>
    <n v="120"/>
    <n v="195"/>
    <d v="1899-12-30T00:00:43"/>
    <d v="1899-12-30T00:53:37"/>
  </r>
  <r>
    <n v="1972"/>
    <s v="https://www.rev.com/blog/transcripts/boris-johnson-coronavirus-speech-transcript-uk-pm-tells-uk-to-avoid-non-essential-travel-contact"/>
    <m/>
    <s v="Boris Johnson: (51:28);Okay. Yes?"/>
    <s v="Boris Johnson"/>
    <s v="Government"/>
    <x v="0"/>
    <s v="Central govt"/>
    <s v="N/A"/>
    <s v="N/A"/>
    <s v="UK"/>
    <s v="Okay. Yes?"/>
    <n v="0"/>
    <n v="0"/>
    <n v="0"/>
    <n v="0"/>
    <n v="0"/>
    <n v="0"/>
    <x v="1"/>
    <n v="0"/>
    <n v="0"/>
    <n v="0"/>
    <n v="0"/>
    <n v="0"/>
    <n v="33"/>
    <s v="Mar 17, 2020"/>
    <x v="21"/>
    <d v="1899-12-30T00:51:28"/>
    <d v="1899-12-30T00:51:28"/>
    <d v="1899-12-30T00:02:09"/>
    <b v="0"/>
    <d v="1899-12-30T00:00:07"/>
    <b v="0"/>
    <n v="2"/>
    <n v="17"/>
    <d v="1899-12-30T00:00:00"/>
    <d v="1899-12-30T00:53:37"/>
  </r>
  <r>
    <n v="1973"/>
    <s v="https://www.rev.com/blog/transcripts/boris-johnson-coronavirus-speech-transcript-uk-pm-tells-uk-to-avoid-non-essential-travel-contact"/>
    <m/>
    <s v="Harriet Line: (51:35);Harriet Line from the Press Association. What are the kinds of underlying health conditions that those people who died after contracting coronavirus had?"/>
    <s v="Harriet Line"/>
    <s v="Press Association"/>
    <x v="2"/>
    <s v="Agency"/>
    <s v="Politics"/>
    <s v="National"/>
    <s v="UK"/>
    <s v="from the Press Association. What are the kinds of underlying health conditions that those people who died after contracting coronavirus had?"/>
    <n v="0"/>
    <n v="0"/>
    <n v="0"/>
    <n v="0"/>
    <n v="0"/>
    <n v="0"/>
    <x v="1"/>
    <n v="0"/>
    <n v="0"/>
    <n v="0"/>
    <n v="0"/>
    <n v="0"/>
    <n v="175"/>
    <s v="Mar 17, 2020"/>
    <x v="21"/>
    <d v="1899-12-30T00:51:35"/>
    <d v="1899-12-30T00:51:35"/>
    <d v="1899-12-30T00:00:00"/>
    <b v="0"/>
    <d v="1899-12-30T00:00:10"/>
    <b v="0"/>
    <n v="21"/>
    <n v="126"/>
    <d v="1899-12-30T00:00:07"/>
    <d v="1899-12-30T00:53:37"/>
  </r>
  <r>
    <n v="1974"/>
    <s v="https://www.rev.com/blog/transcripts/boris-johnson-coronavirus-speech-transcript-uk-pm-tells-uk-to-avoid-non-essential-travel-contact"/>
    <m/>
    <s v="Boris Johnson: (51:45);Chris?"/>
    <s v="Boris Johnson"/>
    <s v="Government"/>
    <x v="0"/>
    <s v="Central govt"/>
    <s v="N/A"/>
    <s v="N/A"/>
    <s v="UK"/>
    <s v="Chris?"/>
    <n v="0"/>
    <n v="0"/>
    <n v="0"/>
    <n v="0"/>
    <n v="0"/>
    <n v="0"/>
    <x v="1"/>
    <n v="0"/>
    <n v="0"/>
    <n v="0"/>
    <n v="0"/>
    <n v="0"/>
    <n v="29"/>
    <s v="Mar 17, 2020"/>
    <x v="21"/>
    <d v="1899-12-30T00:51:45"/>
    <d v="1899-12-30T00:51:45"/>
    <d v="1899-12-30T00:01:52"/>
    <b v="0"/>
    <d v="1899-12-30T00:00:02"/>
    <b v="0"/>
    <n v="1"/>
    <n v="30"/>
    <d v="1899-12-30T00:00:00"/>
    <d v="1899-12-30T00:53:37"/>
  </r>
  <r>
    <n v="1975"/>
    <s v="https://www.rev.com/blog/transcripts/boris-johnson-coronavirus-speech-transcript-uk-pm-tells-uk-to-avoid-non-essential-travel-contact"/>
    <m/>
    <s v="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s v="Chris Whitty"/>
    <s v="Department of Health and Social Care (DHSC)"/>
    <x v="0"/>
    <s v="Health"/>
    <s v="N/A"/>
    <s v="N/A"/>
    <s v="England"/>
    <s v="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n v="0"/>
    <n v="0"/>
    <n v="0"/>
    <n v="0"/>
    <n v="0"/>
    <n v="0"/>
    <x v="1"/>
    <n v="0"/>
    <n v="0"/>
    <n v="0"/>
    <n v="0"/>
    <n v="0"/>
    <n v="660"/>
    <s v="Mar 17, 2020"/>
    <x v="21"/>
    <d v="1899-12-30T00:51:47"/>
    <d v="1899-12-30T00:51:47"/>
    <d v="1899-12-30T00:00:00"/>
    <b v="0"/>
    <d v="1899-12-30T00:00:42"/>
    <b v="0"/>
    <n v="93"/>
    <n v="133"/>
    <d v="1899-12-30T00:00:33"/>
    <d v="1899-12-30T00:53:37"/>
  </r>
  <r>
    <n v="1976"/>
    <s v="https://www.rev.com/blog/transcripts/boris-johnson-coronavirus-speech-transcript-uk-pm-tells-uk-to-avoid-non-essential-travel-contact"/>
    <m/>
    <s v="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s v="Boris Johnson"/>
    <s v="Government"/>
    <x v="0"/>
    <s v="Central govt"/>
    <s v="N/A"/>
    <s v="N/A"/>
    <s v="UK"/>
    <s v="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n v="0"/>
    <n v="0"/>
    <n v="0"/>
    <n v="0"/>
    <n v="0"/>
    <n v="0"/>
    <x v="0"/>
    <n v="0"/>
    <n v="0"/>
    <n v="0"/>
    <n v="0"/>
    <n v="0"/>
    <n v="1062"/>
    <s v="Mar 17, 2020"/>
    <x v="21"/>
    <d v="1899-12-30T00:52:29"/>
    <d v="1899-12-30T00:52:29"/>
    <d v="1899-12-30T00:01:08"/>
    <b v="0"/>
    <d v="1899-12-30T00:01:08"/>
    <b v="0"/>
    <n v="195"/>
    <n v="172"/>
    <d v="1899-12-30T00:01:09"/>
    <d v="1899-12-30T00:53:37"/>
  </r>
  <r>
    <n v="1977"/>
    <s v="https://www.rev.com/blog/transcripts/boris-johnson-coronavirus-speech-transcript-uk-pm-tells-uk-to-avoid-non-essential-travel-contact"/>
    <m/>
    <s v="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s v="Boris Johnson"/>
    <s v="Government"/>
    <x v="0"/>
    <s v="Central govt"/>
    <s v="N/A"/>
    <s v="N/A"/>
    <s v="UK"/>
    <s v="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n v="0"/>
    <n v="0"/>
    <n v="0"/>
    <n v="0"/>
    <n v="0"/>
    <n v="0"/>
    <x v="1"/>
    <n v="0"/>
    <n v="0"/>
    <n v="0"/>
    <n v="0"/>
    <n v="0"/>
    <n v="421"/>
    <s v="Mar 17, 2020"/>
    <x v="21"/>
    <d v="1899-12-30T00:53:37"/>
    <d v="1899-12-30T00:52:29"/>
    <d v="1899-12-30T00:01:08"/>
    <b v="0"/>
    <d v="1899-12-30T00:00:25"/>
    <b v="1"/>
    <n v="72"/>
    <m/>
    <d v="1899-12-30T00:00:25"/>
    <d v="1899-12-30T00:53:37"/>
  </r>
  <r>
    <n v="1982"/>
    <s v="https://www.rev.com/blog/transcripts/transcript-boris-johnson-says-uk-schools-will-close-indefinitely-due-to-coronavirus"/>
    <m/>
    <s v="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s v="Boris Johnson"/>
    <s v="Government"/>
    <x v="0"/>
    <s v="Central govt"/>
    <s v="N/A"/>
    <s v="N/A"/>
    <s v="UK"/>
    <s v="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n v="0"/>
    <n v="0"/>
    <n v="0"/>
    <n v="0"/>
    <n v="0"/>
    <n v="0"/>
    <x v="1"/>
    <n v="0"/>
    <n v="0"/>
    <n v="0"/>
    <n v="1"/>
    <n v="0"/>
    <n v="861"/>
    <s v="Mar 18, 2020"/>
    <x v="22"/>
    <d v="1899-12-30T00:00:00"/>
    <d v="1899-12-30T00:52:29"/>
    <s v="###############################################################################################################################################################################################################################################################"/>
    <b v="0"/>
    <d v="1899-12-30T00:01:04"/>
    <b v="0"/>
    <n v="148"/>
    <n v="139"/>
    <d v="1899-12-30T00:00:53"/>
    <d v="1899-12-30T00:29:49"/>
  </r>
  <r>
    <n v="1983"/>
    <s v="https://www.rev.com/blog/transcripts/transcript-boris-johnson-says-uk-schools-will-close-indefinitely-due-to-coronavirus"/>
    <m/>
    <s v="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s v="Boris Johnson"/>
    <s v="Government"/>
    <x v="0"/>
    <s v="Central govt"/>
    <s v="N/A"/>
    <s v="N/A"/>
    <s v="UK"/>
    <s v="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n v="1"/>
    <n v="1"/>
    <n v="0"/>
    <n v="0"/>
    <n v="0"/>
    <n v="0"/>
    <x v="0"/>
    <n v="0"/>
    <n v="0"/>
    <n v="0"/>
    <n v="2"/>
    <n v="0"/>
    <n v="886"/>
    <s v="Mar 18, 2020"/>
    <x v="22"/>
    <d v="1899-12-30T00:01:04"/>
    <d v="1899-12-30T00:52:29"/>
    <s v="###############################################################################################################################################################################################################################################################"/>
    <b v="0"/>
    <d v="1899-12-30T00:01:01"/>
    <b v="0"/>
    <n v="155"/>
    <n v="152"/>
    <d v="1899-12-30T00:00:55"/>
    <d v="1899-12-30T00:29:49"/>
  </r>
  <r>
    <n v="1984"/>
    <s v="https://www.rev.com/blog/transcripts/transcript-boris-johnson-says-uk-schools-will-close-indefinitely-due-to-coronavirus"/>
    <m/>
    <s v="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s v="Boris Johnson"/>
    <s v="Government"/>
    <x v="0"/>
    <s v="Central govt"/>
    <s v="N/A"/>
    <s v="N/A"/>
    <s v="UK"/>
    <s v="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n v="0"/>
    <n v="0"/>
    <n v="0"/>
    <n v="0"/>
    <n v="0"/>
    <n v="0"/>
    <x v="0"/>
    <n v="0"/>
    <n v="0"/>
    <n v="0"/>
    <n v="0"/>
    <n v="0"/>
    <n v="942"/>
    <s v="Mar 18, 2020"/>
    <x v="22"/>
    <d v="1899-12-30T00:02:05"/>
    <d v="1899-12-30T00:52:29"/>
    <s v="###############################################################################################################################################################################################################################################################"/>
    <b v="0"/>
    <d v="1899-12-30T00:01:10"/>
    <b v="0"/>
    <n v="158"/>
    <n v="135"/>
    <d v="1899-12-30T00:00:56"/>
    <d v="1899-12-30T00:29:49"/>
  </r>
  <r>
    <n v="1985"/>
    <s v="https://www.rev.com/blog/transcripts/transcript-boris-johnson-says-uk-schools-will-close-indefinitely-due-to-coronavirus"/>
    <m/>
    <s v="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s v="Boris Johnson"/>
    <s v="Government"/>
    <x v="0"/>
    <s v="Central govt"/>
    <s v="N/A"/>
    <s v="N/A"/>
    <s v="UK"/>
    <s v="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n v="0"/>
    <n v="0"/>
    <n v="0"/>
    <n v="0"/>
    <n v="0"/>
    <n v="0"/>
    <x v="0"/>
    <n v="0"/>
    <n v="0"/>
    <n v="0"/>
    <n v="0"/>
    <n v="0"/>
    <n v="709"/>
    <s v="Mar 18, 2020"/>
    <x v="22"/>
    <d v="1899-12-30T00:03:15"/>
    <d v="1899-12-30T00:52:29"/>
    <s v="###############################################################################################################################################################################################################################################################"/>
    <b v="0"/>
    <d v="1899-12-30T00:00:48"/>
    <b v="0"/>
    <n v="134"/>
    <n v="168"/>
    <d v="1899-12-30T00:00:48"/>
    <d v="1899-12-30T00:29:49"/>
  </r>
  <r>
    <n v="1986"/>
    <s v="https://www.rev.com/blog/transcripts/transcript-boris-johnson-says-uk-schools-will-close-indefinitely-due-to-coronavirus"/>
    <m/>
    <s v="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s v="Boris Johnson"/>
    <s v="Government"/>
    <x v="0"/>
    <s v="Central govt"/>
    <s v="N/A"/>
    <s v="N/A"/>
    <s v="UK"/>
    <s v="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n v="0"/>
    <n v="0"/>
    <n v="0"/>
    <n v="0"/>
    <n v="0"/>
    <n v="0"/>
    <x v="1"/>
    <n v="0"/>
    <n v="0"/>
    <n v="0"/>
    <n v="0"/>
    <n v="0"/>
    <n v="506"/>
    <s v="Mar 18, 2020"/>
    <x v="22"/>
    <d v="1899-12-30T00:04:03"/>
    <d v="1899-12-30T00:52:29"/>
    <s v="###############################################################################################################################################################################################################################################################"/>
    <b v="0"/>
    <d v="1899-12-30T00:00:35"/>
    <b v="0"/>
    <n v="88"/>
    <n v="151"/>
    <d v="1899-12-30T00:00:31"/>
    <d v="1899-12-30T00:29:49"/>
  </r>
  <r>
    <n v="1987"/>
    <s v="https://www.rev.com/blog/transcripts/transcript-boris-johnson-says-uk-schools-will-close-indefinitely-due-to-coronavirus"/>
    <m/>
    <s v="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s v="Boris Johnson"/>
    <s v="Government"/>
    <x v="0"/>
    <s v="Central govt"/>
    <s v="N/A"/>
    <s v="N/A"/>
    <s v="UK"/>
    <s v="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n v="0"/>
    <n v="0"/>
    <n v="0"/>
    <n v="0"/>
    <n v="0"/>
    <n v="0"/>
    <x v="1"/>
    <n v="1"/>
    <n v="0"/>
    <n v="0"/>
    <n v="0"/>
    <n v="0"/>
    <n v="555"/>
    <s v="Mar 18, 2020"/>
    <x v="22"/>
    <d v="1899-12-30T00:04:38"/>
    <d v="1899-12-30T00:52:29"/>
    <s v="###############################################################################################################################################################################################################################################################"/>
    <b v="0"/>
    <d v="1899-12-30T00:00:42"/>
    <b v="0"/>
    <n v="90"/>
    <n v="129"/>
    <d v="1899-12-30T00:00:32"/>
    <d v="1899-12-30T00:29:49"/>
  </r>
  <r>
    <n v="1988"/>
    <s v="https://www.rev.com/blog/transcripts/transcript-boris-johnson-says-uk-schools-will-close-indefinitely-due-to-coronavirus"/>
    <m/>
    <s v="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s v="Boris Johnson"/>
    <s v="Government"/>
    <x v="0"/>
    <s v="Central govt"/>
    <s v="N/A"/>
    <s v="N/A"/>
    <s v="UK"/>
    <s v="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n v="0"/>
    <n v="0"/>
    <n v="0"/>
    <n v="0"/>
    <n v="0"/>
    <n v="0"/>
    <x v="1"/>
    <n v="0"/>
    <n v="0"/>
    <n v="0"/>
    <n v="0"/>
    <n v="0"/>
    <n v="489"/>
    <s v="Mar 18, 2020"/>
    <x v="22"/>
    <d v="1899-12-30T00:05:20"/>
    <d v="1899-12-30T00:52:29"/>
    <s v="###############################################################################################################################################################################################################################################################"/>
    <b v="0"/>
    <d v="1899-12-30T00:00:34"/>
    <b v="0"/>
    <n v="87"/>
    <n v="154"/>
    <d v="1899-12-30T00:00:31"/>
    <d v="1899-12-30T00:29:49"/>
  </r>
  <r>
    <n v="1989"/>
    <s v="https://www.rev.com/blog/transcripts/transcript-boris-johnson-says-uk-schools-will-close-indefinitely-due-to-coronavirus"/>
    <m/>
    <s v="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s v="Boris Johnson"/>
    <s v="Government"/>
    <x v="0"/>
    <s v="Central govt"/>
    <s v="N/A"/>
    <s v="N/A"/>
    <s v="UK"/>
    <s v="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n v="0"/>
    <n v="0"/>
    <n v="0"/>
    <n v="0"/>
    <n v="0"/>
    <n v="0"/>
    <x v="1"/>
    <n v="0"/>
    <n v="0"/>
    <n v="0"/>
    <n v="0"/>
    <n v="0"/>
    <n v="473"/>
    <s v="Mar 18, 2020"/>
    <x v="22"/>
    <d v="1899-12-30T00:05:54"/>
    <d v="1899-12-30T00:52:29"/>
    <s v="###############################################################################################################################################################################################################################################################"/>
    <b v="0"/>
    <d v="1899-12-30T00:00:26"/>
    <b v="0"/>
    <n v="81"/>
    <n v="187"/>
    <d v="1899-12-30T00:00:29"/>
    <d v="1899-12-30T00:29:49"/>
  </r>
  <r>
    <n v="1990"/>
    <s v="https://www.rev.com/blog/transcripts/transcript-boris-johnson-says-uk-schools-will-close-indefinitely-due-to-coronavirus"/>
    <m/>
    <s v="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s v="Boris Johnson"/>
    <s v="Government"/>
    <x v="0"/>
    <s v="Central govt"/>
    <s v="N/A"/>
    <s v="N/A"/>
    <s v="UK"/>
    <s v="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n v="0"/>
    <n v="0"/>
    <n v="0"/>
    <n v="0"/>
    <n v="0"/>
    <n v="0"/>
    <x v="1"/>
    <n v="0"/>
    <n v="0"/>
    <n v="0"/>
    <n v="0"/>
    <n v="0"/>
    <n v="794"/>
    <s v="Mar 18, 2020"/>
    <x v="22"/>
    <d v="1899-12-30T00:06:20"/>
    <d v="1899-12-30T00:52:29"/>
    <s v="###############################################################################################################################################################################################################################################################"/>
    <b v="0"/>
    <d v="1899-12-30T00:00:59"/>
    <b v="0"/>
    <n v="144"/>
    <n v="146"/>
    <d v="1899-12-30T00:00:51"/>
    <d v="1899-12-30T00:29:49"/>
  </r>
  <r>
    <n v="1991"/>
    <s v="https://www.rev.com/blog/transcripts/transcript-boris-johnson-says-uk-schools-will-close-indefinitely-due-to-coronavirus"/>
    <m/>
    <s v="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s v="Patrick Vallance"/>
    <s v="Government"/>
    <x v="0"/>
    <s v="Central govt"/>
    <s v="N/A"/>
    <s v="N/A"/>
    <s v="UK"/>
    <s v="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n v="0"/>
    <n v="2"/>
    <n v="0"/>
    <n v="0"/>
    <n v="0"/>
    <n v="0"/>
    <x v="0"/>
    <n v="0"/>
    <n v="0"/>
    <n v="0"/>
    <n v="0"/>
    <n v="0"/>
    <n v="782"/>
    <s v="Mar 18, 2020"/>
    <x v="22"/>
    <d v="1899-12-30T00:07:19"/>
    <d v="1899-12-30T00:07:19"/>
    <d v="1899-12-30T00:20:13"/>
    <b v="0"/>
    <d v="1899-12-30T00:00:47"/>
    <b v="0"/>
    <n v="134"/>
    <n v="171"/>
    <d v="1899-12-30T00:00:48"/>
    <d v="1899-12-30T00:29:49"/>
  </r>
  <r>
    <n v="1992"/>
    <s v="https://www.rev.com/blog/transcripts/transcript-boris-johnson-says-uk-schools-will-close-indefinitely-due-to-coronavirus"/>
    <m/>
    <s v="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s v="Patrick Vallance"/>
    <s v="Government"/>
    <x v="0"/>
    <s v="Central govt"/>
    <s v="N/A"/>
    <s v="N/A"/>
    <s v="UK"/>
    <s v="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n v="0"/>
    <n v="1"/>
    <n v="0"/>
    <n v="0"/>
    <n v="0"/>
    <n v="0"/>
    <x v="0"/>
    <n v="0"/>
    <n v="0"/>
    <n v="0"/>
    <n v="0"/>
    <n v="0"/>
    <n v="529"/>
    <s v="Mar 18, 2020"/>
    <x v="22"/>
    <d v="1899-12-30T00:08:06"/>
    <d v="1899-12-30T00:07:19"/>
    <d v="1899-12-30T00:20:13"/>
    <b v="0"/>
    <d v="1899-12-30T00:00:32"/>
    <b v="0"/>
    <n v="95"/>
    <n v="178"/>
    <d v="1899-12-30T00:00:34"/>
    <d v="1899-12-30T00:29:49"/>
  </r>
  <r>
    <n v="1993"/>
    <s v="https://www.rev.com/blog/transcripts/transcript-boris-johnson-says-uk-schools-will-close-indefinitely-due-to-coronavirus"/>
    <m/>
    <s v="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s v="Patrick Vallance"/>
    <s v="Government"/>
    <x v="0"/>
    <s v="Central govt"/>
    <s v="N/A"/>
    <s v="N/A"/>
    <s v="UK"/>
    <s v="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n v="0"/>
    <n v="0"/>
    <n v="0"/>
    <n v="0"/>
    <n v="0"/>
    <n v="0"/>
    <x v="1"/>
    <n v="0"/>
    <n v="0"/>
    <n v="0"/>
    <n v="0"/>
    <n v="0"/>
    <n v="648"/>
    <s v="Mar 18, 2020"/>
    <x v="22"/>
    <d v="1899-12-30T00:08:38"/>
    <d v="1899-12-30T00:07:19"/>
    <d v="1899-12-30T00:20:13"/>
    <b v="0"/>
    <d v="1899-12-30T00:00:44"/>
    <b v="0"/>
    <n v="113"/>
    <n v="154"/>
    <d v="1899-12-30T00:00:40"/>
    <d v="1899-12-30T00:29:49"/>
  </r>
  <r>
    <n v="1994"/>
    <s v="https://www.rev.com/blog/transcripts/transcript-boris-johnson-says-uk-schools-will-close-indefinitely-due-to-coronavirus"/>
    <m/>
    <s v="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s v="Patrick Vallance"/>
    <s v="Government"/>
    <x v="0"/>
    <s v="Central govt"/>
    <s v="N/A"/>
    <s v="N/A"/>
    <s v="UK"/>
    <s v="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n v="0"/>
    <n v="0"/>
    <n v="0"/>
    <n v="0"/>
    <n v="0"/>
    <n v="0"/>
    <x v="1"/>
    <n v="1"/>
    <n v="0"/>
    <n v="0"/>
    <n v="0"/>
    <n v="0"/>
    <n v="386"/>
    <s v="Mar 18, 2020"/>
    <x v="22"/>
    <d v="1899-12-30T00:09:22"/>
    <d v="1899-12-30T00:07:19"/>
    <d v="1899-12-30T00:20:13"/>
    <b v="0"/>
    <d v="1899-12-30T00:00:22"/>
    <b v="0"/>
    <n v="67"/>
    <n v="183"/>
    <d v="1899-12-30T00:00:24"/>
    <d v="1899-12-30T00:29:49"/>
  </r>
  <r>
    <n v="1995"/>
    <s v="https://www.rev.com/blog/transcripts/transcript-boris-johnson-says-uk-schools-will-close-indefinitely-due-to-coronavirus"/>
    <m/>
    <s v="Boris Johnson: (09:44);Thanks so much, Patrick. Jenney, from your point of view."/>
    <s v="Boris Johnson"/>
    <s v="Government"/>
    <x v="0"/>
    <s v="Central govt"/>
    <s v="N/A"/>
    <s v="N/A"/>
    <s v="UK"/>
    <s v="Thanks so much, Patrick. Jenney, from your point of view."/>
    <n v="0"/>
    <n v="0"/>
    <n v="0"/>
    <n v="0"/>
    <n v="0"/>
    <n v="0"/>
    <x v="1"/>
    <n v="0"/>
    <n v="0"/>
    <n v="0"/>
    <n v="0"/>
    <n v="0"/>
    <n v="80"/>
    <s v="Mar 18, 2020"/>
    <x v="22"/>
    <d v="1899-12-30T00:09:44"/>
    <d v="1899-12-30T00:09:44"/>
    <d v="1899-12-30T00:20:05"/>
    <b v="0"/>
    <d v="1899-12-30T00:00:03"/>
    <b v="0"/>
    <n v="10"/>
    <n v="200"/>
    <d v="1899-12-30T00:00:03"/>
    <d v="1899-12-30T00:29:49"/>
  </r>
  <r>
    <n v="1996"/>
    <s v="https://www.rev.com/blog/transcripts/transcript-boris-johnson-says-uk-schools-will-close-indefinitely-due-to-coronavirus"/>
    <m/>
    <s v="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s v="Dr. Jenny Harries"/>
    <s v="Department of Health and Social Care (DHSC)"/>
    <x v="0"/>
    <s v="Health"/>
    <s v="N/A"/>
    <s v="N/A"/>
    <s v="England"/>
    <s v="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n v="0"/>
    <n v="0"/>
    <n v="0"/>
    <n v="0"/>
    <n v="0"/>
    <n v="0"/>
    <x v="1"/>
    <n v="0"/>
    <n v="0"/>
    <n v="0"/>
    <n v="0"/>
    <n v="0"/>
    <n v="334"/>
    <s v="Mar 18, 2020"/>
    <x v="22"/>
    <d v="1899-12-30T00:09:47"/>
    <d v="1899-12-30T00:09:47"/>
    <d v="1899-12-30T00:09:07"/>
    <b v="0"/>
    <d v="1899-12-30T00:00:16"/>
    <b v="0"/>
    <n v="57"/>
    <n v="214"/>
    <d v="1899-12-30T00:00:20"/>
    <d v="1899-12-30T00:29:49"/>
  </r>
  <r>
    <n v="1997"/>
    <s v="https://www.rev.com/blog/transcripts/transcript-boris-johnson-says-uk-schools-will-close-indefinitely-due-to-coronavirus"/>
    <m/>
    <s v="Jenney Harries: (10:03);… as both the Prime Minister and Sir Patrick has indicated, but very happy to answer any clinical questions that come up."/>
    <s v="Dr. Jenny Harries"/>
    <s v="Department of Health and Social Care (DHSC)"/>
    <x v="0"/>
    <s v="Health"/>
    <s v="N/A"/>
    <s v="N/A"/>
    <s v="England"/>
    <s v="… as both the Prime Minister and Sir Patrick has indicated, but very happy to answer any clinical questions that come up."/>
    <n v="0"/>
    <n v="0"/>
    <n v="0"/>
    <n v="0"/>
    <n v="0"/>
    <n v="0"/>
    <x v="1"/>
    <n v="0"/>
    <n v="0"/>
    <n v="0"/>
    <n v="0"/>
    <n v="0"/>
    <n v="145"/>
    <s v="Mar 18, 2020"/>
    <x v="22"/>
    <d v="1899-12-30T00:10:03"/>
    <d v="1899-12-30T00:09:47"/>
    <d v="1899-12-30T00:09:07"/>
    <b v="0"/>
    <d v="1899-12-30T00:00:03"/>
    <b v="0"/>
    <n v="22"/>
    <n v="440"/>
    <d v="1899-12-30T00:00:07"/>
    <d v="1899-12-30T00:29:49"/>
  </r>
  <r>
    <n v="1998"/>
    <s v="https://www.rev.com/blog/transcripts/transcript-boris-johnson-says-uk-schools-will-close-indefinitely-due-to-coronavirus"/>
    <m/>
    <s v="Boris Johnson: (10:06);Okay, excellent. Well, thank you very much, Jenney. Let’s go straight to to you for your questions on this. Beth Rigby, Sky News."/>
    <s v="Boris Johnson"/>
    <s v="Government"/>
    <x v="0"/>
    <s v="Central govt"/>
    <s v="N/A"/>
    <s v="N/A"/>
    <s v="UK"/>
    <s v="Okay, excellent. Well, thank you very much, Jenney. Let’s go straight to to you for your questions on this. Beth Rigby, Sky News."/>
    <n v="0"/>
    <n v="0"/>
    <n v="0"/>
    <n v="0"/>
    <n v="0"/>
    <n v="0"/>
    <x v="1"/>
    <n v="0"/>
    <n v="0"/>
    <n v="0"/>
    <n v="0"/>
    <n v="0"/>
    <n v="152"/>
    <s v="Mar 18, 2020"/>
    <x v="22"/>
    <d v="1899-12-30T00:10:06"/>
    <d v="1899-12-30T00:10:06"/>
    <d v="1899-12-30T00:19:43"/>
    <b v="0"/>
    <d v="1899-12-30T00:00:11"/>
    <b v="0"/>
    <n v="23"/>
    <n v="125"/>
    <d v="1899-12-30T00:00:08"/>
    <d v="1899-12-30T00:29:49"/>
  </r>
  <r>
    <n v="1999"/>
    <s v="https://www.rev.com/blog/transcripts/transcript-boris-johnson-says-uk-schools-will-close-indefinitely-due-to-coronavirus"/>
    <m/>
    <s v="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s v="Beth Rigby"/>
    <s v="Sky News"/>
    <x v="2"/>
    <s v="TV"/>
    <s v="Politics"/>
    <s v="National"/>
    <s v="UK"/>
    <s v="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n v="0"/>
    <n v="0"/>
    <n v="0"/>
    <n v="0"/>
    <n v="0"/>
    <n v="0"/>
    <x v="1"/>
    <n v="0"/>
    <n v="0"/>
    <n v="0"/>
    <n v="2"/>
    <n v="0"/>
    <n v="740"/>
    <s v="Mar 18, 2020"/>
    <x v="22"/>
    <d v="1899-12-30T00:10:17"/>
    <d v="1899-12-30T00:10:17"/>
    <d v="1899-12-30T00:00:00"/>
    <b v="0"/>
    <d v="1899-12-30T00:00:48"/>
    <b v="0"/>
    <n v="129"/>
    <n v="161"/>
    <d v="1899-12-30T00:00:46"/>
    <d v="1899-12-30T00:29:49"/>
  </r>
  <r>
    <n v="2000"/>
    <s v="https://www.rev.com/blog/transcripts/transcript-boris-johnson-says-uk-schools-will-close-indefinitely-due-to-coronavirus"/>
    <m/>
    <s v="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s v="Boris Johnson"/>
    <s v="Government"/>
    <x v="0"/>
    <s v="Central govt"/>
    <s v="N/A"/>
    <s v="N/A"/>
    <s v="UK"/>
    <s v="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n v="0"/>
    <n v="0"/>
    <n v="0"/>
    <n v="0"/>
    <n v="0"/>
    <n v="0"/>
    <x v="1"/>
    <n v="0"/>
    <n v="0"/>
    <n v="0"/>
    <n v="0"/>
    <n v="0"/>
    <n v="499"/>
    <s v="Mar 18, 2020"/>
    <x v="22"/>
    <d v="1899-12-30T00:11:05"/>
    <d v="1899-12-30T00:11:05"/>
    <d v="1899-12-30T00:18:44"/>
    <b v="0"/>
    <d v="1899-12-30T00:00:33"/>
    <b v="0"/>
    <n v="88"/>
    <n v="160"/>
    <d v="1899-12-30T00:00:31"/>
    <d v="1899-12-30T00:29:49"/>
  </r>
  <r>
    <n v="2001"/>
    <s v="https://www.rev.com/blog/transcripts/transcript-boris-johnson-says-uk-schools-will-close-indefinitely-due-to-coronavirus"/>
    <m/>
    <s v="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s v="Patrick Vallance"/>
    <s v="Government"/>
    <x v="0"/>
    <s v="Central govt"/>
    <s v="N/A"/>
    <s v="N/A"/>
    <s v="UK"/>
    <s v="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n v="0"/>
    <n v="0"/>
    <n v="0"/>
    <n v="0"/>
    <n v="0"/>
    <n v="0"/>
    <x v="1"/>
    <n v="0"/>
    <n v="0"/>
    <n v="0"/>
    <n v="4"/>
    <n v="0"/>
    <n v="1303"/>
    <s v="Mar 18, 2020"/>
    <x v="22"/>
    <d v="1899-12-30T00:11:38"/>
    <d v="1899-12-30T00:11:38"/>
    <d v="1899-12-30T00:15:54"/>
    <b v="0"/>
    <d v="1899-12-30T00:01:15"/>
    <b v="0"/>
    <n v="233"/>
    <n v="186"/>
    <d v="1899-12-30T00:01:23"/>
    <d v="1899-12-30T00:29:49"/>
  </r>
  <r>
    <n v="2002"/>
    <s v="https://www.rev.com/blog/transcripts/transcript-boris-johnson-says-uk-schools-will-close-indefinitely-due-to-coronavirus"/>
    <m/>
    <s v="Boris Johnson: (12:53);Jenney, I think you had a little on that as well."/>
    <s v="Boris Johnson"/>
    <s v="Government"/>
    <x v="0"/>
    <s v="Central govt"/>
    <s v="N/A"/>
    <s v="N/A"/>
    <s v="UK"/>
    <s v="Jenney, I think you had a little on that as well."/>
    <n v="0"/>
    <n v="0"/>
    <n v="0"/>
    <n v="0"/>
    <n v="0"/>
    <n v="0"/>
    <x v="1"/>
    <n v="0"/>
    <n v="0"/>
    <n v="0"/>
    <n v="0"/>
    <n v="0"/>
    <n v="72"/>
    <s v="Mar 18, 2020"/>
    <x v="22"/>
    <d v="1899-12-30T00:12:53"/>
    <d v="1899-12-30T00:12:53"/>
    <d v="1899-12-30T00:16:56"/>
    <b v="0"/>
    <d v="1899-12-30T00:00:03"/>
    <b v="0"/>
    <n v="11"/>
    <n v="220"/>
    <d v="1899-12-30T00:00:03"/>
    <d v="1899-12-30T00:29:49"/>
  </r>
  <r>
    <n v="2003"/>
    <s v="https://www.rev.com/blog/transcripts/transcript-boris-johnson-says-uk-schools-will-close-indefinitely-due-to-coronavirus"/>
    <m/>
    <s v="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s v="Dr. Jenny Harries"/>
    <s v="Department of Health and Social Care (DHSC)"/>
    <x v="0"/>
    <s v="Health"/>
    <s v="N/A"/>
    <s v="N/A"/>
    <s v="England"/>
    <s v="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n v="0"/>
    <n v="0"/>
    <n v="0"/>
    <n v="0"/>
    <n v="0"/>
    <n v="0"/>
    <x v="1"/>
    <n v="0"/>
    <n v="0"/>
    <n v="0"/>
    <n v="0"/>
    <n v="0"/>
    <n v="499"/>
    <s v="Mar 18, 2020"/>
    <x v="22"/>
    <d v="1899-12-30T00:12:56"/>
    <d v="1899-12-30T00:12:56"/>
    <d v="1899-12-30T00:05:58"/>
    <b v="0"/>
    <d v="1899-12-30T00:00:23"/>
    <b v="0"/>
    <n v="78"/>
    <n v="203"/>
    <d v="1899-12-30T00:00:27"/>
    <d v="1899-12-30T00:29:49"/>
  </r>
  <r>
    <n v="2004"/>
    <s v="https://www.rev.com/blog/transcripts/transcript-boris-johnson-says-uk-schools-will-close-indefinitely-due-to-coronavirus"/>
    <m/>
    <s v="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s v="Boris Johnson"/>
    <s v="Government"/>
    <x v="0"/>
    <s v="Central govt"/>
    <s v="N/A"/>
    <s v="N/A"/>
    <s v="UK"/>
    <s v="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n v="0"/>
    <n v="0"/>
    <n v="0"/>
    <n v="0"/>
    <n v="0"/>
    <n v="0"/>
    <x v="1"/>
    <n v="0"/>
    <n v="0"/>
    <n v="0"/>
    <n v="1"/>
    <n v="0"/>
    <n v="737"/>
    <s v="Mar 18, 2020"/>
    <x v="22"/>
    <d v="1899-12-30T00:13:19"/>
    <d v="1899-12-30T00:13:19"/>
    <d v="1899-12-30T00:16:30"/>
    <b v="0"/>
    <d v="1899-12-30T00:00:43"/>
    <b v="0"/>
    <n v="135"/>
    <n v="188"/>
    <d v="1899-12-30T00:00:48"/>
    <d v="1899-12-30T00:29:49"/>
  </r>
  <r>
    <n v="2005"/>
    <s v="https://www.rev.com/blog/transcripts/transcript-boris-johnson-says-uk-schools-will-close-indefinitely-due-to-coronavirus"/>
    <m/>
    <s v="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s v="Laura Kuenssberg"/>
    <s v="BBC News"/>
    <x v="2"/>
    <s v="TV"/>
    <s v="Politics"/>
    <s v="National"/>
    <s v="UK"/>
    <s v="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n v="0"/>
    <n v="0"/>
    <n v="0"/>
    <n v="0"/>
    <n v="0"/>
    <n v="0"/>
    <x v="1"/>
    <n v="0"/>
    <n v="0"/>
    <n v="0"/>
    <n v="0"/>
    <n v="0"/>
    <n v="595"/>
    <s v="Mar 18, 2020"/>
    <x v="22"/>
    <d v="1899-12-30T00:14:02"/>
    <d v="1899-12-30T00:14:02"/>
    <d v="1899-12-30T00:00:00"/>
    <b v="0"/>
    <d v="1899-12-30T00:00:34"/>
    <b v="0"/>
    <n v="102"/>
    <n v="180"/>
    <d v="1899-12-30T00:00:36"/>
    <d v="1899-12-30T00:29:49"/>
  </r>
  <r>
    <n v="2006"/>
    <s v="https://www.rev.com/blog/transcripts/transcript-boris-johnson-says-uk-schools-will-close-indefinitely-due-to-coronavirus"/>
    <m/>
    <s v="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s v="Boris Johnson"/>
    <s v="Government"/>
    <x v="0"/>
    <s v="Central govt"/>
    <s v="N/A"/>
    <s v="N/A"/>
    <s v="UK"/>
    <s v="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n v="0"/>
    <n v="0"/>
    <n v="0"/>
    <n v="0"/>
    <n v="0"/>
    <n v="0"/>
    <x v="0"/>
    <n v="0"/>
    <n v="0"/>
    <n v="0"/>
    <n v="0"/>
    <n v="0"/>
    <n v="681"/>
    <s v="Mar 18, 2020"/>
    <x v="22"/>
    <d v="1899-12-30T00:14:36"/>
    <d v="1899-12-30T00:14:36"/>
    <d v="1899-12-30T00:15:13"/>
    <b v="0"/>
    <d v="1899-12-30T00:00:46"/>
    <b v="0"/>
    <n v="127"/>
    <n v="166"/>
    <d v="1899-12-30T00:00:45"/>
    <d v="1899-12-30T00:29:49"/>
  </r>
  <r>
    <n v="2007"/>
    <s v="https://www.rev.com/blog/transcripts/transcript-boris-johnson-says-uk-schools-will-close-indefinitely-due-to-coronavirus"/>
    <m/>
    <s v="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s v="Patrick Vallance"/>
    <s v="Government"/>
    <x v="0"/>
    <s v="Central govt"/>
    <s v="N/A"/>
    <s v="N/A"/>
    <s v="UK"/>
    <s v="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n v="0"/>
    <n v="0"/>
    <n v="0"/>
    <n v="0"/>
    <n v="0"/>
    <n v="0"/>
    <x v="1"/>
    <n v="0"/>
    <n v="0"/>
    <n v="0"/>
    <n v="0"/>
    <n v="0"/>
    <n v="773"/>
    <s v="Mar 18, 2020"/>
    <x v="22"/>
    <d v="1899-12-30T00:15:22"/>
    <d v="1899-12-30T00:15:22"/>
    <d v="1899-12-30T00:12:10"/>
    <b v="0"/>
    <d v="1899-12-30T00:00:48"/>
    <b v="0"/>
    <n v="134"/>
    <n v="167"/>
    <d v="1899-12-30T00:00:48"/>
    <d v="1899-12-30T00:29:49"/>
  </r>
  <r>
    <n v="2008"/>
    <s v="https://www.rev.com/blog/transcripts/transcript-boris-johnson-says-uk-schools-will-close-indefinitely-due-to-coronavirus"/>
    <m/>
    <s v="Boris Johnson: (16:10);Thanks. Jenney, anything you want to add on?"/>
    <s v="Boris Johnson"/>
    <s v="Government"/>
    <x v="0"/>
    <s v="Central govt"/>
    <s v="N/A"/>
    <s v="N/A"/>
    <s v="UK"/>
    <s v="Thanks. Jenney, anything you want to add on?"/>
    <n v="0"/>
    <n v="0"/>
    <n v="0"/>
    <n v="0"/>
    <n v="0"/>
    <n v="0"/>
    <x v="1"/>
    <n v="0"/>
    <n v="0"/>
    <n v="0"/>
    <n v="0"/>
    <n v="0"/>
    <n v="67"/>
    <s v="Mar 18, 2020"/>
    <x v="22"/>
    <d v="1899-12-30T00:16:10"/>
    <d v="1899-12-30T00:16:10"/>
    <d v="1899-12-30T00:13:39"/>
    <b v="0"/>
    <d v="1899-12-30T00:00:02"/>
    <b v="0"/>
    <n v="8"/>
    <n v="240"/>
    <d v="1899-12-30T00:00:02"/>
    <d v="1899-12-30T00:29:49"/>
  </r>
  <r>
    <n v="2009"/>
    <s v="https://www.rev.com/blog/transcripts/transcript-boris-johnson-says-uk-schools-will-close-indefinitely-due-to-coronavirus"/>
    <m/>
    <s v="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s v="Dr. Jenny Harries"/>
    <s v="Department of Health and Social Care (DHSC)"/>
    <x v="0"/>
    <s v="Health"/>
    <s v="N/A"/>
    <s v="N/A"/>
    <s v="England"/>
    <s v="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n v="0"/>
    <n v="0"/>
    <n v="0"/>
    <n v="0"/>
    <n v="0"/>
    <n v="0"/>
    <x v="1"/>
    <n v="0"/>
    <n v="0"/>
    <n v="0"/>
    <n v="0"/>
    <n v="0"/>
    <n v="474"/>
    <s v="Mar 18, 2020"/>
    <x v="22"/>
    <d v="1899-12-30T00:16:12"/>
    <d v="1899-12-30T00:16:12"/>
    <d v="1899-12-30T00:02:42"/>
    <b v="0"/>
    <d v="1899-12-30T00:00:29"/>
    <b v="0"/>
    <n v="83"/>
    <n v="172"/>
    <d v="1899-12-30T00:00:29"/>
    <d v="1899-12-30T00:29:49"/>
  </r>
  <r>
    <n v="2010"/>
    <s v="https://www.rev.com/blog/transcripts/transcript-boris-johnson-says-uk-schools-will-close-indefinitely-due-to-coronavirus"/>
    <m/>
    <s v="Boris Johnson: (16:41);Thanks. Shehab Khan, ITV."/>
    <s v="Boris Johnson"/>
    <s v="Government"/>
    <x v="0"/>
    <s v="Central govt"/>
    <s v="N/A"/>
    <s v="N/A"/>
    <s v="UK"/>
    <s v="Thanks. Shehab Khan, ITV."/>
    <n v="0"/>
    <n v="0"/>
    <n v="0"/>
    <n v="0"/>
    <n v="0"/>
    <n v="0"/>
    <x v="1"/>
    <n v="0"/>
    <n v="0"/>
    <n v="0"/>
    <n v="0"/>
    <n v="0"/>
    <n v="48"/>
    <s v="Mar 18, 2020"/>
    <x v="22"/>
    <d v="1899-12-30T00:16:41"/>
    <d v="1899-12-30T00:16:41"/>
    <d v="1899-12-30T00:13:08"/>
    <b v="0"/>
    <d v="1899-12-30T00:00:02"/>
    <b v="0"/>
    <n v="4"/>
    <n v="120"/>
    <d v="1899-12-30T00:00:01"/>
    <d v="1899-12-30T00:29:49"/>
  </r>
  <r>
    <n v="2011"/>
    <s v="https://www.rev.com/blog/transcripts/transcript-boris-johnson-says-uk-schools-will-close-indefinitely-due-to-coronavirus"/>
    <m/>
    <s v="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s v="Shehab Khan"/>
    <s v="ITV News"/>
    <x v="2"/>
    <s v="TV"/>
    <s v="Politics"/>
    <s v="National"/>
    <s v="UK"/>
    <s v="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n v="0"/>
    <n v="0"/>
    <n v="0"/>
    <n v="0"/>
    <n v="0"/>
    <n v="1"/>
    <x v="1"/>
    <n v="0"/>
    <n v="0"/>
    <n v="0"/>
    <n v="2"/>
    <n v="0"/>
    <n v="548"/>
    <s v="Mar 18, 2020"/>
    <x v="22"/>
    <d v="1899-12-30T00:16:43"/>
    <d v="1899-12-30T00:16:43"/>
    <d v="1899-12-30T00:00:00"/>
    <b v="0"/>
    <d v="1899-12-30T00:00:31"/>
    <b v="0"/>
    <n v="94"/>
    <n v="182"/>
    <d v="1899-12-30T00:00:33"/>
    <d v="1899-12-30T00:29:49"/>
  </r>
  <r>
    <n v="2012"/>
    <s v="https://www.rev.com/blog/transcripts/transcript-boris-johnson-says-uk-schools-will-close-indefinitely-due-to-coronavirus"/>
    <m/>
    <s v="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s v="Boris Johnson"/>
    <s v="Government"/>
    <x v="0"/>
    <s v="Central govt"/>
    <s v="N/A"/>
    <s v="N/A"/>
    <s v="UK"/>
    <s v="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n v="0"/>
    <n v="0"/>
    <n v="0"/>
    <n v="0"/>
    <n v="0"/>
    <n v="0"/>
    <x v="1"/>
    <n v="0"/>
    <n v="0"/>
    <n v="0"/>
    <n v="0"/>
    <n v="0"/>
    <n v="815"/>
    <s v="Mar 18, 2020"/>
    <x v="22"/>
    <d v="1899-12-30T00:17:14"/>
    <d v="1899-12-30T00:17:14"/>
    <d v="1899-12-30T00:12:35"/>
    <b v="0"/>
    <d v="1899-12-30T00:00:49"/>
    <b v="0"/>
    <n v="146"/>
    <n v="179"/>
    <d v="1899-12-30T00:00:52"/>
    <d v="1899-12-30T00:29:49"/>
  </r>
  <r>
    <n v="2013"/>
    <s v="https://www.rev.com/blog/transcripts/transcript-boris-johnson-says-uk-schools-will-close-indefinitely-due-to-coronavirus"/>
    <m/>
    <s v="Patrick Vallance: (18:03);Do-"/>
    <s v="Patrick Vallance"/>
    <s v="Government"/>
    <x v="0"/>
    <s v="Central govt"/>
    <s v="N/A"/>
    <s v="N/A"/>
    <s v="UK"/>
    <s v="Do-"/>
    <n v="0"/>
    <n v="0"/>
    <n v="0"/>
    <n v="0"/>
    <n v="0"/>
    <n v="0"/>
    <x v="1"/>
    <n v="0"/>
    <n v="0"/>
    <n v="0"/>
    <n v="0"/>
    <n v="0"/>
    <n v="29"/>
    <s v="Mar 18, 2020"/>
    <x v="22"/>
    <d v="1899-12-30T00:18:03"/>
    <d v="1899-12-30T00:18:03"/>
    <d v="1899-12-30T00:09:29"/>
    <b v="0"/>
    <d v="1899-12-30T00:00:01"/>
    <b v="0"/>
    <n v="1"/>
    <n v="60"/>
    <d v="1899-12-30T00:00:00"/>
    <d v="1899-12-30T00:29:49"/>
  </r>
  <r>
    <n v="2014"/>
    <s v="https://www.rev.com/blog/transcripts/transcript-boris-johnson-says-uk-schools-will-close-indefinitely-due-to-coronavirus"/>
    <m/>
    <s v="Boris Johnson: (18:04);On-"/>
    <s v="Boris Johnson"/>
    <s v="Government"/>
    <x v="0"/>
    <s v="Central govt"/>
    <s v="N/A"/>
    <s v="N/A"/>
    <s v="UK"/>
    <s v="On-"/>
    <n v="0"/>
    <n v="0"/>
    <n v="0"/>
    <n v="0"/>
    <n v="0"/>
    <n v="0"/>
    <x v="1"/>
    <n v="0"/>
    <n v="0"/>
    <n v="0"/>
    <n v="0"/>
    <n v="0"/>
    <n v="26"/>
    <s v="Mar 18, 2020"/>
    <x v="22"/>
    <d v="1899-12-30T00:18:04"/>
    <d v="1899-12-30T00:18:04"/>
    <d v="1899-12-30T00:11:45"/>
    <b v="0"/>
    <d v="1899-12-30T00:00:00"/>
    <b v="0"/>
    <n v="1"/>
    <m/>
    <d v="1899-12-30T00:00:00"/>
    <d v="1899-12-30T00:29:49"/>
  </r>
  <r>
    <n v="2015"/>
    <s v="https://www.rev.com/blog/transcripts/transcript-boris-johnson-says-uk-schools-will-close-indefinitely-due-to-coronavirus"/>
    <m/>
    <s v="Patrick Vallance: (18:04);On testing?"/>
    <s v="Patrick Vallance"/>
    <s v="Government"/>
    <x v="0"/>
    <s v="Central govt"/>
    <s v="N/A"/>
    <s v="N/A"/>
    <s v="UK"/>
    <s v="On testing?"/>
    <n v="0"/>
    <n v="0"/>
    <n v="0"/>
    <n v="0"/>
    <n v="0"/>
    <n v="0"/>
    <x v="1"/>
    <n v="0"/>
    <n v="0"/>
    <n v="0"/>
    <n v="1"/>
    <n v="0"/>
    <n v="37"/>
    <s v="Mar 18, 2020"/>
    <x v="22"/>
    <d v="1899-12-30T00:18:04"/>
    <d v="1899-12-30T00:18:04"/>
    <d v="1899-12-30T00:09:28"/>
    <b v="0"/>
    <d v="1899-12-30T00:00:01"/>
    <b v="0"/>
    <n v="2"/>
    <n v="120"/>
    <d v="1899-12-30T00:00:00"/>
    <d v="1899-12-30T00:29:49"/>
  </r>
  <r>
    <n v="2016"/>
    <s v="https://www.rev.com/blog/transcripts/transcript-boris-johnson-says-uk-schools-will-close-indefinitely-due-to-coronavirus"/>
    <m/>
    <s v="Boris Johnson: (18:05);I think that’s a very good question about where … Shehab asked about where the testing would take place and I mean I think there’s a lot of progress we’re going to be making on that."/>
    <s v="Boris Johnson"/>
    <s v="Government"/>
    <x v="0"/>
    <s v="Central govt"/>
    <s v="N/A"/>
    <s v="N/A"/>
    <s v="UK"/>
    <s v="I think that’s a very good question about where … Shehab asked about where the testing would take place and I mean I think there’s a lot of progress we’re going to be making on that."/>
    <n v="0"/>
    <n v="0"/>
    <n v="0"/>
    <n v="0"/>
    <n v="0"/>
    <n v="0"/>
    <x v="1"/>
    <n v="0"/>
    <n v="0"/>
    <n v="0"/>
    <n v="1"/>
    <n v="0"/>
    <n v="205"/>
    <s v="Mar 18, 2020"/>
    <x v="22"/>
    <d v="1899-12-30T00:18:05"/>
    <d v="1899-12-30T00:18:05"/>
    <d v="1899-12-30T00:11:44"/>
    <b v="0"/>
    <d v="1899-12-30T00:00:11"/>
    <b v="0"/>
    <n v="36"/>
    <n v="196"/>
    <d v="1899-12-30T00:00:12"/>
    <d v="1899-12-30T00:29:49"/>
  </r>
  <r>
    <n v="2017"/>
    <s v="https://www.rev.com/blog/transcripts/transcript-boris-johnson-says-uk-schools-will-close-indefinitely-due-to-coronavirus"/>
    <m/>
    <s v="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s v="Patrick Vallance"/>
    <s v="Government"/>
    <x v="0"/>
    <s v="Central govt"/>
    <s v="N/A"/>
    <s v="N/A"/>
    <s v="UK"/>
    <s v="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n v="0"/>
    <n v="1"/>
    <n v="0"/>
    <n v="0"/>
    <n v="0"/>
    <n v="3"/>
    <x v="1"/>
    <n v="0"/>
    <n v="0"/>
    <n v="0"/>
    <n v="5"/>
    <n v="0"/>
    <n v="715"/>
    <s v="Mar 18, 2020"/>
    <x v="22"/>
    <d v="1899-12-30T00:18:16"/>
    <d v="1899-12-30T00:18:16"/>
    <d v="1899-12-30T00:09:16"/>
    <b v="0"/>
    <d v="1899-12-30T00:00:38"/>
    <b v="0"/>
    <n v="127"/>
    <n v="201"/>
    <d v="1899-12-30T00:00:45"/>
    <d v="1899-12-30T00:29:49"/>
  </r>
  <r>
    <n v="2018"/>
    <s v="https://www.rev.com/blog/transcripts/transcript-boris-johnson-says-uk-schools-will-close-indefinitely-due-to-coronavirus"/>
    <m/>
    <s v="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s v="Dr. Jenny Harries"/>
    <s v="Department of Health and Social Care (DHSC)"/>
    <x v="0"/>
    <s v="Health"/>
    <s v="N/A"/>
    <s v="N/A"/>
    <s v="England"/>
    <s v="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n v="0"/>
    <n v="1"/>
    <n v="0"/>
    <n v="0"/>
    <n v="0"/>
    <n v="1"/>
    <x v="1"/>
    <n v="0"/>
    <n v="0"/>
    <n v="0"/>
    <n v="2"/>
    <n v="0"/>
    <n v="883"/>
    <s v="Mar 18, 2020"/>
    <x v="22"/>
    <d v="1899-12-30T00:18:54"/>
    <d v="1899-12-30T00:18:54"/>
    <d v="1899-12-30T00:00:00"/>
    <b v="0"/>
    <d v="1899-12-30T00:00:51"/>
    <b v="0"/>
    <n v="155"/>
    <n v="182"/>
    <d v="1899-12-30T00:00:55"/>
    <d v="1899-12-30T00:29:49"/>
  </r>
  <r>
    <n v="2019"/>
    <s v="https://www.rev.com/blog/transcripts/transcript-boris-johnson-says-uk-schools-will-close-indefinitely-due-to-coronavirus"/>
    <m/>
    <s v="Boris Johnson: (19:45);Thanks. I got a Jim Picard down here. Is Jim Picard here? Thank you. Jim."/>
    <s v="Boris Johnson"/>
    <s v="Government"/>
    <x v="0"/>
    <s v="Central govt"/>
    <s v="N/A"/>
    <s v="N/A"/>
    <s v="UK"/>
    <s v="Thanks. I got a Jim Picard down here. Is Jim Picard here? Thank you. Jim."/>
    <n v="0"/>
    <n v="0"/>
    <n v="0"/>
    <n v="0"/>
    <n v="0"/>
    <n v="0"/>
    <x v="1"/>
    <n v="0"/>
    <n v="0"/>
    <n v="0"/>
    <n v="0"/>
    <n v="0"/>
    <n v="96"/>
    <s v="Mar 18, 2020"/>
    <x v="22"/>
    <d v="1899-12-30T00:19:45"/>
    <d v="1899-12-30T00:19:45"/>
    <d v="1899-12-30T00:10:04"/>
    <b v="0"/>
    <d v="1899-12-30T00:00:05"/>
    <b v="0"/>
    <n v="15"/>
    <n v="180"/>
    <d v="1899-12-30T00:00:05"/>
    <d v="1899-12-30T00:29:49"/>
  </r>
  <r>
    <n v="2020"/>
    <s v="https://www.rev.com/blog/transcripts/transcript-boris-johnson-says-uk-schools-will-close-indefinitely-due-to-coronavirus"/>
    <m/>
    <s v="Jim Picard: (19:50);Prime Minister, you’ve got the emergency legislation coming out tomorrow and it’s reported that there’s a plan to lift the current cap on how much money you can invest in struggling industries, currently at 12 billion pounds. Is that the case? And does that signal-"/>
    <s v="Jim Picard"/>
    <s v="Financial Times"/>
    <x v="2"/>
    <s v="Specialist"/>
    <s v="Politics"/>
    <s v="National"/>
    <s v="UK"/>
    <s v="Prime Minister, you’ve got the emergency legislation coming out tomorrow and it’s reported that there’s a plan to lift the current cap on how much money you can invest in struggling industries, currently at 12 billion pounds. Is that the case? And does that signal-"/>
    <n v="0"/>
    <n v="0"/>
    <n v="0"/>
    <n v="0"/>
    <n v="0"/>
    <n v="0"/>
    <x v="1"/>
    <n v="0"/>
    <n v="0"/>
    <n v="0"/>
    <n v="0"/>
    <n v="0"/>
    <n v="285"/>
    <s v="Mar 18, 2020"/>
    <x v="22"/>
    <d v="1899-12-30T00:19:50"/>
    <d v="1899-12-30T00:19:50"/>
    <d v="1899-12-30T00:00:13"/>
    <b v="0"/>
    <d v="1899-12-30T00:00:13"/>
    <b v="0"/>
    <n v="45"/>
    <n v="208"/>
    <d v="1899-12-30T00:00:16"/>
    <d v="1899-12-30T00:29:49"/>
  </r>
  <r>
    <n v="2021"/>
    <s v="https://www.rev.com/blog/transcripts/transcript-boris-johnson-says-uk-schools-will-close-indefinitely-due-to-coronavirus"/>
    <m/>
    <s v="Jim Picard: (20:03);… near 12 billion pounds. Is that the case and does that signal that there’s going to be another multi billion pound investment in industries such as airlines?"/>
    <s v="Jim Picard"/>
    <s v="Financial Times"/>
    <x v="2"/>
    <s v="Specialist"/>
    <s v="Politics"/>
    <s v="National"/>
    <s v="UK"/>
    <s v="… near 12 billion pounds. Is that the case and does that signal that there’s going to be another multi billion pound investment in industries such as airlines?"/>
    <n v="0"/>
    <n v="0"/>
    <n v="0"/>
    <n v="0"/>
    <n v="0"/>
    <n v="0"/>
    <x v="1"/>
    <n v="0"/>
    <n v="0"/>
    <n v="0"/>
    <n v="0"/>
    <n v="0"/>
    <n v="179"/>
    <s v="Mar 18, 2020"/>
    <x v="22"/>
    <d v="1899-12-30T00:20:03"/>
    <d v="1899-12-30T00:19:50"/>
    <d v="1899-12-30T00:00:13"/>
    <b v="0"/>
    <d v="1899-12-30T00:00:06"/>
    <b v="0"/>
    <n v="28"/>
    <n v="280"/>
    <d v="1899-12-30T00:00:10"/>
    <d v="1899-12-30T00:29:49"/>
  </r>
  <r>
    <n v="2022"/>
    <s v="https://www.rev.com/blog/transcripts/transcript-boris-johnson-says-uk-schools-will-close-indefinitely-due-to-coronavirus"/>
    <m/>
    <s v="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s v="Boris Johnson"/>
    <s v="Government"/>
    <x v="0"/>
    <s v="Central govt"/>
    <s v="N/A"/>
    <s v="N/A"/>
    <s v="UK"/>
    <s v="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n v="0"/>
    <n v="0"/>
    <n v="0"/>
    <n v="0"/>
    <n v="0"/>
    <n v="0"/>
    <x v="1"/>
    <n v="0"/>
    <n v="0"/>
    <n v="0"/>
    <n v="0"/>
    <n v="0"/>
    <n v="961"/>
    <s v="Mar 18, 2020"/>
    <x v="22"/>
    <d v="1899-12-30T00:20:09"/>
    <d v="1899-12-30T00:20:09"/>
    <d v="1899-12-30T00:09:40"/>
    <b v="0"/>
    <d v="1899-12-30T00:01:19"/>
    <b v="0"/>
    <n v="165"/>
    <n v="125"/>
    <d v="1899-12-30T00:00:59"/>
    <d v="1899-12-30T00:29:49"/>
  </r>
  <r>
    <n v="2023"/>
    <s v="https://www.rev.com/blog/transcripts/transcript-boris-johnson-says-uk-schools-will-close-indefinitely-due-to-coronavirus"/>
    <m/>
    <s v="Boris Johnson: (21:28);Heather Stewart, The Guardian."/>
    <s v="Boris Johnson"/>
    <s v="Government"/>
    <x v="0"/>
    <s v="Central govt"/>
    <s v="N/A"/>
    <s v="N/A"/>
    <s v="UK"/>
    <s v="Heather Stewart, The Guardian."/>
    <n v="0"/>
    <n v="0"/>
    <n v="0"/>
    <n v="0"/>
    <n v="0"/>
    <n v="0"/>
    <x v="1"/>
    <n v="0"/>
    <n v="0"/>
    <n v="0"/>
    <n v="0"/>
    <n v="0"/>
    <n v="53"/>
    <s v="Mar 18, 2020"/>
    <x v="22"/>
    <d v="1899-12-30T00:21:28"/>
    <d v="1899-12-30T00:20:09"/>
    <d v="1899-12-30T00:09:40"/>
    <b v="0"/>
    <d v="1899-12-30T00:00:02"/>
    <b v="0"/>
    <n v="4"/>
    <n v="120"/>
    <d v="1899-12-30T00:00:01"/>
    <d v="1899-12-30T00:29:49"/>
  </r>
  <r>
    <n v="2024"/>
    <s v="https://www.rev.com/blog/transcripts/transcript-boris-johnson-says-uk-schools-will-close-indefinitely-due-to-coronavirus"/>
    <m/>
    <s v="Heather Stewart: (21:30);Hello, Heather Stewart from The Guardian."/>
    <s v="Heather Stewart"/>
    <s v="The Guardian"/>
    <x v="2"/>
    <s v="Newspaper"/>
    <s v="Politics"/>
    <s v="National"/>
    <s v="UK"/>
    <s v="Hello, from The Guardian."/>
    <n v="0"/>
    <n v="0"/>
    <n v="0"/>
    <n v="0"/>
    <n v="0"/>
    <n v="0"/>
    <x v="1"/>
    <n v="0"/>
    <n v="0"/>
    <n v="0"/>
    <n v="0"/>
    <n v="0"/>
    <n v="66"/>
    <s v="Mar 18, 2020"/>
    <x v="22"/>
    <d v="1899-12-30T00:21:30"/>
    <d v="1899-12-30T00:21:30"/>
    <d v="1899-12-30T00:00:04"/>
    <b v="0"/>
    <d v="1899-12-30T00:00:04"/>
    <b v="0"/>
    <n v="4"/>
    <n v="60"/>
    <d v="1899-12-30T00:00:01"/>
    <d v="1899-12-30T00:29:49"/>
  </r>
  <r>
    <n v="2025"/>
    <s v="https://www.rev.com/blog/transcripts/transcript-boris-johnson-says-uk-schools-will-close-indefinitely-due-to-coronavirus"/>
    <m/>
    <s v="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s v="Heather Stewart"/>
    <s v="The Guardian"/>
    <x v="2"/>
    <s v="Newspaper"/>
    <s v="Politics"/>
    <s v="National"/>
    <s v="UK"/>
    <s v="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n v="0"/>
    <n v="0"/>
    <n v="0"/>
    <n v="0"/>
    <n v="0"/>
    <n v="0"/>
    <x v="1"/>
    <n v="0"/>
    <n v="0"/>
    <n v="0"/>
    <n v="0"/>
    <n v="0"/>
    <n v="589"/>
    <s v="Mar 18, 2020"/>
    <x v="22"/>
    <d v="1899-12-30T00:21:34"/>
    <d v="1899-12-30T00:21:30"/>
    <d v="1899-12-30T00:00:04"/>
    <b v="0"/>
    <d v="1899-12-30T00:00:25"/>
    <b v="0"/>
    <n v="104"/>
    <n v="250"/>
    <d v="1899-12-30T00:00:37"/>
    <d v="1899-12-30T00:29:49"/>
  </r>
  <r>
    <n v="2026"/>
    <s v="https://www.rev.com/blog/transcripts/transcript-boris-johnson-says-uk-schools-will-close-indefinitely-due-to-coronavirus"/>
    <m/>
    <s v="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s v="Boris Johnson"/>
    <s v="Government"/>
    <x v="0"/>
    <s v="Central govt"/>
    <s v="N/A"/>
    <s v="N/A"/>
    <s v="UK"/>
    <s v="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n v="0"/>
    <n v="0"/>
    <n v="0"/>
    <n v="0"/>
    <n v="0"/>
    <n v="0"/>
    <x v="1"/>
    <n v="0"/>
    <n v="0"/>
    <n v="0"/>
    <n v="0"/>
    <n v="0"/>
    <n v="724"/>
    <s v="Mar 18, 2020"/>
    <x v="22"/>
    <d v="1899-12-30T00:21:59"/>
    <d v="1899-12-30T00:21:59"/>
    <d v="1899-12-30T00:07:50"/>
    <b v="0"/>
    <d v="1899-12-30T00:00:52"/>
    <b v="0"/>
    <n v="118"/>
    <n v="136"/>
    <d v="1899-12-30T00:00:42"/>
    <d v="1899-12-30T00:29:49"/>
  </r>
  <r>
    <n v="2027"/>
    <s v="https://www.rev.com/blog/transcripts/transcript-boris-johnson-says-uk-schools-will-close-indefinitely-due-to-coronavirus"/>
    <m/>
    <s v="Boris Johnson: (22:51);Wow, you’ve got a lot of questions here. Okay, Tom?"/>
    <s v="Boris Johnson"/>
    <s v="Government"/>
    <x v="0"/>
    <s v="Central govt"/>
    <s v="N/A"/>
    <s v="N/A"/>
    <s v="UK"/>
    <s v="Wow, you’ve got a lot of questions here. Okay, Tom?"/>
    <n v="0"/>
    <n v="0"/>
    <n v="0"/>
    <n v="0"/>
    <n v="0"/>
    <n v="0"/>
    <x v="1"/>
    <n v="0"/>
    <n v="0"/>
    <n v="0"/>
    <n v="0"/>
    <n v="0"/>
    <n v="74"/>
    <s v="Mar 18, 2020"/>
    <x v="22"/>
    <d v="1899-12-30T00:22:51"/>
    <d v="1899-12-30T00:21:59"/>
    <d v="1899-12-30T00:07:50"/>
    <b v="0"/>
    <d v="1899-12-30T00:00:05"/>
    <b v="0"/>
    <n v="10"/>
    <n v="120"/>
    <d v="1899-12-30T00:00:03"/>
    <d v="1899-12-30T00:29:49"/>
  </r>
  <r>
    <n v="2028"/>
    <s v="https://www.rev.com/blog/transcripts/transcript-boris-johnson-says-uk-schools-will-close-indefinitely-due-to-coronavirus"/>
    <m/>
    <s v="Tom: (22:56);Tom [inaudible 00:00:22:55]. Thank you, Prime Minister. On the closing of the schools, can you say is this a mandatory thing you are doing? Are they-"/>
    <s v="UNCLEAR FROM TRANSCRIPT"/>
    <n v="0"/>
    <x v="4"/>
    <n v="0"/>
    <e v="#N/A"/>
    <n v="0"/>
    <n v="0"/>
    <s v="[inaudible 00002255]. Thank you, Prime Minister. On the closing of the schools, can you say is this a mandatory thing you are doing? Are they-"/>
    <n v="0"/>
    <n v="0"/>
    <n v="0"/>
    <n v="0"/>
    <n v="0"/>
    <n v="0"/>
    <x v="1"/>
    <n v="0"/>
    <n v="0"/>
    <n v="0"/>
    <n v="0"/>
    <n v="0"/>
    <n v="162"/>
    <s v="Mar 18, 2020"/>
    <x v="22"/>
    <d v="1899-12-30T00:22:56"/>
    <d v="1899-12-30T00:22:56"/>
    <d v="1899-12-30T00:02:39"/>
    <b v="0"/>
    <d v="1899-12-30T00:00:06"/>
    <b v="0"/>
    <n v="25"/>
    <n v="250"/>
    <d v="1899-12-30T00:00:08"/>
    <d v="1899-12-30T00:29:49"/>
  </r>
  <r>
    <n v="2029"/>
    <s v="https://www.rev.com/blog/transcripts/transcript-boris-johnson-says-uk-schools-will-close-indefinitely-due-to-coronavirus"/>
    <m/>
    <s v="Boris Johnson: (23:02);Yeah."/>
    <s v="Boris Johnson"/>
    <s v="Government"/>
    <x v="0"/>
    <s v="Central govt"/>
    <s v="N/A"/>
    <s v="N/A"/>
    <s v="UK"/>
    <s v="Yeah."/>
    <n v="0"/>
    <n v="0"/>
    <n v="0"/>
    <n v="0"/>
    <n v="0"/>
    <n v="0"/>
    <x v="1"/>
    <n v="0"/>
    <n v="0"/>
    <n v="0"/>
    <n v="0"/>
    <n v="0"/>
    <n v="28"/>
    <s v="Mar 18, 2020"/>
    <x v="22"/>
    <d v="1899-12-30T00:23:02"/>
    <d v="1899-12-30T00:23:02"/>
    <d v="1899-12-30T00:06:47"/>
    <b v="0"/>
    <d v="1899-12-30T00:00:00"/>
    <b v="0"/>
    <n v="1"/>
    <m/>
    <d v="1899-12-30T00:00:00"/>
    <d v="1899-12-30T00:29:49"/>
  </r>
  <r>
    <n v="2030"/>
    <s v="https://www.rev.com/blog/transcripts/transcript-boris-johnson-says-uk-schools-will-close-indefinitely-due-to-coronavirus"/>
    <m/>
    <s v="Tom: (23:02);Will they be required by law to do this, and what about the schools that have already closed, will they be required to reopen if, to teach the key workers you just [crosstalk 00:23:11]?"/>
    <s v="UNCLEAR FROM TRANSCRIPT"/>
    <n v="0"/>
    <x v="4"/>
    <n v="0"/>
    <e v="#N/A"/>
    <n v="0"/>
    <n v="0"/>
    <s v="Will they be required by law to do this, and what about the schools that have already closed, will they be required to reopen if, to teach the key workers you just [crosstalk 002311]?"/>
    <n v="0"/>
    <n v="0"/>
    <n v="0"/>
    <n v="0"/>
    <n v="0"/>
    <n v="0"/>
    <x v="1"/>
    <n v="0"/>
    <n v="0"/>
    <n v="0"/>
    <n v="0"/>
    <n v="0"/>
    <n v="198"/>
    <s v="Mar 18, 2020"/>
    <x v="22"/>
    <d v="1899-12-30T00:23:02"/>
    <d v="1899-12-30T00:23:02"/>
    <d v="1899-12-30T00:02:33"/>
    <b v="0"/>
    <d v="1899-12-30T00:00:08"/>
    <b v="0"/>
    <n v="34"/>
    <n v="255"/>
    <d v="1899-12-30T00:00:12"/>
    <d v="1899-12-30T00:29:49"/>
  </r>
  <r>
    <n v="2031"/>
    <s v="https://www.rev.com/blog/transcripts/transcript-boris-johnson-says-uk-schools-will-close-indefinitely-due-to-coronavirus"/>
    <m/>
    <s v="Boris Johnson: (23:10);Yes, [crosstalk 00:23:13]."/>
    <s v="Boris Johnson"/>
    <s v="Government"/>
    <x v="0"/>
    <s v="Central govt"/>
    <s v="N/A"/>
    <s v="N/A"/>
    <s v="UK"/>
    <s v="Yes, [crosstalk 002313]."/>
    <n v="0"/>
    <n v="0"/>
    <n v="0"/>
    <n v="0"/>
    <n v="0"/>
    <n v="0"/>
    <x v="1"/>
    <n v="0"/>
    <n v="0"/>
    <n v="0"/>
    <n v="0"/>
    <n v="0"/>
    <n v="49"/>
    <s v="Mar 18, 2020"/>
    <x v="22"/>
    <d v="1899-12-30T00:23:10"/>
    <d v="1899-12-30T00:23:10"/>
    <d v="1899-12-30T00:06:39"/>
    <b v="0"/>
    <d v="1899-12-30T00:00:01"/>
    <b v="0"/>
    <n v="3"/>
    <n v="180"/>
    <d v="1899-12-30T00:00:01"/>
    <d v="1899-12-30T00:29:49"/>
  </r>
  <r>
    <n v="2032"/>
    <s v="https://www.rev.com/blog/transcripts/transcript-boris-johnson-says-uk-schools-will-close-indefinitely-due-to-coronavirus"/>
    <m/>
    <s v="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s v="UNCLEAR FROM TRANSCRIPT"/>
    <n v="0"/>
    <x v="4"/>
    <n v="0"/>
    <e v="#N/A"/>
    <n v="0"/>
    <n v="0"/>
    <s v="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n v="0"/>
    <n v="0"/>
    <n v="0"/>
    <n v="0"/>
    <n v="0"/>
    <n v="0"/>
    <x v="1"/>
    <n v="0"/>
    <n v="1"/>
    <n v="0"/>
    <n v="0"/>
    <n v="0"/>
    <n v="308"/>
    <s v="Mar 18, 2020"/>
    <x v="22"/>
    <d v="1899-12-30T00:23:11"/>
    <d v="1899-12-30T00:23:11"/>
    <d v="1899-12-30T00:02:24"/>
    <b v="0"/>
    <d v="1899-12-30T00:00:16"/>
    <b v="0"/>
    <n v="52"/>
    <n v="195"/>
    <d v="1899-12-30T00:00:18"/>
    <d v="1899-12-30T00:29:49"/>
  </r>
  <r>
    <n v="2033"/>
    <s v="https://www.rev.com/blog/transcripts/transcript-boris-johnson-says-uk-schools-will-close-indefinitely-due-to-coronavirus"/>
    <m/>
    <s v="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s v="Boris Johnson"/>
    <s v="Government"/>
    <x v="0"/>
    <s v="Central govt"/>
    <s v="N/A"/>
    <s v="N/A"/>
    <s v="UK"/>
    <s v="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n v="0"/>
    <n v="0"/>
    <n v="0"/>
    <n v="0"/>
    <n v="0"/>
    <n v="0"/>
    <x v="1"/>
    <n v="0"/>
    <n v="0"/>
    <n v="0"/>
    <n v="0"/>
    <n v="0"/>
    <n v="602"/>
    <s v="Mar 18, 2020"/>
    <x v="22"/>
    <d v="1899-12-30T00:23:27"/>
    <d v="1899-12-30T00:23:27"/>
    <d v="1899-12-30T00:06:22"/>
    <b v="0"/>
    <d v="1899-12-30T00:00:45"/>
    <b v="0"/>
    <n v="102"/>
    <n v="136"/>
    <d v="1899-12-30T00:00:36"/>
    <d v="1899-12-30T00:29:49"/>
  </r>
  <r>
    <n v="2034"/>
    <s v="https://www.rev.com/blog/transcripts/transcript-boris-johnson-says-uk-schools-will-close-indefinitely-due-to-coronavirus"/>
    <m/>
    <s v="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s v="Boris Johnson"/>
    <s v="Government"/>
    <x v="0"/>
    <s v="Central govt"/>
    <s v="N/A"/>
    <s v="N/A"/>
    <s v="UK"/>
    <s v="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n v="0"/>
    <n v="0"/>
    <n v="0"/>
    <n v="0"/>
    <n v="0"/>
    <n v="0"/>
    <x v="1"/>
    <n v="0"/>
    <n v="0"/>
    <n v="0"/>
    <n v="0"/>
    <n v="0"/>
    <n v="1034"/>
    <s v="Mar 18, 2020"/>
    <x v="22"/>
    <d v="1899-12-30T00:24:12"/>
    <d v="1899-12-30T00:23:27"/>
    <d v="1899-12-30T00:06:22"/>
    <b v="0"/>
    <d v="1899-12-30T00:01:16"/>
    <b v="0"/>
    <n v="185"/>
    <n v="146"/>
    <d v="1899-12-30T00:01:06"/>
    <d v="1899-12-30T00:29:49"/>
  </r>
  <r>
    <n v="2035"/>
    <s v="https://www.rev.com/blog/transcripts/transcript-boris-johnson-says-uk-schools-will-close-indefinitely-due-to-coronavirus"/>
    <m/>
    <s v="Boris Johnson: (25:28);And you had another question, what was it about?"/>
    <s v="Boris Johnson"/>
    <s v="Government"/>
    <x v="0"/>
    <s v="Central govt"/>
    <s v="N/A"/>
    <s v="N/A"/>
    <s v="UK"/>
    <s v="And you had another question, what was it about?"/>
    <n v="0"/>
    <n v="0"/>
    <n v="0"/>
    <n v="0"/>
    <n v="0"/>
    <n v="0"/>
    <x v="1"/>
    <n v="0"/>
    <n v="0"/>
    <n v="0"/>
    <n v="0"/>
    <n v="0"/>
    <n v="71"/>
    <s v="Mar 18, 2020"/>
    <x v="22"/>
    <d v="1899-12-30T00:25:28"/>
    <d v="1899-12-30T00:23:27"/>
    <d v="1899-12-30T00:06:22"/>
    <b v="0"/>
    <d v="1899-12-30T00:00:02"/>
    <b v="0"/>
    <n v="9"/>
    <n v="270"/>
    <d v="1899-12-30T00:00:03"/>
    <d v="1899-12-30T00:29:49"/>
  </r>
  <r>
    <n v="2036"/>
    <s v="https://www.rev.com/blog/transcripts/transcript-boris-johnson-says-uk-schools-will-close-indefinitely-due-to-coronavirus"/>
    <m/>
    <s v="Tom: (25:30);[crosstalk 00:25:33]-"/>
    <s v="UNCLEAR FROM TRANSCRIPT"/>
    <n v="0"/>
    <x v="4"/>
    <n v="0"/>
    <e v="#N/A"/>
    <n v="0"/>
    <n v="0"/>
    <s v="[crosstalk 002533]-"/>
    <n v="0"/>
    <n v="0"/>
    <n v="0"/>
    <n v="0"/>
    <n v="0"/>
    <n v="0"/>
    <x v="1"/>
    <n v="0"/>
    <n v="0"/>
    <n v="0"/>
    <n v="0"/>
    <n v="0"/>
    <n v="34"/>
    <s v="Mar 18, 2020"/>
    <x v="22"/>
    <d v="1899-12-30T00:25:30"/>
    <d v="1899-12-30T00:25:30"/>
    <d v="1899-12-30T00:00:05"/>
    <b v="0"/>
    <d v="1899-12-30T00:00:01"/>
    <b v="0"/>
    <n v="2"/>
    <n v="120"/>
    <d v="1899-12-30T00:00:00"/>
    <d v="1899-12-30T00:29:49"/>
  </r>
  <r>
    <n v="2037"/>
    <s v="https://www.rev.com/blog/transcripts/transcript-boris-johnson-says-uk-schools-will-close-indefinitely-due-to-coronavirus"/>
    <m/>
    <s v="Boris Johnson: (25:31);It was another subject, what was it? It was a subject that’s been banished, it’s been done."/>
    <s v="Boris Johnson"/>
    <s v="Government"/>
    <x v="0"/>
    <s v="Central govt"/>
    <s v="N/A"/>
    <s v="N/A"/>
    <s v="UK"/>
    <s v="It was another subject, what was it? It was a subject that’s been banished, it’s been done."/>
    <n v="0"/>
    <n v="0"/>
    <n v="0"/>
    <n v="0"/>
    <n v="0"/>
    <n v="0"/>
    <x v="1"/>
    <n v="0"/>
    <n v="0"/>
    <n v="0"/>
    <n v="0"/>
    <n v="0"/>
    <n v="114"/>
    <s v="Mar 18, 2020"/>
    <x v="22"/>
    <d v="1899-12-30T00:25:31"/>
    <d v="1899-12-30T00:25:31"/>
    <d v="1899-12-30T00:04:18"/>
    <b v="0"/>
    <d v="1899-12-30T00:00:04"/>
    <b v="0"/>
    <n v="17"/>
    <n v="255"/>
    <d v="1899-12-30T00:00:06"/>
    <d v="1899-12-30T00:29:49"/>
  </r>
  <r>
    <n v="2038"/>
    <s v="https://www.rev.com/blog/transcripts/transcript-boris-johnson-says-uk-schools-will-close-indefinitely-due-to-coronavirus"/>
    <m/>
    <s v="Tom: (25:35);[crosstalk 00:25:36]-"/>
    <s v="UNCLEAR FROM TRANSCRIPT"/>
    <n v="0"/>
    <x v="4"/>
    <n v="0"/>
    <e v="#N/A"/>
    <n v="0"/>
    <n v="0"/>
    <s v="[crosstalk 002536]-"/>
    <n v="0"/>
    <n v="0"/>
    <n v="0"/>
    <n v="0"/>
    <n v="0"/>
    <n v="0"/>
    <x v="1"/>
    <n v="0"/>
    <n v="0"/>
    <n v="0"/>
    <n v="0"/>
    <n v="0"/>
    <n v="34"/>
    <s v="Mar 18, 2020"/>
    <x v="22"/>
    <d v="1899-12-30T00:25:35"/>
    <d v="1899-12-30T00:25:35"/>
    <d v="1899-12-30T00:00:00"/>
    <b v="0"/>
    <d v="1899-12-30T00:00:02"/>
    <b v="0"/>
    <n v="2"/>
    <n v="60"/>
    <d v="1899-12-30T00:00:00"/>
    <d v="1899-12-30T00:29:49"/>
  </r>
  <r>
    <n v="2039"/>
    <s v="https://www.rev.com/blog/transcripts/transcript-boris-johnson-says-uk-schools-will-close-indefinitely-due-to-coronavirus"/>
    <m/>
    <s v="Boris Johnson: (25:37);It’s been, it’s been … I feel, it’s not a subject that’s being regularly discussed, I can tell you in Downey Street at the moment, and we’re getting on with, there are, legislation, there’s legislation in place that I have no intention of changing."/>
    <s v="Boris Johnson"/>
    <s v="Government"/>
    <x v="0"/>
    <s v="Central govt"/>
    <s v="N/A"/>
    <s v="N/A"/>
    <s v="UK"/>
    <s v="It’s been, it’s been … I feel, it’s not a subject that’s being regularly discussed, I can tell you in Downey Street at the moment, and we’re getting on with, there are, legislation, there’s legislation in place that I have no intention of changing."/>
    <n v="0"/>
    <n v="0"/>
    <n v="0"/>
    <n v="0"/>
    <n v="0"/>
    <n v="0"/>
    <x v="1"/>
    <n v="0"/>
    <n v="0"/>
    <n v="0"/>
    <n v="0"/>
    <n v="0"/>
    <n v="271"/>
    <s v="Mar 18, 2020"/>
    <x v="22"/>
    <d v="1899-12-30T00:25:37"/>
    <d v="1899-12-30T00:25:37"/>
    <d v="1899-12-30T00:04:12"/>
    <b v="0"/>
    <d v="1899-12-30T00:00:19"/>
    <b v="0"/>
    <n v="44"/>
    <n v="139"/>
    <d v="1899-12-30T00:00:15"/>
    <d v="1899-12-30T00:29:49"/>
  </r>
  <r>
    <n v="2040"/>
    <s v="https://www.rev.com/blog/transcripts/transcript-boris-johnson-says-uk-schools-will-close-indefinitely-due-to-coronavirus"/>
    <m/>
    <s v="Boris Johnson: (25:56);Hugo Guy from inews."/>
    <s v="Boris Johnson"/>
    <s v="Government"/>
    <x v="0"/>
    <s v="Central govt"/>
    <s v="N/A"/>
    <s v="N/A"/>
    <s v="UK"/>
    <s v="Hugo Guy from inews."/>
    <n v="0"/>
    <n v="0"/>
    <n v="0"/>
    <n v="0"/>
    <n v="0"/>
    <n v="0"/>
    <x v="1"/>
    <n v="0"/>
    <n v="0"/>
    <n v="0"/>
    <n v="0"/>
    <n v="0"/>
    <n v="43"/>
    <s v="Mar 18, 2020"/>
    <x v="22"/>
    <d v="1899-12-30T00:25:56"/>
    <d v="1899-12-30T00:25:37"/>
    <d v="1899-12-30T00:04:12"/>
    <b v="0"/>
    <d v="1899-12-30T00:00:04"/>
    <b v="0"/>
    <n v="4"/>
    <n v="60"/>
    <d v="1899-12-30T00:00:01"/>
    <d v="1899-12-30T00:29:49"/>
  </r>
  <r>
    <n v="2041"/>
    <s v="https://www.rev.com/blog/transcripts/transcript-boris-johnson-says-uk-schools-will-close-indefinitely-due-to-coronavirus"/>
    <m/>
    <s v="Hugo Guy: (26:00);Thank you, Prime Minister. Following on from Beth’s question, is there any intention to bring in legal restrictions on when, where or how people can travel around, whether that’s specifically in London or more broadly?"/>
    <s v="Hugo Gye"/>
    <s v="The i Paper"/>
    <x v="2"/>
    <s v="Newspaper"/>
    <s v="Politics"/>
    <s v="National"/>
    <s v="UK"/>
    <s v="Thank you, Prime Minister. Following on from Beth’s question, is there any intention to bring in legal restrictions on when, where or how people can travel around, whether that’s specifically in London or more broadly?"/>
    <n v="0"/>
    <n v="0"/>
    <n v="0"/>
    <n v="0"/>
    <n v="0"/>
    <n v="0"/>
    <x v="1"/>
    <n v="0"/>
    <n v="0"/>
    <n v="0"/>
    <n v="0"/>
    <n v="0"/>
    <n v="236"/>
    <s v="Mar 18, 2020"/>
    <x v="22"/>
    <d v="1899-12-30T00:26:00"/>
    <d v="1899-12-30T00:26:00"/>
    <d v="1899-12-30T00:00:00"/>
    <b v="0"/>
    <d v="1899-12-30T00:00:16"/>
    <b v="0"/>
    <n v="35"/>
    <n v="131"/>
    <d v="1899-12-30T00:00:12"/>
    <d v="1899-12-30T00:29:49"/>
  </r>
  <r>
    <n v="2042"/>
    <s v="https://www.rev.com/blog/transcripts/transcript-boris-johnson-says-uk-schools-will-close-indefinitely-due-to-coronavirus"/>
    <m/>
    <s v="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s v="Boris Johnson"/>
    <s v="Government"/>
    <x v="0"/>
    <s v="Central govt"/>
    <s v="N/A"/>
    <s v="N/A"/>
    <s v="UK"/>
    <s v="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n v="0"/>
    <n v="0"/>
    <n v="0"/>
    <n v="0"/>
    <n v="0"/>
    <n v="0"/>
    <x v="0"/>
    <n v="0"/>
    <n v="0"/>
    <n v="0"/>
    <n v="0"/>
    <n v="0"/>
    <n v="504"/>
    <s v="Mar 18, 2020"/>
    <x v="22"/>
    <d v="1899-12-30T00:26:16"/>
    <d v="1899-12-30T00:26:16"/>
    <d v="1899-12-30T00:03:33"/>
    <b v="0"/>
    <d v="1899-12-30T00:00:38"/>
    <b v="0"/>
    <n v="88"/>
    <n v="139"/>
    <d v="1899-12-30T00:00:31"/>
    <d v="1899-12-30T00:29:49"/>
  </r>
  <r>
    <n v="2043"/>
    <s v="https://www.rev.com/blog/transcripts/transcript-boris-johnson-says-uk-schools-will-close-indefinitely-due-to-coronavirus"/>
    <m/>
    <s v="Boris Johnson: (26:54);Anyone? I don’t know. Okay, thank you. Okay, this is the last question I’m afraid for this round, folks, but there are going to be more of these sessions, as you know. So the last question goes to Charlotte Ivers of Talk Radio."/>
    <s v="Boris Johnson"/>
    <s v="Government"/>
    <x v="0"/>
    <s v="Central govt"/>
    <s v="N/A"/>
    <s v="N/A"/>
    <s v="UK"/>
    <s v="Anyone? I don’t know. Okay, thank you. Okay, this is the last question I’m afraid for this round, folks, but there are going to be more of these sessions, as you know. So the last question goes to Charlotte Ivers of Talk Radio."/>
    <n v="0"/>
    <n v="0"/>
    <n v="0"/>
    <n v="0"/>
    <n v="0"/>
    <n v="0"/>
    <x v="1"/>
    <n v="0"/>
    <n v="0"/>
    <n v="0"/>
    <n v="0"/>
    <n v="0"/>
    <n v="250"/>
    <s v="Mar 18, 2020"/>
    <x v="22"/>
    <d v="1899-12-30T00:26:54"/>
    <d v="1899-12-30T00:26:16"/>
    <d v="1899-12-30T00:03:33"/>
    <b v="0"/>
    <d v="1899-12-30T00:00:14"/>
    <b v="0"/>
    <n v="43"/>
    <n v="184"/>
    <d v="1899-12-30T00:00:15"/>
    <d v="1899-12-30T00:29:49"/>
  </r>
  <r>
    <n v="2044"/>
    <s v="https://www.rev.com/blog/transcripts/transcript-boris-johnson-says-uk-schools-will-close-indefinitely-due-to-coronavirus"/>
    <m/>
    <s v="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s v="Charlotte Ivers"/>
    <s v="talkRADIO"/>
    <x v="2"/>
    <s v="Radio"/>
    <s v="Politics"/>
    <s v="National"/>
    <s v="UK"/>
    <s v="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n v="0"/>
    <n v="0"/>
    <n v="0"/>
    <n v="0"/>
    <n v="0"/>
    <n v="0"/>
    <x v="1"/>
    <n v="0"/>
    <n v="0"/>
    <n v="0"/>
    <n v="0"/>
    <n v="0"/>
    <n v="360"/>
    <s v="Mar 18, 2020"/>
    <x v="22"/>
    <d v="1899-12-30T00:27:08"/>
    <d v="1899-12-30T00:27:08"/>
    <d v="1899-12-30T00:00:00"/>
    <b v="0"/>
    <d v="1899-12-30T00:00:20"/>
    <b v="0"/>
    <n v="55"/>
    <n v="165"/>
    <d v="1899-12-30T00:00:19"/>
    <d v="1899-12-30T00:29:49"/>
  </r>
  <r>
    <n v="2045"/>
    <s v="https://www.rev.com/blog/transcripts/transcript-boris-johnson-says-uk-schools-will-close-indefinitely-due-to-coronavirus"/>
    <m/>
    <s v="Boris Johnson: (27:28);No. Well, I’ll ask Patrick to answer first, but, go."/>
    <s v="Boris Johnson"/>
    <s v="Government"/>
    <x v="0"/>
    <s v="Central govt"/>
    <s v="N/A"/>
    <s v="N/A"/>
    <s v="UK"/>
    <s v="No. Well, I’ll ask Patrick to answer first, but, go."/>
    <n v="0"/>
    <n v="0"/>
    <n v="0"/>
    <n v="0"/>
    <n v="0"/>
    <n v="0"/>
    <x v="1"/>
    <n v="0"/>
    <n v="0"/>
    <n v="0"/>
    <n v="0"/>
    <n v="0"/>
    <n v="75"/>
    <s v="Mar 18, 2020"/>
    <x v="22"/>
    <d v="1899-12-30T00:27:28"/>
    <d v="1899-12-30T00:27:28"/>
    <d v="1899-12-30T00:02:21"/>
    <b v="1"/>
    <d v="1899-12-30T00:00:04"/>
    <b v="0"/>
    <n v="10"/>
    <n v="150"/>
    <d v="1899-12-30T00:00:03"/>
    <d v="1899-12-30T00:29:49"/>
  </r>
  <r>
    <n v="2046"/>
    <s v="https://www.rev.com/blog/transcripts/transcript-boris-johnson-says-uk-schools-will-close-indefinitely-due-to-coronavirus"/>
    <m/>
    <s v="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s v="Patrick Vallance"/>
    <s v="Government"/>
    <x v="0"/>
    <s v="Central govt"/>
    <s v="N/A"/>
    <s v="N/A"/>
    <s v="UK"/>
    <s v="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n v="0"/>
    <n v="1"/>
    <n v="0"/>
    <n v="0"/>
    <n v="0"/>
    <n v="0"/>
    <x v="0"/>
    <n v="0"/>
    <n v="1"/>
    <n v="0"/>
    <n v="0"/>
    <n v="0"/>
    <n v="835"/>
    <s v="Mar 18, 2020"/>
    <x v="22"/>
    <d v="1899-12-30T00:27:32"/>
    <d v="1899-12-30T00:27:32"/>
    <d v="1899-12-30T00:00:00"/>
    <b v="1"/>
    <d v="1899-12-30T00:00:55"/>
    <b v="0"/>
    <n v="155"/>
    <n v="169"/>
    <d v="1899-12-30T00:00:55"/>
    <d v="1899-12-30T00:29:49"/>
  </r>
  <r>
    <n v="2047"/>
    <s v="https://www.rev.com/blog/transcripts/transcript-boris-johnson-says-uk-schools-will-close-indefinitely-due-to-coronavirus"/>
    <m/>
    <s v="Boris Johnson: (28:27);Anything you want to say on that?"/>
    <s v="Boris Johnson"/>
    <s v="Government"/>
    <x v="0"/>
    <s v="Central govt"/>
    <s v="N/A"/>
    <s v="N/A"/>
    <s v="UK"/>
    <s v="Anything you want to say on that?"/>
    <n v="0"/>
    <n v="0"/>
    <n v="0"/>
    <n v="0"/>
    <n v="0"/>
    <n v="0"/>
    <x v="1"/>
    <n v="0"/>
    <n v="0"/>
    <n v="0"/>
    <n v="0"/>
    <n v="0"/>
    <n v="56"/>
    <s v="Mar 18, 2020"/>
    <x v="22"/>
    <d v="1899-12-30T00:28:27"/>
    <d v="1899-12-30T00:28:27"/>
    <d v="1899-12-30T00:01:22"/>
    <b v="1"/>
    <d v="1899-12-30T00:00:01"/>
    <b v="0"/>
    <n v="7"/>
    <n v="420"/>
    <d v="1899-12-30T00:00:02"/>
    <d v="1899-12-30T00:29:49"/>
  </r>
  <r>
    <n v="2048"/>
    <s v="https://www.rev.com/blog/transcripts/transcript-boris-johnson-says-uk-schools-will-close-indefinitely-due-to-coronavirus"/>
    <m/>
    <s v="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s v="Boris Johnson"/>
    <s v="Government"/>
    <x v="0"/>
    <s v="Central govt"/>
    <s v="N/A"/>
    <s v="N/A"/>
    <s v="UK"/>
    <s v="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n v="0"/>
    <n v="0"/>
    <n v="0"/>
    <n v="0"/>
    <n v="0"/>
    <n v="0"/>
    <x v="0"/>
    <n v="0"/>
    <n v="0"/>
    <n v="0"/>
    <n v="0"/>
    <n v="0"/>
    <n v="1143"/>
    <s v="Mar 18, 2020"/>
    <x v="22"/>
    <d v="1899-12-30T00:28:28"/>
    <d v="1899-12-30T00:28:27"/>
    <d v="1899-12-30T00:01:22"/>
    <b v="1"/>
    <d v="1899-12-30T00:01:21"/>
    <b v="0"/>
    <n v="203"/>
    <n v="150"/>
    <d v="1899-12-30T00:01:12"/>
    <d v="1899-12-30T00:29:49"/>
  </r>
  <r>
    <n v="2049"/>
    <s v="https://www.rev.com/blog/transcripts/transcript-boris-johnson-says-uk-schools-will-close-indefinitely-due-to-coronavirus"/>
    <m/>
    <s v="Boris Johnson: (29:49);Thank you all very much for coming along this evening. Thank you."/>
    <s v="Boris Johnson"/>
    <s v="Government"/>
    <x v="0"/>
    <s v="Central govt"/>
    <s v="N/A"/>
    <s v="N/A"/>
    <s v="UK"/>
    <s v="Thank you all very much for coming along this evening. Thank you."/>
    <n v="0"/>
    <n v="0"/>
    <n v="0"/>
    <n v="0"/>
    <n v="0"/>
    <n v="0"/>
    <x v="1"/>
    <n v="0"/>
    <n v="0"/>
    <n v="0"/>
    <n v="0"/>
    <n v="0"/>
    <n v="88"/>
    <s v="Mar 18, 2020"/>
    <x v="22"/>
    <d v="1899-12-30T00:29:49"/>
    <d v="1899-12-30T00:28:27"/>
    <d v="1899-12-30T00:01:22"/>
    <b v="1"/>
    <d v="1899-12-30T00:00:04"/>
    <b v="1"/>
    <n v="12"/>
    <m/>
    <d v="1899-12-30T00:00:04"/>
    <d v="1899-12-30T00:29: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26" firstHeaderRow="0" firstDataRow="1" firstDataCol="1" rowPageCount="1" colPageCount="1"/>
  <pivotFields count="38">
    <pivotField showAll="0"/>
    <pivotField showAll="0"/>
    <pivotField showAll="0"/>
    <pivotField showAll="0"/>
    <pivotField showAll="0"/>
    <pivotField showAll="0"/>
    <pivotField axis="axisPage" multipleItemSelectionAllowed="1" showAll="0">
      <items count="6">
        <item h="1" x="4"/>
        <item x="0"/>
        <item h="1" x="2"/>
        <item h="1" x="3"/>
        <item h="1" x="1"/>
        <item t="default"/>
      </items>
    </pivotField>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items count="8">
        <item x="1"/>
        <item x="0"/>
        <item x="2"/>
        <item x="3"/>
        <item x="6"/>
        <item x="4"/>
        <item x="5"/>
        <item t="default"/>
      </items>
    </pivotField>
    <pivotField dataField="1" showAll="0"/>
    <pivotField dataField="1" showAll="0"/>
    <pivotField dataField="1" showAll="0"/>
    <pivotField dataField="1"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h="1"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1" showAll="0"/>
    <pivotField numFmtId="21" showAll="0"/>
    <pivotField showAll="0"/>
    <pivotField showAll="0"/>
    <pivotField numFmtId="21" showAll="0"/>
    <pivotField showAll="0"/>
    <pivotField showAll="0"/>
    <pivotField showAll="0"/>
    <pivotField numFmtId="21" showAll="0"/>
    <pivotField numFmtId="2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26"/>
  </rowFields>
  <rowItems count="23">
    <i>
      <x v="77"/>
    </i>
    <i>
      <x v="78"/>
    </i>
    <i>
      <x v="81"/>
    </i>
    <i>
      <x v="82"/>
    </i>
    <i>
      <x v="85"/>
    </i>
    <i>
      <x v="89"/>
    </i>
    <i>
      <x v="92"/>
    </i>
    <i>
      <x v="94"/>
    </i>
    <i>
      <x v="96"/>
    </i>
    <i>
      <x v="97"/>
    </i>
    <i>
      <x v="98"/>
    </i>
    <i>
      <x v="99"/>
    </i>
    <i>
      <x v="100"/>
    </i>
    <i>
      <x v="101"/>
    </i>
    <i>
      <x v="103"/>
    </i>
    <i>
      <x v="105"/>
    </i>
    <i>
      <x v="107"/>
    </i>
    <i>
      <x v="111"/>
    </i>
    <i>
      <x v="112"/>
    </i>
    <i>
      <x v="113"/>
    </i>
    <i>
      <x v="114"/>
    </i>
    <i>
      <x v="118"/>
    </i>
    <i t="grand">
      <x/>
    </i>
  </rowItems>
  <colFields count="1">
    <field x="-2"/>
  </colFields>
  <colItems count="11">
    <i>
      <x/>
    </i>
    <i i="1">
      <x v="1"/>
    </i>
    <i i="2">
      <x v="2"/>
    </i>
    <i i="3">
      <x v="3"/>
    </i>
    <i i="4">
      <x v="4"/>
    </i>
    <i i="5">
      <x v="5"/>
    </i>
    <i i="6">
      <x v="6"/>
    </i>
    <i i="7">
      <x v="7"/>
    </i>
    <i i="8">
      <x v="8"/>
    </i>
    <i i="9">
      <x v="9"/>
    </i>
    <i i="10">
      <x v="10"/>
    </i>
  </colItems>
  <pageFields count="1">
    <pageField fld="6" hier="-1"/>
  </pageFields>
  <dataFields count="11">
    <dataField name="Sum of UNPRECEDENTED" fld="12" baseField="0" baseItem="0"/>
    <dataField name="Sum of CAPACITY" fld="13" baseField="0" baseItem="0"/>
    <dataField name="Sum of TEST" fld="22" baseField="0" baseItem="0"/>
    <dataField name="Sum of STRAIN" fld="14" baseField="0" baseItem="0"/>
    <dataField name="Sum of NHS" fld="18" baseField="0" baseItem="0"/>
    <dataField name="Sum of RAMP" fld="15" baseField="0" baseItem="0"/>
    <dataField name="Sum of SUPPL" fld="19" baseField="0" baseItem="0"/>
    <dataField name="Sum of FOCUS" fld="20" baseField="0" baseItem="0"/>
    <dataField name="Sum of SCIENCE" fld="21" baseField="0" baseItem="0"/>
    <dataField name="Sum of care home" fld="16" baseField="0" baseItem="0"/>
    <dataField name="Sum of hospital"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0" firstHeaderRow="0" firstDataRow="1" firstDataCol="1"/>
  <pivotFields count="24">
    <pivotField showAll="0"/>
    <pivotField dataField="1" showAll="0">
      <items count="9">
        <item x="7"/>
        <item x="6"/>
        <item x="5"/>
        <item x="4"/>
        <item x="3"/>
        <item x="2"/>
        <item x="1"/>
        <item x="0"/>
        <item t="default"/>
      </items>
    </pivotField>
    <pivotField axis="axisRow" showAll="0" sortType="descending">
      <items count="8">
        <item x="5"/>
        <item x="2"/>
        <item x="1"/>
        <item x="6"/>
        <item h="1" x="4"/>
        <item x="0"/>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v="2"/>
    </i>
    <i>
      <x v="5"/>
    </i>
    <i>
      <x v="1"/>
    </i>
    <i>
      <x v="6"/>
    </i>
    <i>
      <x/>
    </i>
    <i>
      <x v="3"/>
    </i>
    <i t="grand">
      <x/>
    </i>
  </rowItems>
  <colFields count="1">
    <field x="-2"/>
  </colFields>
  <colItems count="3">
    <i>
      <x/>
    </i>
    <i i="1">
      <x v="1"/>
    </i>
    <i i="2">
      <x v="2"/>
    </i>
  </colItems>
  <dataFields count="3">
    <dataField name="Sum of Apperances" fld="1" baseField="0" baseItem="0"/>
    <dataField name="Average of Apperances2" fld="1" subtotal="average" baseField="0" baseItem="0"/>
    <dataField name="Max. of Apperances2" fld="1" subtotal="max" baseField="0" baseItem="0"/>
  </dataFields>
  <formats count="1">
    <format dxfId="0">
      <pivotArea collapsedLevelsAreSubtotals="1" fieldPosition="0">
        <references count="2">
          <reference field="4294967294" count="1" selected="0">
            <x v="1"/>
          </reference>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6"/>
  <sheetViews>
    <sheetView tabSelected="1" workbookViewId="0">
      <selection activeCell="F3" sqref="F3:F25"/>
    </sheetView>
  </sheetViews>
  <sheetFormatPr baseColWidth="10" defaultRowHeight="16" x14ac:dyDescent="0.2"/>
  <cols>
    <col min="1" max="1" width="13.5" bestFit="1" customWidth="1"/>
    <col min="2" max="2" width="22.6640625" bestFit="1" customWidth="1"/>
    <col min="3" max="3" width="15.33203125" bestFit="1" customWidth="1"/>
    <col min="4" max="4" width="11.5" bestFit="1" customWidth="1"/>
    <col min="5" max="5" width="13.6640625" bestFit="1" customWidth="1"/>
    <col min="6" max="6" width="11.1640625" bestFit="1" customWidth="1"/>
    <col min="7" max="7" width="12.5" bestFit="1" customWidth="1"/>
    <col min="8" max="8" width="12.6640625" bestFit="1" customWidth="1"/>
    <col min="9" max="9" width="13.1640625" bestFit="1" customWidth="1"/>
    <col min="10" max="10" width="14.33203125" bestFit="1" customWidth="1"/>
    <col min="11" max="11" width="16.33203125" bestFit="1" customWidth="1"/>
    <col min="12" max="12" width="14" bestFit="1" customWidth="1"/>
    <col min="13" max="27" width="8.1640625" bestFit="1" customWidth="1"/>
    <col min="28" max="28" width="10.83203125" bestFit="1" customWidth="1"/>
    <col min="29" max="49" width="8.1640625" bestFit="1" customWidth="1"/>
    <col min="50" max="50" width="60.5" bestFit="1" customWidth="1"/>
    <col min="51" max="51" width="61.5" bestFit="1" customWidth="1"/>
    <col min="52" max="52" width="8.1640625" bestFit="1" customWidth="1"/>
    <col min="53" max="53" width="8.6640625" bestFit="1" customWidth="1"/>
    <col min="54" max="54" width="60.5" bestFit="1" customWidth="1"/>
    <col min="55" max="55" width="61.5" bestFit="1" customWidth="1"/>
  </cols>
  <sheetData>
    <row r="1" spans="1:17" x14ac:dyDescent="0.2">
      <c r="A1" s="3" t="s">
        <v>5</v>
      </c>
      <c r="B1" t="s">
        <v>27</v>
      </c>
    </row>
    <row r="3" spans="1:17" x14ac:dyDescent="0.2">
      <c r="A3" s="3" t="s">
        <v>4126</v>
      </c>
      <c r="B3" t="s">
        <v>4168</v>
      </c>
      <c r="C3" t="s">
        <v>4170</v>
      </c>
      <c r="D3" t="s">
        <v>4175</v>
      </c>
      <c r="E3" t="s">
        <v>4181</v>
      </c>
      <c r="F3" t="s">
        <v>4191</v>
      </c>
      <c r="G3" t="s">
        <v>4182</v>
      </c>
      <c r="H3" t="s">
        <v>4183</v>
      </c>
      <c r="I3" t="s">
        <v>4184</v>
      </c>
      <c r="J3" t="s">
        <v>4185</v>
      </c>
      <c r="K3" t="s">
        <v>4188</v>
      </c>
      <c r="L3" t="s">
        <v>4189</v>
      </c>
      <c r="M3" t="s">
        <v>4126</v>
      </c>
      <c r="N3" t="s">
        <v>4172</v>
      </c>
      <c r="O3" t="s">
        <v>4173</v>
      </c>
      <c r="P3" t="s">
        <v>4168</v>
      </c>
      <c r="Q3" t="s">
        <v>4170</v>
      </c>
    </row>
    <row r="4" spans="1:17" x14ac:dyDescent="0.2">
      <c r="A4" s="13" t="s">
        <v>4142</v>
      </c>
      <c r="B4" s="5">
        <v>0</v>
      </c>
      <c r="C4" s="5">
        <v>4</v>
      </c>
      <c r="D4" s="5">
        <v>25</v>
      </c>
      <c r="E4" s="5">
        <v>1</v>
      </c>
      <c r="F4" s="5">
        <v>24</v>
      </c>
      <c r="G4" s="5">
        <v>1</v>
      </c>
      <c r="H4" s="5">
        <v>2</v>
      </c>
      <c r="I4" s="5">
        <v>2</v>
      </c>
      <c r="J4" s="5">
        <v>4</v>
      </c>
      <c r="K4" s="5">
        <v>5</v>
      </c>
      <c r="L4" s="5">
        <v>3</v>
      </c>
      <c r="M4" t="s">
        <v>4142</v>
      </c>
      <c r="N4">
        <v>1</v>
      </c>
      <c r="O4">
        <v>0</v>
      </c>
      <c r="P4">
        <v>0</v>
      </c>
      <c r="Q4">
        <v>4</v>
      </c>
    </row>
    <row r="5" spans="1:17" x14ac:dyDescent="0.2">
      <c r="A5" s="13" t="s">
        <v>4143</v>
      </c>
      <c r="B5" s="5">
        <v>1</v>
      </c>
      <c r="C5" s="5">
        <v>7</v>
      </c>
      <c r="D5" s="5">
        <v>17</v>
      </c>
      <c r="E5" s="5">
        <v>0</v>
      </c>
      <c r="F5" s="5">
        <v>9</v>
      </c>
      <c r="G5" s="5">
        <v>0</v>
      </c>
      <c r="H5" s="5">
        <v>2</v>
      </c>
      <c r="I5" s="5">
        <v>1</v>
      </c>
      <c r="J5" s="5">
        <v>0</v>
      </c>
      <c r="K5" s="5">
        <v>0</v>
      </c>
      <c r="L5" s="5">
        <v>4</v>
      </c>
      <c r="M5" t="s">
        <v>4143</v>
      </c>
      <c r="N5">
        <v>0</v>
      </c>
      <c r="O5">
        <v>0</v>
      </c>
      <c r="P5">
        <v>1</v>
      </c>
      <c r="Q5">
        <v>7</v>
      </c>
    </row>
    <row r="6" spans="1:17" x14ac:dyDescent="0.2">
      <c r="A6" s="13" t="s">
        <v>4144</v>
      </c>
      <c r="B6" s="5">
        <v>8</v>
      </c>
      <c r="C6" s="5">
        <v>1</v>
      </c>
      <c r="D6" s="5">
        <v>2</v>
      </c>
      <c r="E6" s="5">
        <v>3</v>
      </c>
      <c r="F6" s="5">
        <v>8</v>
      </c>
      <c r="G6" s="5">
        <v>1</v>
      </c>
      <c r="H6" s="5">
        <v>7</v>
      </c>
      <c r="I6" s="5">
        <v>1</v>
      </c>
      <c r="J6" s="5">
        <v>2</v>
      </c>
      <c r="K6" s="5">
        <v>0</v>
      </c>
      <c r="L6" s="5">
        <v>4</v>
      </c>
      <c r="M6" t="s">
        <v>4144</v>
      </c>
      <c r="N6">
        <v>1</v>
      </c>
      <c r="O6">
        <v>0</v>
      </c>
      <c r="P6">
        <v>6</v>
      </c>
      <c r="Q6">
        <v>1</v>
      </c>
    </row>
    <row r="7" spans="1:17" x14ac:dyDescent="0.2">
      <c r="A7" s="13" t="s">
        <v>4145</v>
      </c>
      <c r="B7" s="5">
        <v>1</v>
      </c>
      <c r="C7" s="5">
        <v>2</v>
      </c>
      <c r="D7" s="5">
        <v>1</v>
      </c>
      <c r="E7" s="5">
        <v>1</v>
      </c>
      <c r="F7" s="5">
        <v>14</v>
      </c>
      <c r="G7" s="5">
        <v>0</v>
      </c>
      <c r="H7" s="5">
        <v>5</v>
      </c>
      <c r="I7" s="5">
        <v>1</v>
      </c>
      <c r="J7" s="5">
        <v>3</v>
      </c>
      <c r="K7" s="5">
        <v>0</v>
      </c>
      <c r="L7" s="5">
        <v>6</v>
      </c>
      <c r="M7" t="s">
        <v>4145</v>
      </c>
      <c r="N7">
        <v>1</v>
      </c>
      <c r="O7">
        <v>0</v>
      </c>
      <c r="P7">
        <v>1</v>
      </c>
      <c r="Q7">
        <v>2</v>
      </c>
    </row>
    <row r="8" spans="1:17" x14ac:dyDescent="0.2">
      <c r="A8" s="13" t="s">
        <v>4146</v>
      </c>
      <c r="B8" s="5">
        <v>1</v>
      </c>
      <c r="C8" s="5">
        <v>3</v>
      </c>
      <c r="D8" s="5">
        <v>61</v>
      </c>
      <c r="E8" s="5">
        <v>0</v>
      </c>
      <c r="F8" s="5">
        <v>22</v>
      </c>
      <c r="G8" s="5">
        <v>1</v>
      </c>
      <c r="H8" s="5">
        <v>5</v>
      </c>
      <c r="I8" s="5">
        <v>1</v>
      </c>
      <c r="J8" s="5">
        <v>1</v>
      </c>
      <c r="K8" s="5">
        <v>0</v>
      </c>
      <c r="L8" s="5">
        <v>4</v>
      </c>
      <c r="M8" t="s">
        <v>4146</v>
      </c>
      <c r="N8">
        <v>1</v>
      </c>
      <c r="O8">
        <v>0</v>
      </c>
      <c r="P8">
        <v>1</v>
      </c>
      <c r="Q8">
        <v>3</v>
      </c>
    </row>
    <row r="9" spans="1:17" x14ac:dyDescent="0.2">
      <c r="A9" s="13" t="s">
        <v>4147</v>
      </c>
      <c r="B9" s="5">
        <v>2</v>
      </c>
      <c r="C9" s="5">
        <v>3</v>
      </c>
      <c r="D9" s="5">
        <v>0</v>
      </c>
      <c r="E9" s="5">
        <v>0</v>
      </c>
      <c r="F9" s="5">
        <v>24</v>
      </c>
      <c r="G9" s="5">
        <v>1</v>
      </c>
      <c r="H9" s="5">
        <v>3</v>
      </c>
      <c r="I9" s="5">
        <v>1</v>
      </c>
      <c r="J9" s="5">
        <v>1</v>
      </c>
      <c r="K9" s="5">
        <v>1</v>
      </c>
      <c r="L9" s="5">
        <v>0</v>
      </c>
      <c r="M9" t="s">
        <v>4147</v>
      </c>
      <c r="N9">
        <v>2</v>
      </c>
      <c r="O9">
        <v>2</v>
      </c>
      <c r="P9">
        <v>2</v>
      </c>
      <c r="Q9">
        <v>3</v>
      </c>
    </row>
    <row r="10" spans="1:17" x14ac:dyDescent="0.2">
      <c r="A10" s="13" t="s">
        <v>4148</v>
      </c>
      <c r="B10" s="5">
        <v>2</v>
      </c>
      <c r="C10" s="5">
        <v>9</v>
      </c>
      <c r="D10" s="5">
        <v>38</v>
      </c>
      <c r="E10" s="5">
        <v>0</v>
      </c>
      <c r="F10" s="5">
        <v>20</v>
      </c>
      <c r="G10" s="5">
        <v>1</v>
      </c>
      <c r="H10" s="5">
        <v>5</v>
      </c>
      <c r="I10" s="5">
        <v>0</v>
      </c>
      <c r="J10" s="5">
        <v>0</v>
      </c>
      <c r="K10" s="5">
        <v>0</v>
      </c>
      <c r="L10" s="5">
        <v>6</v>
      </c>
      <c r="M10" t="s">
        <v>4148</v>
      </c>
      <c r="N10">
        <v>1</v>
      </c>
      <c r="O10">
        <v>0</v>
      </c>
      <c r="P10">
        <v>2</v>
      </c>
      <c r="Q10">
        <v>9</v>
      </c>
    </row>
    <row r="11" spans="1:17" x14ac:dyDescent="0.2">
      <c r="A11" s="13" t="s">
        <v>4149</v>
      </c>
      <c r="B11" s="5">
        <v>0</v>
      </c>
      <c r="C11" s="5">
        <v>9</v>
      </c>
      <c r="D11" s="5">
        <v>41</v>
      </c>
      <c r="E11" s="5">
        <v>1</v>
      </c>
      <c r="F11" s="5">
        <v>26</v>
      </c>
      <c r="G11" s="5">
        <v>1</v>
      </c>
      <c r="H11" s="5">
        <v>1</v>
      </c>
      <c r="I11" s="5">
        <v>1</v>
      </c>
      <c r="J11" s="5">
        <v>9</v>
      </c>
      <c r="K11" s="5">
        <v>5</v>
      </c>
      <c r="L11" s="5">
        <v>25</v>
      </c>
      <c r="M11" t="s">
        <v>4149</v>
      </c>
      <c r="N11">
        <v>2</v>
      </c>
      <c r="O11">
        <v>0</v>
      </c>
      <c r="P11">
        <v>0</v>
      </c>
      <c r="Q11">
        <v>9</v>
      </c>
    </row>
    <row r="12" spans="1:17" x14ac:dyDescent="0.2">
      <c r="A12" s="13" t="s">
        <v>4150</v>
      </c>
      <c r="B12" s="5">
        <v>0</v>
      </c>
      <c r="C12" s="5">
        <v>7</v>
      </c>
      <c r="D12" s="5">
        <v>31</v>
      </c>
      <c r="E12" s="5">
        <v>0</v>
      </c>
      <c r="F12" s="5">
        <v>22</v>
      </c>
      <c r="G12" s="5">
        <v>6</v>
      </c>
      <c r="H12" s="5">
        <v>11</v>
      </c>
      <c r="I12" s="5">
        <v>0</v>
      </c>
      <c r="J12" s="5">
        <v>5</v>
      </c>
      <c r="K12" s="5">
        <v>14</v>
      </c>
      <c r="L12" s="5">
        <v>18</v>
      </c>
      <c r="M12" t="s">
        <v>4150</v>
      </c>
      <c r="N12">
        <v>5</v>
      </c>
      <c r="O12">
        <v>0</v>
      </c>
      <c r="P12">
        <v>0</v>
      </c>
      <c r="Q12">
        <v>7</v>
      </c>
    </row>
    <row r="13" spans="1:17" x14ac:dyDescent="0.2">
      <c r="A13" s="13" t="s">
        <v>4151</v>
      </c>
      <c r="B13" s="5">
        <v>0</v>
      </c>
      <c r="C13" s="5">
        <v>2</v>
      </c>
      <c r="D13" s="5">
        <v>15</v>
      </c>
      <c r="E13" s="5">
        <v>0</v>
      </c>
      <c r="F13" s="5">
        <v>12</v>
      </c>
      <c r="G13" s="5">
        <v>0</v>
      </c>
      <c r="H13" s="5">
        <v>0</v>
      </c>
      <c r="I13" s="5">
        <v>4</v>
      </c>
      <c r="J13" s="5">
        <v>0</v>
      </c>
      <c r="K13" s="5">
        <v>0</v>
      </c>
      <c r="L13" s="5">
        <v>13</v>
      </c>
      <c r="M13" t="s">
        <v>4151</v>
      </c>
      <c r="N13">
        <v>5</v>
      </c>
      <c r="O13">
        <v>0</v>
      </c>
      <c r="P13">
        <v>0</v>
      </c>
      <c r="Q13">
        <v>2</v>
      </c>
    </row>
    <row r="14" spans="1:17" x14ac:dyDescent="0.2">
      <c r="A14" s="13" t="s">
        <v>4152</v>
      </c>
      <c r="B14" s="5">
        <v>0</v>
      </c>
      <c r="C14" s="5">
        <v>7</v>
      </c>
      <c r="D14" s="5">
        <v>8</v>
      </c>
      <c r="E14" s="5">
        <v>0</v>
      </c>
      <c r="F14" s="5">
        <v>14</v>
      </c>
      <c r="G14" s="5">
        <v>0</v>
      </c>
      <c r="H14" s="5">
        <v>2</v>
      </c>
      <c r="I14" s="5">
        <v>7</v>
      </c>
      <c r="J14" s="5">
        <v>0</v>
      </c>
      <c r="K14" s="5">
        <v>10</v>
      </c>
      <c r="L14" s="5">
        <v>12</v>
      </c>
      <c r="M14" t="s">
        <v>4152</v>
      </c>
      <c r="N14">
        <v>4</v>
      </c>
      <c r="O14">
        <v>1</v>
      </c>
      <c r="P14">
        <v>0</v>
      </c>
      <c r="Q14">
        <v>7</v>
      </c>
    </row>
    <row r="15" spans="1:17" x14ac:dyDescent="0.2">
      <c r="A15" s="13" t="s">
        <v>4153</v>
      </c>
      <c r="B15" s="5">
        <v>4</v>
      </c>
      <c r="C15" s="5">
        <v>2</v>
      </c>
      <c r="D15" s="5">
        <v>4</v>
      </c>
      <c r="E15" s="5">
        <v>0</v>
      </c>
      <c r="F15" s="5">
        <v>8</v>
      </c>
      <c r="G15" s="5">
        <v>0</v>
      </c>
      <c r="H15" s="5">
        <v>0</v>
      </c>
      <c r="I15" s="5">
        <v>5</v>
      </c>
      <c r="J15" s="5">
        <v>1</v>
      </c>
      <c r="K15" s="5">
        <v>0</v>
      </c>
      <c r="L15" s="5">
        <v>8</v>
      </c>
      <c r="M15" t="s">
        <v>4153</v>
      </c>
      <c r="N15">
        <v>8</v>
      </c>
      <c r="O15">
        <v>0</v>
      </c>
      <c r="P15">
        <v>4</v>
      </c>
      <c r="Q15">
        <v>2</v>
      </c>
    </row>
    <row r="16" spans="1:17" x14ac:dyDescent="0.2">
      <c r="A16" s="13" t="s">
        <v>4154</v>
      </c>
      <c r="B16" s="5">
        <v>0</v>
      </c>
      <c r="C16" s="5">
        <v>0</v>
      </c>
      <c r="D16" s="5">
        <v>23</v>
      </c>
      <c r="E16" s="5">
        <v>0</v>
      </c>
      <c r="F16" s="5">
        <v>12</v>
      </c>
      <c r="G16" s="5">
        <v>2</v>
      </c>
      <c r="H16" s="5">
        <v>2</v>
      </c>
      <c r="I16" s="5">
        <v>4</v>
      </c>
      <c r="J16" s="5">
        <v>4</v>
      </c>
      <c r="K16" s="5">
        <v>0</v>
      </c>
      <c r="L16" s="5">
        <v>7</v>
      </c>
      <c r="M16" t="s">
        <v>4154</v>
      </c>
      <c r="N16">
        <v>6</v>
      </c>
      <c r="O16">
        <v>1</v>
      </c>
      <c r="P16">
        <v>0</v>
      </c>
      <c r="Q16">
        <v>0</v>
      </c>
    </row>
    <row r="17" spans="1:17" x14ac:dyDescent="0.2">
      <c r="A17" s="13" t="s">
        <v>4155</v>
      </c>
      <c r="B17" s="5">
        <v>1</v>
      </c>
      <c r="C17" s="5">
        <v>11</v>
      </c>
      <c r="D17" s="5">
        <v>11</v>
      </c>
      <c r="E17" s="5">
        <v>0</v>
      </c>
      <c r="F17" s="5">
        <v>27</v>
      </c>
      <c r="G17" s="5">
        <v>0</v>
      </c>
      <c r="H17" s="5">
        <v>9</v>
      </c>
      <c r="I17" s="5">
        <v>0</v>
      </c>
      <c r="J17" s="5">
        <v>10</v>
      </c>
      <c r="K17" s="5">
        <v>0</v>
      </c>
      <c r="L17" s="5">
        <v>15</v>
      </c>
      <c r="M17" t="s">
        <v>4155</v>
      </c>
      <c r="N17">
        <v>4</v>
      </c>
      <c r="O17">
        <v>0</v>
      </c>
      <c r="P17">
        <v>1</v>
      </c>
      <c r="Q17">
        <v>11</v>
      </c>
    </row>
    <row r="18" spans="1:17" x14ac:dyDescent="0.2">
      <c r="A18" s="13" t="s">
        <v>4156</v>
      </c>
      <c r="B18" s="5">
        <v>0</v>
      </c>
      <c r="C18" s="5">
        <v>9</v>
      </c>
      <c r="D18" s="5">
        <v>22</v>
      </c>
      <c r="E18" s="5">
        <v>0</v>
      </c>
      <c r="F18" s="5">
        <v>55</v>
      </c>
      <c r="G18" s="5">
        <v>1</v>
      </c>
      <c r="H18" s="5">
        <v>2</v>
      </c>
      <c r="I18" s="5">
        <v>0</v>
      </c>
      <c r="J18" s="5">
        <v>0</v>
      </c>
      <c r="K18" s="5">
        <v>5</v>
      </c>
      <c r="L18" s="5">
        <v>11</v>
      </c>
      <c r="M18" t="s">
        <v>4156</v>
      </c>
      <c r="N18">
        <v>0</v>
      </c>
      <c r="O18">
        <v>0</v>
      </c>
      <c r="P18">
        <v>0</v>
      </c>
      <c r="Q18">
        <v>9</v>
      </c>
    </row>
    <row r="19" spans="1:17" x14ac:dyDescent="0.2">
      <c r="A19" s="13" t="s">
        <v>4157</v>
      </c>
      <c r="B19" s="5">
        <v>5</v>
      </c>
      <c r="C19" s="5">
        <v>5</v>
      </c>
      <c r="D19" s="5">
        <v>10</v>
      </c>
      <c r="E19" s="5">
        <v>1</v>
      </c>
      <c r="F19" s="5">
        <v>16</v>
      </c>
      <c r="G19" s="5">
        <v>0</v>
      </c>
      <c r="H19" s="5">
        <v>1</v>
      </c>
      <c r="I19" s="5">
        <v>2</v>
      </c>
      <c r="J19" s="5">
        <v>0</v>
      </c>
      <c r="K19" s="5">
        <v>14</v>
      </c>
      <c r="L19" s="5">
        <v>27</v>
      </c>
      <c r="M19" t="s">
        <v>4157</v>
      </c>
      <c r="N19">
        <v>0</v>
      </c>
      <c r="O19">
        <v>0</v>
      </c>
      <c r="P19">
        <v>3</v>
      </c>
      <c r="Q19">
        <v>5</v>
      </c>
    </row>
    <row r="20" spans="1:17" x14ac:dyDescent="0.2">
      <c r="A20" s="13" t="s">
        <v>4158</v>
      </c>
      <c r="B20" s="5">
        <v>0</v>
      </c>
      <c r="C20" s="5">
        <v>1</v>
      </c>
      <c r="D20" s="5">
        <v>12</v>
      </c>
      <c r="E20" s="5">
        <v>0</v>
      </c>
      <c r="F20" s="5">
        <v>14</v>
      </c>
      <c r="G20" s="5">
        <v>1</v>
      </c>
      <c r="H20" s="5">
        <v>0</v>
      </c>
      <c r="I20" s="5">
        <v>0</v>
      </c>
      <c r="J20" s="5">
        <v>1</v>
      </c>
      <c r="K20" s="5">
        <v>10</v>
      </c>
      <c r="L20" s="5">
        <v>15</v>
      </c>
      <c r="M20" t="s">
        <v>4158</v>
      </c>
      <c r="N20">
        <v>7</v>
      </c>
      <c r="O20">
        <v>2</v>
      </c>
      <c r="P20">
        <v>0</v>
      </c>
      <c r="Q20">
        <v>1</v>
      </c>
    </row>
    <row r="21" spans="1:17" x14ac:dyDescent="0.2">
      <c r="A21" s="13" t="s">
        <v>4159</v>
      </c>
      <c r="B21" s="5">
        <v>4</v>
      </c>
      <c r="C21" s="5">
        <v>1</v>
      </c>
      <c r="D21" s="5">
        <v>11</v>
      </c>
      <c r="E21" s="5">
        <v>1</v>
      </c>
      <c r="F21" s="5">
        <v>10</v>
      </c>
      <c r="G21" s="5">
        <v>0</v>
      </c>
      <c r="H21" s="5">
        <v>6</v>
      </c>
      <c r="I21" s="5">
        <v>2</v>
      </c>
      <c r="J21" s="5">
        <v>2</v>
      </c>
      <c r="K21" s="5">
        <v>1</v>
      </c>
      <c r="L21" s="5">
        <v>11</v>
      </c>
      <c r="M21" t="s">
        <v>4159</v>
      </c>
      <c r="N21">
        <v>5</v>
      </c>
      <c r="O21">
        <v>1</v>
      </c>
      <c r="P21">
        <v>4</v>
      </c>
      <c r="Q21">
        <v>1</v>
      </c>
    </row>
    <row r="22" spans="1:17" x14ac:dyDescent="0.2">
      <c r="A22" s="13" t="s">
        <v>4160</v>
      </c>
      <c r="B22" s="5">
        <v>1</v>
      </c>
      <c r="C22" s="5">
        <v>13</v>
      </c>
      <c r="D22" s="5">
        <v>36</v>
      </c>
      <c r="E22" s="5">
        <v>0</v>
      </c>
      <c r="F22" s="5">
        <v>19</v>
      </c>
      <c r="G22" s="5">
        <v>1</v>
      </c>
      <c r="H22" s="5">
        <v>6</v>
      </c>
      <c r="I22" s="5">
        <v>0</v>
      </c>
      <c r="J22" s="5">
        <v>8</v>
      </c>
      <c r="K22" s="5">
        <v>4</v>
      </c>
      <c r="L22" s="5">
        <v>15</v>
      </c>
      <c r="M22" t="s">
        <v>4160</v>
      </c>
      <c r="N22">
        <v>1</v>
      </c>
      <c r="O22">
        <v>1</v>
      </c>
      <c r="P22">
        <v>1</v>
      </c>
      <c r="Q22">
        <v>13</v>
      </c>
    </row>
    <row r="23" spans="1:17" x14ac:dyDescent="0.2">
      <c r="A23" s="13" t="s">
        <v>4161</v>
      </c>
      <c r="B23" s="5">
        <v>1</v>
      </c>
      <c r="C23" s="5">
        <v>11</v>
      </c>
      <c r="D23" s="5">
        <v>35</v>
      </c>
      <c r="E23" s="5">
        <v>0</v>
      </c>
      <c r="F23" s="5">
        <v>29</v>
      </c>
      <c r="G23" s="5">
        <v>2</v>
      </c>
      <c r="H23" s="5">
        <v>8</v>
      </c>
      <c r="I23" s="5">
        <v>2</v>
      </c>
      <c r="J23" s="5">
        <v>1</v>
      </c>
      <c r="K23" s="5">
        <v>13</v>
      </c>
      <c r="L23" s="5">
        <v>17</v>
      </c>
      <c r="M23" t="s">
        <v>4161</v>
      </c>
      <c r="N23">
        <v>7</v>
      </c>
      <c r="O23">
        <v>4</v>
      </c>
      <c r="P23">
        <v>1</v>
      </c>
      <c r="Q23">
        <v>11</v>
      </c>
    </row>
    <row r="24" spans="1:17" x14ac:dyDescent="0.2">
      <c r="A24" s="13" t="s">
        <v>4162</v>
      </c>
      <c r="B24" s="5">
        <v>0</v>
      </c>
      <c r="C24" s="5">
        <v>14</v>
      </c>
      <c r="D24" s="5">
        <v>119</v>
      </c>
      <c r="E24" s="5">
        <v>0</v>
      </c>
      <c r="F24" s="5">
        <v>18</v>
      </c>
      <c r="G24" s="5">
        <v>2</v>
      </c>
      <c r="H24" s="5">
        <v>1</v>
      </c>
      <c r="I24" s="5">
        <v>1</v>
      </c>
      <c r="J24" s="5">
        <v>10</v>
      </c>
      <c r="K24" s="5">
        <v>20</v>
      </c>
      <c r="L24" s="5">
        <v>10</v>
      </c>
      <c r="M24" t="s">
        <v>4162</v>
      </c>
      <c r="N24">
        <v>7</v>
      </c>
      <c r="O24">
        <v>2</v>
      </c>
      <c r="P24">
        <v>0</v>
      </c>
      <c r="Q24">
        <v>14</v>
      </c>
    </row>
    <row r="25" spans="1:17" x14ac:dyDescent="0.2">
      <c r="A25" s="13" t="s">
        <v>4163</v>
      </c>
      <c r="B25" s="5">
        <v>0</v>
      </c>
      <c r="C25" s="5">
        <v>21</v>
      </c>
      <c r="D25" s="5">
        <v>42</v>
      </c>
      <c r="E25" s="5">
        <v>0</v>
      </c>
      <c r="F25" s="5">
        <v>57</v>
      </c>
      <c r="G25" s="5">
        <v>1</v>
      </c>
      <c r="H25" s="5">
        <v>1</v>
      </c>
      <c r="I25" s="5">
        <v>0</v>
      </c>
      <c r="J25" s="5">
        <v>3</v>
      </c>
      <c r="K25" s="5">
        <v>7</v>
      </c>
      <c r="L25" s="5">
        <v>24</v>
      </c>
      <c r="M25" t="s">
        <v>4163</v>
      </c>
      <c r="N25">
        <v>5</v>
      </c>
      <c r="O25">
        <v>8</v>
      </c>
      <c r="P25">
        <v>0</v>
      </c>
      <c r="Q25">
        <v>21</v>
      </c>
    </row>
    <row r="26" spans="1:17" x14ac:dyDescent="0.2">
      <c r="A26" s="13" t="s">
        <v>4127</v>
      </c>
      <c r="B26" s="5">
        <v>31</v>
      </c>
      <c r="C26" s="5">
        <v>142</v>
      </c>
      <c r="D26" s="5">
        <v>564</v>
      </c>
      <c r="E26" s="5">
        <v>8</v>
      </c>
      <c r="F26" s="5">
        <v>460</v>
      </c>
      <c r="G26" s="5">
        <v>22</v>
      </c>
      <c r="H26" s="5">
        <v>79</v>
      </c>
      <c r="I26" s="5">
        <v>35</v>
      </c>
      <c r="J26" s="5">
        <v>65</v>
      </c>
      <c r="K26" s="5">
        <v>109</v>
      </c>
      <c r="L26" s="5">
        <v>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7"/>
  <sheetViews>
    <sheetView workbookViewId="0">
      <selection sqref="A1:W7"/>
    </sheetView>
  </sheetViews>
  <sheetFormatPr baseColWidth="10" defaultRowHeight="16" x14ac:dyDescent="0.2"/>
  <sheetData>
    <row r="1" spans="1:23" x14ac:dyDescent="0.2">
      <c r="A1" t="s">
        <v>4126</v>
      </c>
      <c r="B1" t="s">
        <v>4142</v>
      </c>
      <c r="C1" t="s">
        <v>4143</v>
      </c>
      <c r="D1" t="s">
        <v>4144</v>
      </c>
      <c r="E1" t="s">
        <v>4145</v>
      </c>
      <c r="F1" t="s">
        <v>4146</v>
      </c>
      <c r="G1" t="s">
        <v>4147</v>
      </c>
      <c r="H1" t="s">
        <v>4148</v>
      </c>
      <c r="I1" t="s">
        <v>4149</v>
      </c>
      <c r="J1" t="s">
        <v>4150</v>
      </c>
      <c r="K1" t="s">
        <v>4151</v>
      </c>
      <c r="L1" t="s">
        <v>4152</v>
      </c>
      <c r="M1" t="s">
        <v>4153</v>
      </c>
      <c r="N1" t="s">
        <v>4154</v>
      </c>
      <c r="O1" t="s">
        <v>4155</v>
      </c>
      <c r="P1" t="s">
        <v>4156</v>
      </c>
      <c r="Q1" t="s">
        <v>4157</v>
      </c>
      <c r="R1" t="s">
        <v>4158</v>
      </c>
      <c r="S1" t="s">
        <v>4159</v>
      </c>
      <c r="T1" t="s">
        <v>4160</v>
      </c>
      <c r="U1" t="s">
        <v>4161</v>
      </c>
      <c r="V1" t="s">
        <v>4162</v>
      </c>
      <c r="W1" t="s">
        <v>4163</v>
      </c>
    </row>
    <row r="2" spans="1:23" x14ac:dyDescent="0.2">
      <c r="A2" t="s">
        <v>678</v>
      </c>
      <c r="B2">
        <v>0</v>
      </c>
      <c r="C2">
        <v>0</v>
      </c>
      <c r="D2">
        <v>0</v>
      </c>
      <c r="E2">
        <v>0</v>
      </c>
      <c r="F2">
        <v>0</v>
      </c>
      <c r="G2">
        <v>0</v>
      </c>
      <c r="H2">
        <v>0</v>
      </c>
      <c r="I2">
        <v>0</v>
      </c>
      <c r="J2">
        <v>0</v>
      </c>
      <c r="K2">
        <v>0</v>
      </c>
      <c r="L2">
        <v>0</v>
      </c>
      <c r="M2">
        <v>0</v>
      </c>
      <c r="N2">
        <v>0</v>
      </c>
      <c r="O2">
        <v>0</v>
      </c>
      <c r="P2">
        <v>0</v>
      </c>
      <c r="Q2">
        <v>0.12922465208747516</v>
      </c>
      <c r="R2">
        <v>0</v>
      </c>
      <c r="S2">
        <v>0.28137651821862347</v>
      </c>
      <c r="T2">
        <v>0</v>
      </c>
      <c r="U2">
        <v>0</v>
      </c>
      <c r="V2">
        <v>0</v>
      </c>
      <c r="W2">
        <v>0.12264150943396226</v>
      </c>
    </row>
    <row r="3" spans="1:23" x14ac:dyDescent="0.2">
      <c r="A3" t="s">
        <v>272</v>
      </c>
      <c r="B3">
        <v>5.7553956834532377E-2</v>
      </c>
      <c r="C3">
        <v>0</v>
      </c>
      <c r="D3">
        <v>0</v>
      </c>
      <c r="E3">
        <v>0.34782608695652173</v>
      </c>
      <c r="F3">
        <v>0</v>
      </c>
      <c r="G3">
        <v>0</v>
      </c>
      <c r="H3">
        <v>0</v>
      </c>
      <c r="I3">
        <v>0</v>
      </c>
      <c r="J3">
        <v>0.17105263157894737</v>
      </c>
      <c r="K3">
        <v>0.15365853658536585</v>
      </c>
      <c r="L3">
        <v>0.10051546391752579</v>
      </c>
      <c r="M3">
        <v>0</v>
      </c>
      <c r="N3">
        <v>9.0517241379310359E-2</v>
      </c>
      <c r="O3">
        <v>6.7901234567901245E-2</v>
      </c>
      <c r="P3">
        <v>0.21739130434782611</v>
      </c>
      <c r="Q3">
        <v>0</v>
      </c>
      <c r="R3">
        <v>9.6707818930041142E-2</v>
      </c>
      <c r="S3">
        <v>0</v>
      </c>
      <c r="T3">
        <v>0.31511254019292606</v>
      </c>
      <c r="U3">
        <v>0</v>
      </c>
      <c r="V3">
        <v>8.3732057416267949E-2</v>
      </c>
      <c r="W3">
        <v>0</v>
      </c>
    </row>
    <row r="4" spans="1:23" x14ac:dyDescent="0.2">
      <c r="A4" t="s">
        <v>187</v>
      </c>
      <c r="B4">
        <v>6.9544364508393283E-2</v>
      </c>
      <c r="C4">
        <v>0</v>
      </c>
      <c r="D4">
        <v>0</v>
      </c>
      <c r="E4">
        <v>0</v>
      </c>
      <c r="F4">
        <v>0</v>
      </c>
      <c r="G4">
        <v>0.14492753623188406</v>
      </c>
      <c r="H4">
        <v>0</v>
      </c>
      <c r="I4">
        <v>0.1767554479418886</v>
      </c>
      <c r="J4">
        <v>3.759398496240602E-2</v>
      </c>
      <c r="K4">
        <v>8.5365853658536578E-2</v>
      </c>
      <c r="L4">
        <v>0</v>
      </c>
      <c r="M4">
        <v>0.22337662337662337</v>
      </c>
      <c r="N4">
        <v>6.2500000000000014E-2</v>
      </c>
      <c r="O4">
        <v>0.36831275720164613</v>
      </c>
      <c r="P4">
        <v>0.17725752508361203</v>
      </c>
      <c r="Q4">
        <v>0</v>
      </c>
      <c r="R4">
        <v>0.20164609053497939</v>
      </c>
      <c r="S4">
        <v>7.8947368421052655E-2</v>
      </c>
      <c r="T4">
        <v>0.16720257234726688</v>
      </c>
      <c r="U4">
        <v>0</v>
      </c>
      <c r="V4">
        <v>0</v>
      </c>
      <c r="W4">
        <v>0.26415094339622641</v>
      </c>
    </row>
    <row r="5" spans="1:23" x14ac:dyDescent="0.2">
      <c r="A5" t="s">
        <v>4086</v>
      </c>
      <c r="B5">
        <v>0</v>
      </c>
      <c r="C5">
        <v>0</v>
      </c>
      <c r="D5">
        <v>0</v>
      </c>
      <c r="E5">
        <v>0</v>
      </c>
      <c r="F5">
        <v>0</v>
      </c>
      <c r="G5">
        <v>0.21739130434782611</v>
      </c>
      <c r="H5">
        <v>0</v>
      </c>
      <c r="I5">
        <v>0</v>
      </c>
      <c r="J5">
        <v>0</v>
      </c>
      <c r="K5">
        <v>0</v>
      </c>
      <c r="L5">
        <v>0</v>
      </c>
      <c r="M5">
        <v>0</v>
      </c>
      <c r="N5">
        <v>0</v>
      </c>
      <c r="O5">
        <v>0</v>
      </c>
      <c r="P5">
        <v>0</v>
      </c>
      <c r="Q5">
        <v>0</v>
      </c>
      <c r="R5">
        <v>0</v>
      </c>
      <c r="S5">
        <v>0</v>
      </c>
      <c r="T5">
        <v>0</v>
      </c>
      <c r="U5">
        <v>0</v>
      </c>
      <c r="V5">
        <v>0</v>
      </c>
      <c r="W5">
        <v>0</v>
      </c>
    </row>
    <row r="6" spans="1:23" x14ac:dyDescent="0.2">
      <c r="A6" t="s">
        <v>42</v>
      </c>
      <c r="B6">
        <v>0.87290167865707424</v>
      </c>
      <c r="C6">
        <v>1</v>
      </c>
      <c r="D6">
        <v>1</v>
      </c>
      <c r="E6">
        <v>0.65217391304347827</v>
      </c>
      <c r="F6">
        <v>1</v>
      </c>
      <c r="G6">
        <v>0.63768115942028991</v>
      </c>
      <c r="H6">
        <v>1</v>
      </c>
      <c r="I6">
        <v>0.67070217917675534</v>
      </c>
      <c r="J6">
        <v>0.7913533834586467</v>
      </c>
      <c r="K6">
        <v>0.76097560975609757</v>
      </c>
      <c r="L6">
        <v>0.89948453608247414</v>
      </c>
      <c r="M6">
        <v>0.77662337662337677</v>
      </c>
      <c r="N6">
        <v>0.84698275862068961</v>
      </c>
      <c r="O6">
        <v>0.56378600823045266</v>
      </c>
      <c r="P6">
        <v>0.60535117056856191</v>
      </c>
      <c r="Q6">
        <v>0.87077534791252487</v>
      </c>
      <c r="R6">
        <v>0.70164609053497939</v>
      </c>
      <c r="S6">
        <v>0.63967611336032393</v>
      </c>
      <c r="T6">
        <v>0.51768488745980701</v>
      </c>
      <c r="U6">
        <v>0.91272727272727272</v>
      </c>
      <c r="V6">
        <v>0.91626794258373212</v>
      </c>
      <c r="W6">
        <v>0.6132075471698113</v>
      </c>
    </row>
    <row r="7" spans="1:23" x14ac:dyDescent="0.2">
      <c r="A7" t="s">
        <v>1342</v>
      </c>
      <c r="B7">
        <v>0</v>
      </c>
      <c r="C7">
        <v>0</v>
      </c>
      <c r="D7">
        <v>0</v>
      </c>
      <c r="E7">
        <v>0</v>
      </c>
      <c r="F7">
        <v>0</v>
      </c>
      <c r="G7">
        <v>0</v>
      </c>
      <c r="H7">
        <v>0</v>
      </c>
      <c r="I7">
        <v>0.15254237288135591</v>
      </c>
      <c r="J7">
        <v>0</v>
      </c>
      <c r="K7">
        <v>0</v>
      </c>
      <c r="L7">
        <v>0</v>
      </c>
      <c r="M7">
        <v>0</v>
      </c>
      <c r="N7">
        <v>0</v>
      </c>
      <c r="O7">
        <v>0</v>
      </c>
      <c r="P7">
        <v>0</v>
      </c>
      <c r="Q7">
        <v>0</v>
      </c>
      <c r="R7">
        <v>0</v>
      </c>
      <c r="S7">
        <v>0</v>
      </c>
      <c r="T7">
        <v>0</v>
      </c>
      <c r="U7">
        <v>8.7272727272727293E-2</v>
      </c>
      <c r="V7">
        <v>0</v>
      </c>
      <c r="W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election activeCell="B1" sqref="B1"/>
    </sheetView>
  </sheetViews>
  <sheetFormatPr baseColWidth="10" defaultRowHeight="16" x14ac:dyDescent="0.2"/>
  <cols>
    <col min="3" max="3" width="10.83203125" style="12"/>
  </cols>
  <sheetData>
    <row r="1" spans="1:3" x14ac:dyDescent="0.2">
      <c r="A1" t="s">
        <v>4126</v>
      </c>
      <c r="B1" t="s">
        <v>4141</v>
      </c>
      <c r="C1" s="12" t="s">
        <v>4166</v>
      </c>
    </row>
    <row r="2" spans="1:3" x14ac:dyDescent="0.2">
      <c r="A2" t="s">
        <v>678</v>
      </c>
      <c r="B2">
        <v>3.1134259259259262E-3</v>
      </c>
      <c r="C2" s="12">
        <v>3.1872037914691939E-2</v>
      </c>
    </row>
    <row r="3" spans="1:3" x14ac:dyDescent="0.2">
      <c r="A3" t="s">
        <v>272</v>
      </c>
      <c r="B3">
        <v>7.2337962962962955E-3</v>
      </c>
      <c r="C3" s="12">
        <v>7.4052132701421775E-2</v>
      </c>
    </row>
    <row r="4" spans="1:3" x14ac:dyDescent="0.2">
      <c r="A4" t="s">
        <v>187</v>
      </c>
      <c r="B4">
        <v>9.9884259259259266E-3</v>
      </c>
      <c r="C4" s="12">
        <v>0.10225118483412321</v>
      </c>
    </row>
    <row r="5" spans="1:3" x14ac:dyDescent="0.2">
      <c r="A5" t="s">
        <v>4086</v>
      </c>
      <c r="B5">
        <v>5.2083333333333333E-4</v>
      </c>
      <c r="C5" s="12">
        <v>5.3317535545023683E-3</v>
      </c>
    </row>
    <row r="6" spans="1:3" x14ac:dyDescent="0.2">
      <c r="A6" t="s">
        <v>42</v>
      </c>
      <c r="B6">
        <v>7.5543981481481504E-2</v>
      </c>
      <c r="C6" s="12">
        <v>0.77334123222748818</v>
      </c>
    </row>
    <row r="7" spans="1:3" x14ac:dyDescent="0.2">
      <c r="A7" t="s">
        <v>1342</v>
      </c>
      <c r="B7">
        <v>1.284722222222222E-3</v>
      </c>
      <c r="C7" s="12">
        <v>1.3151658767772507E-2</v>
      </c>
    </row>
    <row r="8" spans="1:3" x14ac:dyDescent="0.2">
      <c r="A8" t="s">
        <v>4127</v>
      </c>
      <c r="B8">
        <v>9.7685185185185208E-2</v>
      </c>
      <c r="C8" s="1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
  <sheetViews>
    <sheetView workbookViewId="0">
      <selection activeCell="D23" sqref="D23"/>
    </sheetView>
  </sheetViews>
  <sheetFormatPr baseColWidth="10" defaultRowHeight="16" x14ac:dyDescent="0.2"/>
  <cols>
    <col min="1" max="1" width="12" bestFit="1" customWidth="1"/>
    <col min="2" max="2" width="25" bestFit="1" customWidth="1"/>
  </cols>
  <sheetData>
    <row r="1" spans="1:4" x14ac:dyDescent="0.2">
      <c r="A1" s="8" t="s">
        <v>12</v>
      </c>
      <c r="B1" s="8" t="s">
        <v>4133</v>
      </c>
      <c r="C1" t="s">
        <v>4134</v>
      </c>
      <c r="D1" t="s">
        <v>4135</v>
      </c>
    </row>
    <row r="2" spans="1:4" x14ac:dyDescent="0.2">
      <c r="A2" s="9" t="s">
        <v>32</v>
      </c>
      <c r="B2" s="9" t="s">
        <v>26</v>
      </c>
      <c r="C2" t="str">
        <f>VLOOKUP(B2,dptranscriptswlookup!E:H,4,FALSE)</f>
        <v>Central govt</v>
      </c>
    </row>
    <row r="3" spans="1:4" x14ac:dyDescent="0.2">
      <c r="A3" s="9" t="s">
        <v>184</v>
      </c>
      <c r="B3" s="9" t="s">
        <v>190</v>
      </c>
      <c r="C3" t="str">
        <f>VLOOKUP(B3,dptranscriptswlookup!E:H,4,FALSE)</f>
        <v>Central govt</v>
      </c>
    </row>
    <row r="4" spans="1:4" x14ac:dyDescent="0.2">
      <c r="A4" s="10" t="s">
        <v>369</v>
      </c>
      <c r="B4" s="10" t="s">
        <v>190</v>
      </c>
      <c r="C4" s="11" t="str">
        <f>VLOOKUP(B4,dptranscriptswlookup!E:H,4,FALSE)</f>
        <v>Central govt</v>
      </c>
      <c r="D4" t="s">
        <v>4136</v>
      </c>
    </row>
    <row r="5" spans="1:4" x14ac:dyDescent="0.2">
      <c r="A5" s="9" t="s">
        <v>540</v>
      </c>
      <c r="B5" s="9" t="s">
        <v>538</v>
      </c>
      <c r="C5" t="str">
        <f>VLOOKUP(B5,dptranscriptswlookup!E:H,4,FALSE)</f>
        <v>Central govt</v>
      </c>
    </row>
    <row r="6" spans="1:4" x14ac:dyDescent="0.2">
      <c r="A6" s="9" t="s">
        <v>786</v>
      </c>
      <c r="B6" s="9" t="s">
        <v>784</v>
      </c>
      <c r="C6" t="str">
        <f>VLOOKUP(B6,dptranscriptswlookup!E:H,4,FALSE)</f>
        <v>Central govt</v>
      </c>
    </row>
    <row r="7" spans="1:4" x14ac:dyDescent="0.2">
      <c r="A7" s="9" t="s">
        <v>1022</v>
      </c>
      <c r="B7" s="9" t="s">
        <v>538</v>
      </c>
      <c r="C7" t="str">
        <f>VLOOKUP(B7,dptranscriptswlookup!E:H,4,FALSE)</f>
        <v>Central govt</v>
      </c>
    </row>
    <row r="8" spans="1:4" x14ac:dyDescent="0.2">
      <c r="A8" s="9" t="s">
        <v>1176</v>
      </c>
      <c r="B8" s="9" t="s">
        <v>190</v>
      </c>
      <c r="C8" t="str">
        <f>VLOOKUP(B8,dptranscriptswlookup!E:H,4,FALSE)</f>
        <v>Central govt</v>
      </c>
    </row>
    <row r="9" spans="1:4" x14ac:dyDescent="0.2">
      <c r="A9" s="9" t="s">
        <v>1334</v>
      </c>
      <c r="B9" s="9" t="s">
        <v>784</v>
      </c>
      <c r="C9" t="str">
        <f>VLOOKUP(B9,dptranscriptswlookup!E:H,4,FALSE)</f>
        <v>Central govt</v>
      </c>
    </row>
    <row r="10" spans="1:4" x14ac:dyDescent="0.2">
      <c r="A10" s="9" t="s">
        <v>1574</v>
      </c>
      <c r="B10" s="9" t="s">
        <v>190</v>
      </c>
      <c r="C10" t="str">
        <f>VLOOKUP(B10,dptranscriptswlookup!E:H,4,FALSE)</f>
        <v>Central govt</v>
      </c>
    </row>
    <row r="11" spans="1:4" x14ac:dyDescent="0.2">
      <c r="A11" s="9" t="s">
        <v>1763</v>
      </c>
      <c r="B11" s="9" t="s">
        <v>190</v>
      </c>
      <c r="C11" t="str">
        <f>VLOOKUP(B11,dptranscriptswlookup!E:H,4,FALSE)</f>
        <v>Central govt</v>
      </c>
    </row>
    <row r="12" spans="1:4" x14ac:dyDescent="0.2">
      <c r="A12" s="9" t="s">
        <v>1974</v>
      </c>
      <c r="B12" s="9" t="s">
        <v>190</v>
      </c>
      <c r="C12" t="str">
        <f>VLOOKUP(B12,dptranscriptswlookup!E:H,4,FALSE)</f>
        <v>Central govt</v>
      </c>
    </row>
    <row r="13" spans="1:4" x14ac:dyDescent="0.2">
      <c r="A13" s="10" t="s">
        <v>4137</v>
      </c>
      <c r="B13" s="10" t="s">
        <v>784</v>
      </c>
      <c r="C13" s="11" t="str">
        <f>VLOOKUP(B13,dptranscriptswlookup!E:H,4,FALSE)</f>
        <v>Central govt</v>
      </c>
      <c r="D13" t="s">
        <v>4138</v>
      </c>
    </row>
    <row r="14" spans="1:4" x14ac:dyDescent="0.2">
      <c r="A14" s="10" t="s">
        <v>2210</v>
      </c>
      <c r="B14" s="10" t="s">
        <v>190</v>
      </c>
      <c r="C14" s="11" t="str">
        <f>VLOOKUP(B14,dptranscriptswlookup!E:H,4,FALSE)</f>
        <v>Central govt</v>
      </c>
      <c r="D14" t="s">
        <v>4138</v>
      </c>
    </row>
    <row r="15" spans="1:4" x14ac:dyDescent="0.2">
      <c r="A15" s="9" t="s">
        <v>2604</v>
      </c>
      <c r="B15" s="9" t="s">
        <v>784</v>
      </c>
      <c r="C15" t="str">
        <f>VLOOKUP(B15,dptranscriptswlookup!E:H,4,FALSE)</f>
        <v>Central govt</v>
      </c>
    </row>
    <row r="16" spans="1:4" x14ac:dyDescent="0.2">
      <c r="A16" s="9" t="s">
        <v>2733</v>
      </c>
      <c r="B16" s="9" t="s">
        <v>538</v>
      </c>
      <c r="C16" t="str">
        <f>VLOOKUP(B16,dptranscriptswlookup!E:H,4,FALSE)</f>
        <v>Central govt</v>
      </c>
    </row>
    <row r="17" spans="1:4" x14ac:dyDescent="0.2">
      <c r="A17" s="9" t="s">
        <v>2905</v>
      </c>
      <c r="B17" s="9" t="s">
        <v>784</v>
      </c>
      <c r="C17" t="str">
        <f>VLOOKUP(B17,dptranscriptswlookup!E:H,4,FALSE)</f>
        <v>Central govt</v>
      </c>
    </row>
    <row r="18" spans="1:4" x14ac:dyDescent="0.2">
      <c r="A18" s="9" t="s">
        <v>3116</v>
      </c>
      <c r="B18" s="9" t="s">
        <v>437</v>
      </c>
      <c r="C18" t="str">
        <f>VLOOKUP(B18,dptranscriptswlookup!E:H,4,FALSE)</f>
        <v>Central govt</v>
      </c>
    </row>
    <row r="19" spans="1:4" x14ac:dyDescent="0.2">
      <c r="A19" s="9" t="s">
        <v>3383</v>
      </c>
      <c r="B19" s="9" t="s">
        <v>437</v>
      </c>
      <c r="C19" t="str">
        <f>VLOOKUP(B19,dptranscriptswlookup!E:H,4,FALSE)</f>
        <v>Central govt</v>
      </c>
    </row>
    <row r="20" spans="1:4" x14ac:dyDescent="0.2">
      <c r="A20" s="9" t="s">
        <v>3521</v>
      </c>
      <c r="B20" s="9" t="s">
        <v>437</v>
      </c>
      <c r="C20" t="str">
        <f>VLOOKUP(B20,dptranscriptswlookup!E:H,4,FALSE)</f>
        <v>Central govt</v>
      </c>
    </row>
    <row r="21" spans="1:4" x14ac:dyDescent="0.2">
      <c r="A21" s="9" t="s">
        <v>3521</v>
      </c>
      <c r="B21" s="9" t="s">
        <v>538</v>
      </c>
      <c r="C21" t="str">
        <f>VLOOKUP(B21,dptranscriptswlookup!E:H,4,FALSE)</f>
        <v>Central govt</v>
      </c>
    </row>
    <row r="22" spans="1:4" x14ac:dyDescent="0.2">
      <c r="A22" s="10" t="s">
        <v>3695</v>
      </c>
      <c r="B22" s="10" t="s">
        <v>437</v>
      </c>
      <c r="C22" s="11" t="str">
        <f>VLOOKUP(B22,dptranscriptswlookup!E:H,4,FALSE)</f>
        <v>Central govt</v>
      </c>
      <c r="D22" t="s">
        <v>4139</v>
      </c>
    </row>
    <row r="23" spans="1:4" x14ac:dyDescent="0.2">
      <c r="A23" s="10" t="s">
        <v>3695</v>
      </c>
      <c r="B23" s="10" t="s">
        <v>3763</v>
      </c>
      <c r="C23" s="11" t="str">
        <f>VLOOKUP(B23,dptranscriptswlookup!E:H,4,FALSE)</f>
        <v>Central govt</v>
      </c>
      <c r="D23" t="s">
        <v>4139</v>
      </c>
    </row>
    <row r="24" spans="1:4" x14ac:dyDescent="0.2">
      <c r="A24" s="9" t="s">
        <v>3876</v>
      </c>
      <c r="B24" s="9" t="s">
        <v>437</v>
      </c>
      <c r="C24" t="str">
        <f>VLOOKUP(B24,dptranscriptswlookup!E:H,4,FALSE)</f>
        <v>Central govt</v>
      </c>
    </row>
    <row r="25" spans="1:4" x14ac:dyDescent="0.2">
      <c r="A25" s="9" t="s">
        <v>3891</v>
      </c>
      <c r="B25" s="9" t="s">
        <v>437</v>
      </c>
      <c r="C25" t="str">
        <f>VLOOKUP(B25,dptranscriptswlookup!E:H,4,FALSE)</f>
        <v>Central govt</v>
      </c>
    </row>
    <row r="26" spans="1:4" x14ac:dyDescent="0.2">
      <c r="A26" s="9" t="s">
        <v>4024</v>
      </c>
      <c r="B26" s="9" t="s">
        <v>3763</v>
      </c>
      <c r="C26" t="str">
        <f>VLOOKUP(B26,dptranscriptswlookup!E:H,4,FALSE)</f>
        <v>Central govt</v>
      </c>
    </row>
    <row r="27" spans="1:4" x14ac:dyDescent="0.2">
      <c r="A27" s="9"/>
      <c r="B27" s="9"/>
    </row>
    <row r="28" spans="1:4" x14ac:dyDescent="0.2">
      <c r="A28" s="9"/>
      <c r="B28" s="9"/>
    </row>
    <row r="29" spans="1:4" x14ac:dyDescent="0.2">
      <c r="A29" s="9"/>
      <c r="B29" s="9"/>
    </row>
    <row r="30" spans="1:4" x14ac:dyDescent="0.2">
      <c r="A30" s="9"/>
      <c r="B30" s="9"/>
    </row>
    <row r="31" spans="1:4" x14ac:dyDescent="0.2">
      <c r="A31" s="9"/>
      <c r="B31" s="9"/>
    </row>
    <row r="32" spans="1:4" x14ac:dyDescent="0.2">
      <c r="A32" s="9"/>
      <c r="B32" s="9"/>
    </row>
    <row r="33" spans="1:2" x14ac:dyDescent="0.2">
      <c r="A33" s="9"/>
      <c r="B33" s="9"/>
    </row>
    <row r="34" spans="1:2" x14ac:dyDescent="0.2">
      <c r="A34" s="9"/>
      <c r="B34" s="9"/>
    </row>
    <row r="35" spans="1:2" x14ac:dyDescent="0.2">
      <c r="A35" s="9"/>
      <c r="B35" s="9"/>
    </row>
    <row r="36" spans="1:2" x14ac:dyDescent="0.2">
      <c r="A36" s="9"/>
      <c r="B36" s="9"/>
    </row>
    <row r="37" spans="1:2" x14ac:dyDescent="0.2">
      <c r="A37" s="9"/>
      <c r="B37" s="9"/>
    </row>
    <row r="38" spans="1:2" x14ac:dyDescent="0.2">
      <c r="A38" s="9"/>
      <c r="B38" s="9"/>
    </row>
    <row r="39" spans="1:2" x14ac:dyDescent="0.2">
      <c r="A39" s="9"/>
      <c r="B39" s="9"/>
    </row>
    <row r="40" spans="1:2" x14ac:dyDescent="0.2">
      <c r="A40" s="9"/>
      <c r="B40" s="9"/>
    </row>
    <row r="41" spans="1:2" x14ac:dyDescent="0.2">
      <c r="A41" s="9"/>
      <c r="B41" s="9"/>
    </row>
    <row r="42" spans="1:2" x14ac:dyDescent="0.2">
      <c r="A42" s="9"/>
      <c r="B42" s="9"/>
    </row>
    <row r="43" spans="1:2" x14ac:dyDescent="0.2">
      <c r="A43" s="9"/>
      <c r="B43" s="9"/>
    </row>
    <row r="44" spans="1:2" x14ac:dyDescent="0.2">
      <c r="A44" s="9"/>
      <c r="B44" s="9"/>
    </row>
    <row r="45" spans="1:2" x14ac:dyDescent="0.2">
      <c r="A45" s="9"/>
      <c r="B45" s="9"/>
    </row>
    <row r="46" spans="1:2" x14ac:dyDescent="0.2">
      <c r="A46" s="9"/>
      <c r="B46" s="9"/>
    </row>
    <row r="47" spans="1:2" x14ac:dyDescent="0.2">
      <c r="A47" s="9"/>
      <c r="B47" s="9"/>
    </row>
    <row r="48" spans="1:2" x14ac:dyDescent="0.2">
      <c r="A48" s="9"/>
      <c r="B48" s="9"/>
    </row>
    <row r="49" spans="1:2" x14ac:dyDescent="0.2">
      <c r="A49" s="9"/>
      <c r="B49" s="9"/>
    </row>
    <row r="50" spans="1:2" x14ac:dyDescent="0.2">
      <c r="A50" s="9"/>
      <c r="B50" s="9"/>
    </row>
    <row r="51" spans="1:2" x14ac:dyDescent="0.2">
      <c r="A51" s="9"/>
      <c r="B51" s="9"/>
    </row>
    <row r="52" spans="1:2" x14ac:dyDescent="0.2">
      <c r="A52" s="9"/>
      <c r="B52" s="9"/>
    </row>
    <row r="53" spans="1:2" x14ac:dyDescent="0.2">
      <c r="A53" s="9"/>
      <c r="B53" s="9"/>
    </row>
    <row r="54" spans="1:2" x14ac:dyDescent="0.2">
      <c r="A54" s="9"/>
      <c r="B54" s="9"/>
    </row>
    <row r="55" spans="1:2" x14ac:dyDescent="0.2">
      <c r="A55" s="9"/>
      <c r="B55" s="9"/>
    </row>
    <row r="56" spans="1:2" x14ac:dyDescent="0.2">
      <c r="A56" s="9"/>
      <c r="B56" s="9"/>
    </row>
    <row r="57" spans="1:2" x14ac:dyDescent="0.2">
      <c r="A57" s="9"/>
      <c r="B57" s="9"/>
    </row>
    <row r="58" spans="1:2" x14ac:dyDescent="0.2">
      <c r="A58" s="9"/>
      <c r="B58" s="9"/>
    </row>
    <row r="59" spans="1:2" x14ac:dyDescent="0.2">
      <c r="A59" s="9"/>
      <c r="B59" s="9"/>
    </row>
    <row r="60" spans="1:2" x14ac:dyDescent="0.2">
      <c r="A60" s="9"/>
      <c r="B60" s="9"/>
    </row>
    <row r="61" spans="1:2" x14ac:dyDescent="0.2">
      <c r="A61" s="9"/>
      <c r="B61" s="9"/>
    </row>
    <row r="62" spans="1:2" x14ac:dyDescent="0.2">
      <c r="A62" s="9"/>
      <c r="B62" s="9"/>
    </row>
    <row r="63" spans="1:2" x14ac:dyDescent="0.2">
      <c r="A63" s="9"/>
      <c r="B63" s="9"/>
    </row>
    <row r="64" spans="1:2" x14ac:dyDescent="0.2">
      <c r="A64" s="9"/>
      <c r="B64" s="9"/>
    </row>
    <row r="65" spans="1:2" x14ac:dyDescent="0.2">
      <c r="A65" s="9"/>
      <c r="B65" s="9"/>
    </row>
    <row r="66" spans="1:2" x14ac:dyDescent="0.2">
      <c r="A66" s="9"/>
      <c r="B66" s="9"/>
    </row>
    <row r="67" spans="1:2" x14ac:dyDescent="0.2">
      <c r="A67" s="9"/>
      <c r="B67" s="9"/>
    </row>
    <row r="68" spans="1:2" x14ac:dyDescent="0.2">
      <c r="A68" s="9"/>
      <c r="B68" s="9"/>
    </row>
    <row r="69" spans="1:2" x14ac:dyDescent="0.2">
      <c r="A69" s="9"/>
      <c r="B69" s="9"/>
    </row>
    <row r="70" spans="1:2" x14ac:dyDescent="0.2">
      <c r="A70" s="9"/>
      <c r="B70" s="9"/>
    </row>
    <row r="71" spans="1:2" x14ac:dyDescent="0.2">
      <c r="A71" s="9"/>
      <c r="B71" s="9"/>
    </row>
    <row r="72" spans="1:2" x14ac:dyDescent="0.2">
      <c r="A72" s="9"/>
      <c r="B72" s="9"/>
    </row>
    <row r="73" spans="1:2" x14ac:dyDescent="0.2">
      <c r="A73" s="9"/>
      <c r="B73" s="9"/>
    </row>
    <row r="74" spans="1:2" x14ac:dyDescent="0.2">
      <c r="A74" s="9"/>
      <c r="B74" s="9"/>
    </row>
    <row r="75" spans="1:2" x14ac:dyDescent="0.2">
      <c r="A75" s="9"/>
      <c r="B75" s="9"/>
    </row>
    <row r="76" spans="1:2" x14ac:dyDescent="0.2">
      <c r="A76" s="9"/>
      <c r="B76" s="9"/>
    </row>
    <row r="77" spans="1:2" x14ac:dyDescent="0.2">
      <c r="A77" s="9"/>
      <c r="B77" s="9"/>
    </row>
    <row r="78" spans="1:2" x14ac:dyDescent="0.2">
      <c r="A78" s="9"/>
      <c r="B78" s="9"/>
    </row>
    <row r="79" spans="1:2" x14ac:dyDescent="0.2">
      <c r="A79" s="9"/>
      <c r="B79" s="9"/>
    </row>
    <row r="80" spans="1:2" x14ac:dyDescent="0.2">
      <c r="A80" s="9"/>
      <c r="B80" s="9"/>
    </row>
    <row r="81" spans="1:2" x14ac:dyDescent="0.2">
      <c r="A81" s="9"/>
    </row>
    <row r="82" spans="1:2" x14ac:dyDescent="0.2">
      <c r="A82" s="9"/>
      <c r="B82" s="9"/>
    </row>
    <row r="83" spans="1:2" x14ac:dyDescent="0.2">
      <c r="A83" s="9"/>
      <c r="B83" s="9"/>
    </row>
    <row r="84" spans="1:2" x14ac:dyDescent="0.2">
      <c r="A84" s="9"/>
      <c r="B84" s="9"/>
    </row>
    <row r="85" spans="1:2" x14ac:dyDescent="0.2">
      <c r="A85" s="9"/>
    </row>
    <row r="86" spans="1:2" x14ac:dyDescent="0.2">
      <c r="A86" s="9"/>
      <c r="B86" s="9"/>
    </row>
    <row r="87" spans="1:2" x14ac:dyDescent="0.2">
      <c r="A87" s="9"/>
      <c r="B87" s="9"/>
    </row>
    <row r="88" spans="1:2" x14ac:dyDescent="0.2">
      <c r="A88" s="9"/>
      <c r="B88" s="9"/>
    </row>
    <row r="89" spans="1:2" x14ac:dyDescent="0.2">
      <c r="A89" s="9"/>
    </row>
    <row r="90" spans="1:2" x14ac:dyDescent="0.2">
      <c r="A90" s="9"/>
      <c r="B90" s="9"/>
    </row>
    <row r="91" spans="1:2" x14ac:dyDescent="0.2">
      <c r="A91" s="9"/>
    </row>
    <row r="92" spans="1:2" x14ac:dyDescent="0.2">
      <c r="A92" s="9"/>
      <c r="B92" s="9"/>
    </row>
    <row r="93" spans="1:2" x14ac:dyDescent="0.2">
      <c r="A93" s="9"/>
      <c r="B93" s="9"/>
    </row>
    <row r="94" spans="1:2" x14ac:dyDescent="0.2">
      <c r="A94" s="9"/>
      <c r="B94" s="9"/>
    </row>
    <row r="95" spans="1:2" x14ac:dyDescent="0.2">
      <c r="A95" s="9"/>
    </row>
    <row r="96" spans="1:2" x14ac:dyDescent="0.2">
      <c r="A96" s="9"/>
      <c r="B96" s="9"/>
    </row>
    <row r="97" spans="1:2" x14ac:dyDescent="0.2">
      <c r="A97" s="9"/>
      <c r="B97" s="9"/>
    </row>
    <row r="98" spans="1:2" x14ac:dyDescent="0.2">
      <c r="A98" s="9"/>
      <c r="B98" s="9"/>
    </row>
    <row r="99" spans="1:2" x14ac:dyDescent="0.2">
      <c r="A99" s="9"/>
    </row>
    <row r="100" spans="1:2" x14ac:dyDescent="0.2">
      <c r="A100" s="10"/>
    </row>
  </sheetData>
  <sortState xmlns:xlrd2="http://schemas.microsoft.com/office/spreadsheetml/2017/richdata2" ref="A2:C26">
    <sortCondition ref="A1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10"/>
  <sheetViews>
    <sheetView workbookViewId="0">
      <selection activeCell="D4" sqref="D4"/>
    </sheetView>
  </sheetViews>
  <sheetFormatPr baseColWidth="10" defaultRowHeight="16" x14ac:dyDescent="0.2"/>
  <cols>
    <col min="1" max="1" width="18" bestFit="1" customWidth="1"/>
    <col min="2" max="2" width="17.1640625" bestFit="1" customWidth="1"/>
    <col min="3" max="3" width="21.5" bestFit="1" customWidth="1"/>
    <col min="4" max="4" width="18.6640625" bestFit="1" customWidth="1"/>
  </cols>
  <sheetData>
    <row r="3" spans="1:5" x14ac:dyDescent="0.2">
      <c r="A3" s="3" t="s">
        <v>4126</v>
      </c>
      <c r="B3" t="s">
        <v>4130</v>
      </c>
      <c r="C3" t="s">
        <v>4131</v>
      </c>
      <c r="D3" t="s">
        <v>4132</v>
      </c>
    </row>
    <row r="4" spans="1:5" x14ac:dyDescent="0.2">
      <c r="A4" s="4" t="s">
        <v>187</v>
      </c>
      <c r="B4" s="5">
        <v>16</v>
      </c>
      <c r="C4" s="7">
        <v>2.6666666666666665</v>
      </c>
      <c r="D4" s="5">
        <v>6</v>
      </c>
      <c r="E4" s="6">
        <f t="shared" ref="E4:E10" si="0">B4/B$10</f>
        <v>9.815950920245399E-2</v>
      </c>
    </row>
    <row r="5" spans="1:5" x14ac:dyDescent="0.2">
      <c r="A5" s="4" t="s">
        <v>42</v>
      </c>
      <c r="B5" s="5">
        <v>126</v>
      </c>
      <c r="C5" s="7">
        <v>2.0655737704918034</v>
      </c>
      <c r="D5" s="5">
        <v>10</v>
      </c>
      <c r="E5" s="6">
        <f t="shared" si="0"/>
        <v>0.77300613496932513</v>
      </c>
    </row>
    <row r="6" spans="1:5" x14ac:dyDescent="0.2">
      <c r="A6" s="4" t="s">
        <v>272</v>
      </c>
      <c r="B6" s="5">
        <v>14</v>
      </c>
      <c r="C6" s="7">
        <v>1.1666666666666667</v>
      </c>
      <c r="D6" s="5">
        <v>3</v>
      </c>
      <c r="E6" s="6">
        <f t="shared" si="0"/>
        <v>8.5889570552147243E-2</v>
      </c>
    </row>
    <row r="7" spans="1:5" x14ac:dyDescent="0.2">
      <c r="A7" s="4" t="s">
        <v>1342</v>
      </c>
      <c r="B7" s="5">
        <v>2</v>
      </c>
      <c r="C7" s="7">
        <v>1</v>
      </c>
      <c r="D7" s="5">
        <v>1</v>
      </c>
      <c r="E7" s="6">
        <f t="shared" si="0"/>
        <v>1.2269938650306749E-2</v>
      </c>
    </row>
    <row r="8" spans="1:5" x14ac:dyDescent="0.2">
      <c r="A8" s="4" t="s">
        <v>678</v>
      </c>
      <c r="B8" s="5">
        <v>4</v>
      </c>
      <c r="C8" s="7">
        <v>1</v>
      </c>
      <c r="D8" s="5">
        <v>1</v>
      </c>
      <c r="E8" s="6">
        <f t="shared" si="0"/>
        <v>2.4539877300613498E-2</v>
      </c>
    </row>
    <row r="9" spans="1:5" x14ac:dyDescent="0.2">
      <c r="A9" s="4" t="s">
        <v>4086</v>
      </c>
      <c r="B9" s="5">
        <v>1</v>
      </c>
      <c r="C9" s="7">
        <v>1</v>
      </c>
      <c r="D9" s="5">
        <v>1</v>
      </c>
      <c r="E9" s="6">
        <f t="shared" si="0"/>
        <v>6.1349693251533744E-3</v>
      </c>
    </row>
    <row r="10" spans="1:5" x14ac:dyDescent="0.2">
      <c r="A10" s="4" t="s">
        <v>4127</v>
      </c>
      <c r="B10" s="5">
        <v>163</v>
      </c>
      <c r="C10" s="5">
        <v>1.8953488372093024</v>
      </c>
      <c r="D10" s="5">
        <v>10</v>
      </c>
      <c r="E10" s="6">
        <f t="shared" si="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88"/>
  <sheetViews>
    <sheetView workbookViewId="0"/>
  </sheetViews>
  <sheetFormatPr baseColWidth="10" defaultRowHeight="16" x14ac:dyDescent="0.2"/>
  <sheetData>
    <row r="1" spans="1:29" x14ac:dyDescent="0.2">
      <c r="A1" t="s">
        <v>4126</v>
      </c>
      <c r="B1" t="s">
        <v>4128</v>
      </c>
      <c r="C1" t="s">
        <v>4129</v>
      </c>
      <c r="D1" t="s">
        <v>4142</v>
      </c>
      <c r="E1" t="s">
        <v>4143</v>
      </c>
      <c r="F1" t="s">
        <v>4144</v>
      </c>
      <c r="G1" t="s">
        <v>4145</v>
      </c>
      <c r="H1" t="s">
        <v>4146</v>
      </c>
      <c r="I1" t="s">
        <v>4147</v>
      </c>
      <c r="J1" t="s">
        <v>4148</v>
      </c>
      <c r="K1" t="s">
        <v>4149</v>
      </c>
      <c r="L1" t="s">
        <v>4150</v>
      </c>
      <c r="M1" t="s">
        <v>4151</v>
      </c>
      <c r="N1" t="s">
        <v>4152</v>
      </c>
      <c r="O1" t="s">
        <v>4153</v>
      </c>
      <c r="P1" t="s">
        <v>4154</v>
      </c>
      <c r="Q1" t="s">
        <v>4155</v>
      </c>
      <c r="R1" t="s">
        <v>4156</v>
      </c>
      <c r="S1" t="s">
        <v>4157</v>
      </c>
      <c r="T1" t="s">
        <v>4158</v>
      </c>
      <c r="U1" t="s">
        <v>4159</v>
      </c>
      <c r="V1" t="s">
        <v>4160</v>
      </c>
      <c r="W1" t="s">
        <v>4161</v>
      </c>
      <c r="X1" t="s">
        <v>4162</v>
      </c>
      <c r="Y1" t="s">
        <v>4163</v>
      </c>
      <c r="Z1" t="s">
        <v>4127</v>
      </c>
      <c r="AA1" t="s">
        <v>4164</v>
      </c>
      <c r="AB1" t="s">
        <v>4165</v>
      </c>
    </row>
    <row r="2" spans="1:29" x14ac:dyDescent="0.2">
      <c r="A2" t="s">
        <v>3624</v>
      </c>
      <c r="B2">
        <f t="shared" ref="B2:B33" si="0">COUNT(D2:W2)</f>
        <v>1</v>
      </c>
      <c r="C2" t="str">
        <f>VLOOKUP(A2,dptranscriptswlookup!E:K,5,FALSE)</f>
        <v>Politics</v>
      </c>
      <c r="F2">
        <v>1</v>
      </c>
      <c r="Z2">
        <v>1</v>
      </c>
      <c r="AA2">
        <v>1</v>
      </c>
      <c r="AB2">
        <v>1</v>
      </c>
      <c r="AC2" t="b">
        <v>1</v>
      </c>
    </row>
    <row r="3" spans="1:29" x14ac:dyDescent="0.2">
      <c r="A3" t="s">
        <v>2307</v>
      </c>
      <c r="B3">
        <f t="shared" si="0"/>
        <v>1</v>
      </c>
      <c r="C3" t="str">
        <f>VLOOKUP(A3,dptranscriptswlookup!E:K,5,FALSE)</f>
        <v>General</v>
      </c>
      <c r="L3">
        <v>3</v>
      </c>
      <c r="Z3">
        <v>3</v>
      </c>
      <c r="AA3">
        <v>1</v>
      </c>
      <c r="AB3">
        <v>1</v>
      </c>
      <c r="AC3" t="b">
        <v>1</v>
      </c>
    </row>
    <row r="4" spans="1:29" x14ac:dyDescent="0.2">
      <c r="A4" t="s">
        <v>1341</v>
      </c>
      <c r="B4">
        <f t="shared" si="0"/>
        <v>1</v>
      </c>
      <c r="C4" t="str">
        <f>VLOOKUP(A4,dptranscriptswlookup!E:K,5,FALSE)</f>
        <v>Social Affairs</v>
      </c>
      <c r="W4">
        <v>5</v>
      </c>
      <c r="Z4">
        <v>5</v>
      </c>
      <c r="AA4">
        <v>1</v>
      </c>
      <c r="AB4">
        <v>1</v>
      </c>
      <c r="AC4" t="b">
        <v>1</v>
      </c>
    </row>
    <row r="5" spans="1:29" x14ac:dyDescent="0.2">
      <c r="A5" t="s">
        <v>1215</v>
      </c>
      <c r="B5">
        <f t="shared" si="0"/>
        <v>1</v>
      </c>
      <c r="C5" t="str">
        <f>VLOOKUP(A5,dptranscriptswlookup!E:K,5,FALSE)</f>
        <v>General</v>
      </c>
      <c r="V5">
        <v>2</v>
      </c>
      <c r="Z5">
        <v>2</v>
      </c>
      <c r="AA5">
        <v>1</v>
      </c>
      <c r="AB5">
        <v>1</v>
      </c>
      <c r="AC5" t="b">
        <v>1</v>
      </c>
    </row>
    <row r="6" spans="1:29" x14ac:dyDescent="0.2">
      <c r="A6" t="s">
        <v>2983</v>
      </c>
      <c r="B6">
        <f t="shared" si="0"/>
        <v>1</v>
      </c>
      <c r="C6" t="str">
        <f>VLOOKUP(A6,dptranscriptswlookup!E:K,5,FALSE)</f>
        <v>General</v>
      </c>
      <c r="P6">
        <v>2</v>
      </c>
      <c r="Z6">
        <v>2</v>
      </c>
      <c r="AA6">
        <v>1</v>
      </c>
      <c r="AB6">
        <v>1</v>
      </c>
      <c r="AC6" t="b">
        <v>1</v>
      </c>
    </row>
    <row r="7" spans="1:29" x14ac:dyDescent="0.2">
      <c r="A7" t="s">
        <v>1019</v>
      </c>
      <c r="B7">
        <f t="shared" si="0"/>
        <v>3</v>
      </c>
      <c r="C7" t="str">
        <f>VLOOKUP(A7,dptranscriptswlookup!E:K,5,FALSE)</f>
        <v>Politics</v>
      </c>
      <c r="K7">
        <v>1</v>
      </c>
      <c r="O7">
        <v>2</v>
      </c>
      <c r="U7">
        <v>3</v>
      </c>
      <c r="Z7">
        <v>6</v>
      </c>
      <c r="AA7">
        <v>3</v>
      </c>
      <c r="AB7">
        <v>3</v>
      </c>
      <c r="AC7" t="b">
        <v>1</v>
      </c>
    </row>
    <row r="8" spans="1:29" x14ac:dyDescent="0.2">
      <c r="A8" t="s">
        <v>239</v>
      </c>
      <c r="B8">
        <f t="shared" si="0"/>
        <v>2</v>
      </c>
      <c r="C8" t="str">
        <f>VLOOKUP(A8,dptranscriptswlookup!E:K,5,FALSE)</f>
        <v>Politics</v>
      </c>
      <c r="M8">
        <v>2</v>
      </c>
      <c r="Q8">
        <v>1</v>
      </c>
      <c r="Z8">
        <v>3</v>
      </c>
      <c r="AA8">
        <v>2</v>
      </c>
      <c r="AB8">
        <v>2</v>
      </c>
      <c r="AC8" t="b">
        <v>1</v>
      </c>
    </row>
    <row r="9" spans="1:29" x14ac:dyDescent="0.2">
      <c r="A9" t="s">
        <v>419</v>
      </c>
      <c r="B9">
        <f t="shared" si="0"/>
        <v>1</v>
      </c>
      <c r="C9" t="str">
        <f>VLOOKUP(A9,dptranscriptswlookup!E:K,5,FALSE)</f>
        <v>Politics</v>
      </c>
      <c r="R9">
        <v>1</v>
      </c>
      <c r="Z9">
        <v>1</v>
      </c>
      <c r="AA9">
        <v>1</v>
      </c>
      <c r="AB9">
        <v>1</v>
      </c>
      <c r="AC9" t="b">
        <v>1</v>
      </c>
    </row>
    <row r="10" spans="1:29" x14ac:dyDescent="0.2">
      <c r="A10" t="s">
        <v>228</v>
      </c>
      <c r="B10">
        <f t="shared" si="0"/>
        <v>3</v>
      </c>
      <c r="C10" t="str">
        <f>VLOOKUP(A10,dptranscriptswlookup!E:K,5,FALSE)</f>
        <v>Politics</v>
      </c>
      <c r="P10">
        <v>4</v>
      </c>
      <c r="Q10">
        <v>2</v>
      </c>
      <c r="T10">
        <v>3</v>
      </c>
      <c r="X10">
        <v>2</v>
      </c>
      <c r="Z10">
        <v>11</v>
      </c>
      <c r="AA10">
        <v>4</v>
      </c>
      <c r="AB10">
        <v>4</v>
      </c>
      <c r="AC10" t="b">
        <v>1</v>
      </c>
    </row>
    <row r="11" spans="1:29" x14ac:dyDescent="0.2">
      <c r="A11" t="s">
        <v>88</v>
      </c>
      <c r="B11">
        <f t="shared" si="0"/>
        <v>7</v>
      </c>
      <c r="C11" t="str">
        <f>VLOOKUP(A11,dptranscriptswlookup!E:K,5,FALSE)</f>
        <v>Politics</v>
      </c>
      <c r="D11">
        <v>3</v>
      </c>
      <c r="E11">
        <v>1</v>
      </c>
      <c r="H11">
        <v>1</v>
      </c>
      <c r="J11">
        <v>2</v>
      </c>
      <c r="M11">
        <v>2</v>
      </c>
      <c r="U11">
        <v>2</v>
      </c>
      <c r="W11">
        <v>2</v>
      </c>
      <c r="X11">
        <v>1</v>
      </c>
      <c r="Y11">
        <v>2</v>
      </c>
      <c r="Z11">
        <v>16</v>
      </c>
      <c r="AA11">
        <v>9</v>
      </c>
      <c r="AB11">
        <v>9</v>
      </c>
      <c r="AC11" t="b">
        <v>1</v>
      </c>
    </row>
    <row r="12" spans="1:29" x14ac:dyDescent="0.2">
      <c r="A12" t="s">
        <v>886</v>
      </c>
      <c r="B12">
        <f t="shared" si="0"/>
        <v>1</v>
      </c>
      <c r="C12" t="str">
        <f>VLOOKUP(A12,dptranscriptswlookup!E:K,5,FALSE)</f>
        <v>Politics</v>
      </c>
      <c r="T12">
        <v>2</v>
      </c>
      <c r="Z12">
        <v>2</v>
      </c>
      <c r="AA12">
        <v>1</v>
      </c>
      <c r="AB12">
        <v>1</v>
      </c>
      <c r="AC12" t="b">
        <v>1</v>
      </c>
    </row>
    <row r="13" spans="1:29" x14ac:dyDescent="0.2">
      <c r="A13" t="s">
        <v>243</v>
      </c>
      <c r="B13">
        <f t="shared" si="0"/>
        <v>3</v>
      </c>
      <c r="C13" t="str">
        <f>VLOOKUP(A13,dptranscriptswlookup!E:K,5,FALSE)</f>
        <v>Politics</v>
      </c>
      <c r="E13">
        <v>1</v>
      </c>
      <c r="L13">
        <v>4</v>
      </c>
      <c r="Q13">
        <v>2</v>
      </c>
      <c r="Z13">
        <v>7</v>
      </c>
      <c r="AA13">
        <v>3</v>
      </c>
      <c r="AB13">
        <v>3</v>
      </c>
      <c r="AC13" t="b">
        <v>1</v>
      </c>
    </row>
    <row r="14" spans="1:29" x14ac:dyDescent="0.2">
      <c r="A14" t="s">
        <v>1225</v>
      </c>
      <c r="B14">
        <f t="shared" si="0"/>
        <v>3</v>
      </c>
      <c r="C14" t="str">
        <f>VLOOKUP(A14,dptranscriptswlookup!E:K,5,FALSE)</f>
        <v>General</v>
      </c>
      <c r="G14">
        <v>2</v>
      </c>
      <c r="M14">
        <v>4</v>
      </c>
      <c r="V14">
        <v>2</v>
      </c>
      <c r="Z14">
        <v>8</v>
      </c>
      <c r="AA14">
        <v>3</v>
      </c>
      <c r="AB14">
        <v>3</v>
      </c>
      <c r="AC14" t="b">
        <v>1</v>
      </c>
    </row>
    <row r="15" spans="1:29" x14ac:dyDescent="0.2">
      <c r="A15" t="s">
        <v>1978</v>
      </c>
      <c r="B15">
        <f t="shared" si="0"/>
        <v>1</v>
      </c>
      <c r="C15" t="str">
        <f>VLOOKUP(A15,dptranscriptswlookup!E:K,5,FALSE)</f>
        <v>Politics</v>
      </c>
      <c r="K15">
        <v>2</v>
      </c>
      <c r="Z15">
        <v>2</v>
      </c>
      <c r="AA15">
        <v>1</v>
      </c>
      <c r="AB15">
        <v>1</v>
      </c>
      <c r="AC15" t="b">
        <v>1</v>
      </c>
    </row>
    <row r="16" spans="1:29" x14ac:dyDescent="0.2">
      <c r="A16" t="s">
        <v>739</v>
      </c>
      <c r="B16">
        <f t="shared" si="0"/>
        <v>1</v>
      </c>
      <c r="C16" t="str">
        <f>VLOOKUP(A16,dptranscriptswlookup!E:K,5,FALSE)</f>
        <v>Politics</v>
      </c>
      <c r="S16">
        <v>2</v>
      </c>
      <c r="Z16">
        <v>2</v>
      </c>
      <c r="AA16">
        <v>1</v>
      </c>
      <c r="AB16">
        <v>1</v>
      </c>
      <c r="AC16" t="b">
        <v>1</v>
      </c>
    </row>
    <row r="17" spans="1:29" x14ac:dyDescent="0.2">
      <c r="A17" t="s">
        <v>1256</v>
      </c>
      <c r="B17">
        <f t="shared" si="0"/>
        <v>1</v>
      </c>
      <c r="C17" t="str">
        <f>VLOOKUP(A17,dptranscriptswlookup!E:K,5,FALSE)</f>
        <v>N/A</v>
      </c>
      <c r="V17">
        <v>1</v>
      </c>
      <c r="Z17">
        <v>1</v>
      </c>
      <c r="AA17">
        <v>1</v>
      </c>
      <c r="AB17">
        <v>1</v>
      </c>
      <c r="AC17" t="b">
        <v>1</v>
      </c>
    </row>
    <row r="18" spans="1:29" x14ac:dyDescent="0.2">
      <c r="A18" t="s">
        <v>277</v>
      </c>
      <c r="B18">
        <f t="shared" si="0"/>
        <v>1</v>
      </c>
      <c r="C18" t="str">
        <f>VLOOKUP(A18,dptranscriptswlookup!E:K,5,FALSE)</f>
        <v>Health/Science</v>
      </c>
      <c r="Q18">
        <v>3</v>
      </c>
      <c r="Y18">
        <v>4</v>
      </c>
      <c r="Z18">
        <v>7</v>
      </c>
      <c r="AA18">
        <v>2</v>
      </c>
      <c r="AB18">
        <v>2</v>
      </c>
      <c r="AC18" t="b">
        <v>1</v>
      </c>
    </row>
    <row r="19" spans="1:29" x14ac:dyDescent="0.2">
      <c r="A19" t="s">
        <v>1427</v>
      </c>
      <c r="B19">
        <f t="shared" si="0"/>
        <v>2</v>
      </c>
      <c r="C19" t="str">
        <f>VLOOKUP(A19,dptranscriptswlookup!E:K,5,FALSE)</f>
        <v>Politics</v>
      </c>
      <c r="H19">
        <v>1</v>
      </c>
      <c r="W19">
        <v>2</v>
      </c>
      <c r="Z19">
        <v>3</v>
      </c>
      <c r="AA19">
        <v>2</v>
      </c>
      <c r="AB19">
        <v>2</v>
      </c>
      <c r="AC19" t="b">
        <v>1</v>
      </c>
    </row>
    <row r="20" spans="1:29" x14ac:dyDescent="0.2">
      <c r="A20" t="s">
        <v>444</v>
      </c>
      <c r="B20">
        <f t="shared" si="0"/>
        <v>2</v>
      </c>
      <c r="C20" t="str">
        <f>VLOOKUP(A20,dptranscriptswlookup!E:K,5,FALSE)</f>
        <v>Health/Science</v>
      </c>
      <c r="I20">
        <v>1</v>
      </c>
      <c r="R20">
        <v>2</v>
      </c>
      <c r="Z20">
        <v>3</v>
      </c>
      <c r="AA20">
        <v>2</v>
      </c>
      <c r="AB20">
        <v>2</v>
      </c>
      <c r="AC20" t="b">
        <v>1</v>
      </c>
    </row>
    <row r="21" spans="1:29" x14ac:dyDescent="0.2">
      <c r="A21" t="s">
        <v>1845</v>
      </c>
      <c r="B21">
        <f t="shared" si="0"/>
        <v>0</v>
      </c>
      <c r="C21" t="str">
        <f>VLOOKUP(A21,dptranscriptswlookup!E:K,5,FALSE)</f>
        <v>Economics/Business</v>
      </c>
      <c r="Y21">
        <v>2</v>
      </c>
      <c r="Z21">
        <v>2</v>
      </c>
      <c r="AA21">
        <v>1</v>
      </c>
      <c r="AB21">
        <v>1</v>
      </c>
      <c r="AC21" t="b">
        <v>1</v>
      </c>
    </row>
    <row r="22" spans="1:29" x14ac:dyDescent="0.2">
      <c r="A22" t="s">
        <v>3245</v>
      </c>
      <c r="B22">
        <f t="shared" si="0"/>
        <v>1</v>
      </c>
      <c r="C22" t="str">
        <f>VLOOKUP(A22,dptranscriptswlookup!E:K,5,FALSE)</f>
        <v>General</v>
      </c>
      <c r="D22">
        <v>1</v>
      </c>
      <c r="Z22">
        <v>1</v>
      </c>
      <c r="AA22">
        <v>1</v>
      </c>
      <c r="AB22">
        <v>1</v>
      </c>
      <c r="AC22" t="b">
        <v>1</v>
      </c>
    </row>
    <row r="23" spans="1:29" x14ac:dyDescent="0.2">
      <c r="A23" t="s">
        <v>858</v>
      </c>
      <c r="B23">
        <f t="shared" si="0"/>
        <v>1</v>
      </c>
      <c r="C23" t="str">
        <f>VLOOKUP(A23,dptranscriptswlookup!E:K,5,FALSE)</f>
        <v>General</v>
      </c>
      <c r="T23">
        <v>2</v>
      </c>
      <c r="Z23">
        <v>2</v>
      </c>
      <c r="AA23">
        <v>1</v>
      </c>
      <c r="AB23">
        <v>1</v>
      </c>
      <c r="AC23" t="b">
        <v>1</v>
      </c>
    </row>
    <row r="24" spans="1:29" x14ac:dyDescent="0.2">
      <c r="A24" t="s">
        <v>677</v>
      </c>
      <c r="B24">
        <f t="shared" si="0"/>
        <v>1</v>
      </c>
      <c r="C24" t="str">
        <f>VLOOKUP(A24,dptranscriptswlookup!E:K,5,FALSE)</f>
        <v>Economics/Business</v>
      </c>
      <c r="S24">
        <v>2</v>
      </c>
      <c r="Z24">
        <v>2</v>
      </c>
      <c r="AA24">
        <v>1</v>
      </c>
      <c r="AB24">
        <v>1</v>
      </c>
      <c r="AC24" t="b">
        <v>1</v>
      </c>
    </row>
    <row r="25" spans="1:29" x14ac:dyDescent="0.2">
      <c r="A25" t="s">
        <v>600</v>
      </c>
      <c r="B25">
        <f t="shared" si="0"/>
        <v>1</v>
      </c>
      <c r="C25" t="str">
        <f>VLOOKUP(A25,dptranscriptswlookup!E:K,5,FALSE)</f>
        <v>Politics</v>
      </c>
      <c r="S25">
        <v>3</v>
      </c>
      <c r="Z25">
        <v>3</v>
      </c>
      <c r="AA25">
        <v>1</v>
      </c>
      <c r="AB25">
        <v>1</v>
      </c>
      <c r="AC25" t="b">
        <v>1</v>
      </c>
    </row>
    <row r="26" spans="1:29" x14ac:dyDescent="0.2">
      <c r="A26" t="s">
        <v>38</v>
      </c>
      <c r="B26">
        <f t="shared" si="0"/>
        <v>1</v>
      </c>
      <c r="C26" t="str">
        <f>VLOOKUP(A26,dptranscriptswlookup!E:K,5,FALSE)</f>
        <v>Politics</v>
      </c>
      <c r="J26">
        <v>2</v>
      </c>
      <c r="Z26">
        <v>2</v>
      </c>
      <c r="AA26">
        <v>1</v>
      </c>
      <c r="AB26">
        <v>1</v>
      </c>
      <c r="AC26" t="b">
        <v>1</v>
      </c>
    </row>
    <row r="27" spans="1:29" x14ac:dyDescent="0.2">
      <c r="A27" t="s">
        <v>572</v>
      </c>
      <c r="B27">
        <f t="shared" si="0"/>
        <v>3</v>
      </c>
      <c r="C27" t="str">
        <f>VLOOKUP(A27,dptranscriptswlookup!E:K,5,FALSE)</f>
        <v>Politics</v>
      </c>
      <c r="F27">
        <v>3</v>
      </c>
      <c r="H27">
        <v>1</v>
      </c>
      <c r="S27">
        <v>2</v>
      </c>
      <c r="Z27">
        <v>6</v>
      </c>
      <c r="AA27">
        <v>3</v>
      </c>
      <c r="AB27">
        <v>3</v>
      </c>
      <c r="AC27" t="b">
        <v>1</v>
      </c>
    </row>
    <row r="28" spans="1:29" x14ac:dyDescent="0.2">
      <c r="A28" t="s">
        <v>1808</v>
      </c>
      <c r="B28">
        <f t="shared" si="0"/>
        <v>2</v>
      </c>
      <c r="C28" t="str">
        <f>VLOOKUP(A28,dptranscriptswlookup!E:K,5,FALSE)</f>
        <v>Politics</v>
      </c>
      <c r="H28">
        <v>2</v>
      </c>
      <c r="O28">
        <v>2</v>
      </c>
      <c r="Y28">
        <v>2</v>
      </c>
      <c r="Z28">
        <v>6</v>
      </c>
      <c r="AA28">
        <v>3</v>
      </c>
      <c r="AB28">
        <v>3</v>
      </c>
      <c r="AC28" t="b">
        <v>1</v>
      </c>
    </row>
    <row r="29" spans="1:29" x14ac:dyDescent="0.2">
      <c r="A29" t="s">
        <v>2974</v>
      </c>
      <c r="B29">
        <f t="shared" si="0"/>
        <v>2</v>
      </c>
      <c r="C29" t="str">
        <f>VLOOKUP(A29,dptranscriptswlookup!E:K,5,FALSE)</f>
        <v>Politics</v>
      </c>
      <c r="D29">
        <v>1</v>
      </c>
      <c r="P29">
        <v>3</v>
      </c>
      <c r="Z29">
        <v>4</v>
      </c>
      <c r="AA29">
        <v>2</v>
      </c>
      <c r="AB29">
        <v>2</v>
      </c>
      <c r="AC29" t="b">
        <v>1</v>
      </c>
    </row>
    <row r="30" spans="1:29" x14ac:dyDescent="0.2">
      <c r="A30" t="s">
        <v>1251</v>
      </c>
      <c r="B30">
        <f t="shared" si="0"/>
        <v>1</v>
      </c>
      <c r="C30" t="str">
        <f>VLOOKUP(A30,dptranscriptswlookup!E:K,5,FALSE)</f>
        <v>Politics</v>
      </c>
      <c r="V30">
        <v>1</v>
      </c>
      <c r="Z30">
        <v>1</v>
      </c>
      <c r="AA30">
        <v>1</v>
      </c>
      <c r="AB30">
        <v>1</v>
      </c>
      <c r="AC30" t="b">
        <v>1</v>
      </c>
    </row>
    <row r="31" spans="1:29" x14ac:dyDescent="0.2">
      <c r="A31" t="s">
        <v>1336</v>
      </c>
      <c r="B31">
        <f t="shared" si="0"/>
        <v>2</v>
      </c>
      <c r="C31" t="str">
        <f>VLOOKUP(A31,dptranscriptswlookup!E:K,5,FALSE)</f>
        <v>Politics</v>
      </c>
      <c r="D31">
        <v>3</v>
      </c>
      <c r="W31">
        <v>3</v>
      </c>
      <c r="Y31">
        <v>4</v>
      </c>
      <c r="Z31">
        <v>10</v>
      </c>
      <c r="AA31">
        <v>3</v>
      </c>
      <c r="AB31">
        <v>3</v>
      </c>
      <c r="AC31" t="b">
        <v>1</v>
      </c>
    </row>
    <row r="32" spans="1:29" x14ac:dyDescent="0.2">
      <c r="A32" t="s">
        <v>247</v>
      </c>
      <c r="B32">
        <f t="shared" si="0"/>
        <v>1</v>
      </c>
      <c r="C32" t="str">
        <f>VLOOKUP(A32,dptranscriptswlookup!E:K,5,FALSE)</f>
        <v>Politics</v>
      </c>
      <c r="Q32">
        <v>2</v>
      </c>
      <c r="Z32">
        <v>2</v>
      </c>
      <c r="AA32">
        <v>1</v>
      </c>
      <c r="AB32">
        <v>1</v>
      </c>
      <c r="AC32" t="b">
        <v>1</v>
      </c>
    </row>
    <row r="33" spans="1:29" x14ac:dyDescent="0.2">
      <c r="A33" t="s">
        <v>2986</v>
      </c>
      <c r="B33">
        <f t="shared" si="0"/>
        <v>1</v>
      </c>
      <c r="C33" t="str">
        <f>VLOOKUP(A33,dptranscriptswlookup!E:K,5,FALSE)</f>
        <v>Politics</v>
      </c>
      <c r="P33">
        <v>3</v>
      </c>
      <c r="Z33">
        <v>3</v>
      </c>
      <c r="AA33">
        <v>1</v>
      </c>
      <c r="AB33">
        <v>1</v>
      </c>
      <c r="AC33" t="b">
        <v>1</v>
      </c>
    </row>
    <row r="34" spans="1:29" x14ac:dyDescent="0.2">
      <c r="A34" t="s">
        <v>1576</v>
      </c>
      <c r="B34">
        <f t="shared" ref="B34:B65" si="1">COUNT(D34:W34)</f>
        <v>0</v>
      </c>
      <c r="C34" t="str">
        <f>VLOOKUP(A34,dptranscriptswlookup!E:K,5,FALSE)</f>
        <v>Politics</v>
      </c>
      <c r="X34">
        <v>3</v>
      </c>
      <c r="Z34">
        <v>3</v>
      </c>
      <c r="AA34">
        <v>1</v>
      </c>
      <c r="AB34">
        <v>1</v>
      </c>
      <c r="AC34" t="b">
        <v>1</v>
      </c>
    </row>
    <row r="35" spans="1:29" x14ac:dyDescent="0.2">
      <c r="A35" t="s">
        <v>2320</v>
      </c>
      <c r="B35">
        <f t="shared" si="1"/>
        <v>2</v>
      </c>
      <c r="C35" t="str">
        <f>VLOOKUP(A35,dptranscriptswlookup!E:K,5,FALSE)</f>
        <v>Politics</v>
      </c>
      <c r="D35">
        <v>1</v>
      </c>
      <c r="L35">
        <v>3</v>
      </c>
      <c r="Z35">
        <v>4</v>
      </c>
      <c r="AA35">
        <v>2</v>
      </c>
      <c r="AB35">
        <v>2</v>
      </c>
      <c r="AC35" t="b">
        <v>1</v>
      </c>
    </row>
    <row r="36" spans="1:29" x14ac:dyDescent="0.2">
      <c r="A36" t="s">
        <v>2631</v>
      </c>
      <c r="B36">
        <f t="shared" si="1"/>
        <v>3</v>
      </c>
      <c r="C36" t="str">
        <f>VLOOKUP(A36,dptranscriptswlookup!E:K,5,FALSE)</f>
        <v>Politics</v>
      </c>
      <c r="D36">
        <v>1</v>
      </c>
      <c r="E36">
        <v>2</v>
      </c>
      <c r="N36">
        <v>2</v>
      </c>
      <c r="Z36">
        <v>5</v>
      </c>
      <c r="AA36">
        <v>3</v>
      </c>
      <c r="AB36">
        <v>3</v>
      </c>
      <c r="AC36" t="b">
        <v>1</v>
      </c>
    </row>
    <row r="37" spans="1:29" x14ac:dyDescent="0.2">
      <c r="A37" t="s">
        <v>186</v>
      </c>
      <c r="B37">
        <f t="shared" si="1"/>
        <v>5</v>
      </c>
      <c r="C37" t="str">
        <f>VLOOKUP(A37,dptranscriptswlookup!E:K,5,FALSE)</f>
        <v>Health/Science</v>
      </c>
      <c r="K37">
        <v>1</v>
      </c>
      <c r="L37">
        <v>1</v>
      </c>
      <c r="P37">
        <v>3</v>
      </c>
      <c r="Q37">
        <v>3</v>
      </c>
      <c r="U37">
        <v>2</v>
      </c>
      <c r="Y37">
        <v>3</v>
      </c>
      <c r="Z37">
        <v>13</v>
      </c>
      <c r="AA37">
        <v>6</v>
      </c>
      <c r="AB37">
        <v>6</v>
      </c>
      <c r="AC37" t="b">
        <v>1</v>
      </c>
    </row>
    <row r="38" spans="1:29" x14ac:dyDescent="0.2">
      <c r="A38" t="s">
        <v>3011</v>
      </c>
      <c r="B38">
        <f t="shared" si="1"/>
        <v>2</v>
      </c>
      <c r="C38" t="str">
        <f>VLOOKUP(A38,dptranscriptswlookup!E:K,5,FALSE)</f>
        <v>Politics</v>
      </c>
      <c r="E38">
        <v>1</v>
      </c>
      <c r="P38">
        <v>3</v>
      </c>
      <c r="Z38">
        <v>4</v>
      </c>
      <c r="AA38">
        <v>2</v>
      </c>
      <c r="AB38">
        <v>2</v>
      </c>
      <c r="AC38" t="b">
        <v>1</v>
      </c>
    </row>
    <row r="39" spans="1:29" x14ac:dyDescent="0.2">
      <c r="A39" t="s">
        <v>4064</v>
      </c>
      <c r="B39">
        <f t="shared" si="1"/>
        <v>1</v>
      </c>
      <c r="C39" t="str">
        <f>VLOOKUP(A39,dptranscriptswlookup!E:K,5,FALSE)</f>
        <v>Politics</v>
      </c>
      <c r="I39">
        <v>1</v>
      </c>
      <c r="Z39">
        <v>1</v>
      </c>
      <c r="AA39">
        <v>1</v>
      </c>
      <c r="AB39">
        <v>1</v>
      </c>
      <c r="AC39" t="b">
        <v>1</v>
      </c>
    </row>
    <row r="40" spans="1:29" x14ac:dyDescent="0.2">
      <c r="A40" t="s">
        <v>2770</v>
      </c>
      <c r="B40">
        <f t="shared" si="1"/>
        <v>1</v>
      </c>
      <c r="C40" t="str">
        <f>VLOOKUP(A40,dptranscriptswlookup!E:K,5,FALSE)</f>
        <v>Politics</v>
      </c>
      <c r="O40">
        <v>2</v>
      </c>
      <c r="Z40">
        <v>2</v>
      </c>
      <c r="AA40">
        <v>1</v>
      </c>
      <c r="AB40">
        <v>1</v>
      </c>
      <c r="AC40" t="b">
        <v>1</v>
      </c>
    </row>
    <row r="41" spans="1:29" x14ac:dyDescent="0.2">
      <c r="A41" t="s">
        <v>2213</v>
      </c>
      <c r="B41">
        <f t="shared" si="1"/>
        <v>1</v>
      </c>
      <c r="C41" t="str">
        <f>VLOOKUP(A41,dptranscriptswlookup!E:K,5,FALSE)</f>
        <v>Politics</v>
      </c>
      <c r="L41">
        <v>8</v>
      </c>
      <c r="Z41">
        <v>8</v>
      </c>
      <c r="AA41">
        <v>1</v>
      </c>
      <c r="AB41">
        <v>1</v>
      </c>
      <c r="AC41" t="b">
        <v>1</v>
      </c>
    </row>
    <row r="42" spans="1:29" x14ac:dyDescent="0.2">
      <c r="A42" t="s">
        <v>2638</v>
      </c>
      <c r="B42">
        <f t="shared" si="1"/>
        <v>2</v>
      </c>
      <c r="C42" t="str">
        <f>VLOOKUP(A42,dptranscriptswlookup!E:K,5,FALSE)</f>
        <v>Politics</v>
      </c>
      <c r="D42">
        <v>2</v>
      </c>
      <c r="N42">
        <v>2</v>
      </c>
      <c r="Z42">
        <v>4</v>
      </c>
      <c r="AA42">
        <v>2</v>
      </c>
      <c r="AB42">
        <v>2</v>
      </c>
      <c r="AC42" t="b">
        <v>1</v>
      </c>
    </row>
    <row r="43" spans="1:29" x14ac:dyDescent="0.2">
      <c r="A43" t="s">
        <v>2022</v>
      </c>
      <c r="B43">
        <f t="shared" si="1"/>
        <v>1</v>
      </c>
      <c r="C43" t="str">
        <f>VLOOKUP(A43,dptranscriptswlookup!E:K,5,FALSE)</f>
        <v>Social Affairs</v>
      </c>
      <c r="K43">
        <v>4</v>
      </c>
      <c r="Z43">
        <v>4</v>
      </c>
      <c r="AA43">
        <v>1</v>
      </c>
      <c r="AB43">
        <v>1</v>
      </c>
      <c r="AC43" t="b">
        <v>1</v>
      </c>
    </row>
    <row r="44" spans="1:29" x14ac:dyDescent="0.2">
      <c r="A44" t="s">
        <v>3756</v>
      </c>
      <c r="B44">
        <f t="shared" si="1"/>
        <v>1</v>
      </c>
      <c r="C44" t="str">
        <f>VLOOKUP(A44,dptranscriptswlookup!E:K,5,FALSE)</f>
        <v>General</v>
      </c>
      <c r="G44">
        <v>2</v>
      </c>
      <c r="Z44">
        <v>2</v>
      </c>
      <c r="AA44">
        <v>1</v>
      </c>
      <c r="AB44">
        <v>1</v>
      </c>
      <c r="AC44" t="b">
        <v>1</v>
      </c>
    </row>
    <row r="45" spans="1:29" x14ac:dyDescent="0.2">
      <c r="A45" t="s">
        <v>461</v>
      </c>
      <c r="B45">
        <f t="shared" si="1"/>
        <v>1</v>
      </c>
      <c r="C45" t="str">
        <f>VLOOKUP(A45,dptranscriptswlookup!E:K,5,FALSE)</f>
        <v>General</v>
      </c>
      <c r="R45">
        <v>1</v>
      </c>
      <c r="Z45">
        <v>1</v>
      </c>
      <c r="AA45">
        <v>1</v>
      </c>
      <c r="AB45">
        <v>1</v>
      </c>
      <c r="AC45" t="b">
        <v>1</v>
      </c>
    </row>
    <row r="46" spans="1:29" x14ac:dyDescent="0.2">
      <c r="A46" t="s">
        <v>2231</v>
      </c>
      <c r="B46">
        <f t="shared" si="1"/>
        <v>2</v>
      </c>
      <c r="C46" t="str">
        <f>VLOOKUP(A46,dptranscriptswlookup!E:K,5,FALSE)</f>
        <v>Politics</v>
      </c>
      <c r="E46">
        <v>2</v>
      </c>
      <c r="L46">
        <v>4</v>
      </c>
      <c r="Z46">
        <v>6</v>
      </c>
      <c r="AA46">
        <v>2</v>
      </c>
      <c r="AB46">
        <v>2</v>
      </c>
      <c r="AC46" t="b">
        <v>1</v>
      </c>
    </row>
    <row r="47" spans="1:29" x14ac:dyDescent="0.2">
      <c r="A47" t="s">
        <v>1671</v>
      </c>
      <c r="B47">
        <f t="shared" si="1"/>
        <v>0</v>
      </c>
      <c r="C47" t="str">
        <f>VLOOKUP(A47,dptranscriptswlookup!E:K,5,FALSE)</f>
        <v>General</v>
      </c>
      <c r="X47">
        <v>1</v>
      </c>
      <c r="Z47">
        <v>1</v>
      </c>
      <c r="AA47">
        <v>1</v>
      </c>
      <c r="AB47">
        <v>1</v>
      </c>
      <c r="AC47" t="b">
        <v>1</v>
      </c>
    </row>
    <row r="48" spans="1:29" x14ac:dyDescent="0.2">
      <c r="A48" t="s">
        <v>870</v>
      </c>
      <c r="B48">
        <f t="shared" si="1"/>
        <v>2</v>
      </c>
      <c r="C48" t="str">
        <f>VLOOKUP(A48,dptranscriptswlookup!E:K,5,FALSE)</f>
        <v>Politics</v>
      </c>
      <c r="N48">
        <v>2</v>
      </c>
      <c r="T48">
        <v>3</v>
      </c>
      <c r="X48">
        <v>2</v>
      </c>
      <c r="Z48">
        <v>7</v>
      </c>
      <c r="AA48">
        <v>3</v>
      </c>
      <c r="AB48">
        <v>3</v>
      </c>
      <c r="AC48" t="b">
        <v>1</v>
      </c>
    </row>
    <row r="49" spans="1:29" x14ac:dyDescent="0.2">
      <c r="A49" t="s">
        <v>366</v>
      </c>
      <c r="B49">
        <f t="shared" si="1"/>
        <v>1</v>
      </c>
      <c r="C49" t="str">
        <f>VLOOKUP(A49,dptranscriptswlookup!E:K,5,FALSE)</f>
        <v>Politics</v>
      </c>
      <c r="R49">
        <v>3</v>
      </c>
      <c r="Z49">
        <v>3</v>
      </c>
      <c r="AA49">
        <v>1</v>
      </c>
      <c r="AB49">
        <v>1</v>
      </c>
      <c r="AC49" t="b">
        <v>1</v>
      </c>
    </row>
    <row r="50" spans="1:29" x14ac:dyDescent="0.2">
      <c r="A50" t="s">
        <v>4022</v>
      </c>
      <c r="B50">
        <f t="shared" si="1"/>
        <v>1</v>
      </c>
      <c r="C50" t="str">
        <f>VLOOKUP(A50,dptranscriptswlookup!E:K,5,FALSE)</f>
        <v>Politics</v>
      </c>
      <c r="I50">
        <v>3</v>
      </c>
      <c r="Z50">
        <v>3</v>
      </c>
      <c r="AA50">
        <v>1</v>
      </c>
      <c r="AB50">
        <v>1</v>
      </c>
      <c r="AC50" t="b">
        <v>1</v>
      </c>
    </row>
    <row r="51" spans="1:29" x14ac:dyDescent="0.2">
      <c r="A51" t="s">
        <v>1400</v>
      </c>
      <c r="B51">
        <f t="shared" si="1"/>
        <v>1</v>
      </c>
      <c r="C51" t="str">
        <f>VLOOKUP(A51,dptranscriptswlookup!E:K,5,FALSE)</f>
        <v>Politics</v>
      </c>
      <c r="W51">
        <v>3</v>
      </c>
      <c r="Z51">
        <v>3</v>
      </c>
      <c r="AA51">
        <v>1</v>
      </c>
      <c r="AB51">
        <v>1</v>
      </c>
      <c r="AC51" t="b">
        <v>1</v>
      </c>
    </row>
    <row r="52" spans="1:29" x14ac:dyDescent="0.2">
      <c r="A52" t="s">
        <v>662</v>
      </c>
      <c r="B52">
        <f t="shared" si="1"/>
        <v>1</v>
      </c>
      <c r="C52" t="str">
        <f>VLOOKUP(A52,dptranscriptswlookup!E:K,5,FALSE)</f>
        <v>Politics</v>
      </c>
      <c r="S52">
        <v>1</v>
      </c>
      <c r="Z52">
        <v>1</v>
      </c>
      <c r="AA52">
        <v>1</v>
      </c>
      <c r="AB52">
        <v>1</v>
      </c>
      <c r="AC52" t="b">
        <v>1</v>
      </c>
    </row>
    <row r="53" spans="1:29" x14ac:dyDescent="0.2">
      <c r="A53" t="s">
        <v>854</v>
      </c>
      <c r="B53">
        <f t="shared" si="1"/>
        <v>1</v>
      </c>
      <c r="C53" t="str">
        <f>VLOOKUP(A53,dptranscriptswlookup!E:K,5,FALSE)</f>
        <v>Politics</v>
      </c>
      <c r="T53">
        <v>2</v>
      </c>
      <c r="Z53">
        <v>2</v>
      </c>
      <c r="AA53">
        <v>1</v>
      </c>
      <c r="AB53">
        <v>1</v>
      </c>
      <c r="AC53" t="b">
        <v>1</v>
      </c>
    </row>
    <row r="54" spans="1:29" x14ac:dyDescent="0.2">
      <c r="A54" t="s">
        <v>3579</v>
      </c>
      <c r="B54">
        <f t="shared" si="1"/>
        <v>2</v>
      </c>
      <c r="C54" t="str">
        <f>VLOOKUP(A54,dptranscriptswlookup!E:K,5,FALSE)</f>
        <v>Politics</v>
      </c>
      <c r="F54">
        <v>1</v>
      </c>
      <c r="G54">
        <v>2</v>
      </c>
      <c r="Z54">
        <v>3</v>
      </c>
      <c r="AA54">
        <v>2</v>
      </c>
      <c r="AB54">
        <v>2</v>
      </c>
      <c r="AC54" t="b">
        <v>1</v>
      </c>
    </row>
    <row r="55" spans="1:29" x14ac:dyDescent="0.2">
      <c r="A55" t="s">
        <v>99</v>
      </c>
      <c r="B55">
        <f t="shared" si="1"/>
        <v>1</v>
      </c>
      <c r="C55" t="str">
        <f>VLOOKUP(A55,dptranscriptswlookup!E:K,5,FALSE)</f>
        <v>Politics</v>
      </c>
      <c r="J55">
        <v>1</v>
      </c>
      <c r="Z55">
        <v>1</v>
      </c>
      <c r="AA55">
        <v>1</v>
      </c>
      <c r="AB55">
        <v>1</v>
      </c>
      <c r="AC55" t="b">
        <v>1</v>
      </c>
    </row>
    <row r="56" spans="1:29" x14ac:dyDescent="0.2">
      <c r="A56" t="s">
        <v>106</v>
      </c>
      <c r="B56">
        <f t="shared" si="1"/>
        <v>9</v>
      </c>
      <c r="C56" t="str">
        <f>VLOOKUP(A56,dptranscriptswlookup!E:K,5,FALSE)</f>
        <v>Politics</v>
      </c>
      <c r="E56">
        <v>1</v>
      </c>
      <c r="H56">
        <v>2</v>
      </c>
      <c r="J56">
        <v>1</v>
      </c>
      <c r="M56">
        <v>3</v>
      </c>
      <c r="N56">
        <v>2</v>
      </c>
      <c r="O56">
        <v>2</v>
      </c>
      <c r="S56">
        <v>4</v>
      </c>
      <c r="T56">
        <v>2</v>
      </c>
      <c r="V56">
        <v>3</v>
      </c>
      <c r="X56">
        <v>1</v>
      </c>
      <c r="Z56">
        <v>21</v>
      </c>
      <c r="AA56">
        <v>10</v>
      </c>
      <c r="AB56">
        <v>10</v>
      </c>
      <c r="AC56" t="b">
        <v>1</v>
      </c>
    </row>
    <row r="57" spans="1:29" x14ac:dyDescent="0.2">
      <c r="A57" t="s">
        <v>1355</v>
      </c>
      <c r="B57">
        <f t="shared" si="1"/>
        <v>1</v>
      </c>
      <c r="C57" t="str">
        <f>VLOOKUP(A57,dptranscriptswlookup!E:K,5,FALSE)</f>
        <v>Politics</v>
      </c>
      <c r="W57">
        <v>3</v>
      </c>
      <c r="Z57">
        <v>3</v>
      </c>
      <c r="AA57">
        <v>1</v>
      </c>
      <c r="AB57">
        <v>1</v>
      </c>
      <c r="AC57" t="b">
        <v>1</v>
      </c>
    </row>
    <row r="58" spans="1:29" x14ac:dyDescent="0.2">
      <c r="A58" t="s">
        <v>1042</v>
      </c>
      <c r="B58">
        <f t="shared" si="1"/>
        <v>1</v>
      </c>
      <c r="C58" t="str">
        <f>VLOOKUP(A58,dptranscriptswlookup!E:K,5,FALSE)</f>
        <v>Politics</v>
      </c>
      <c r="U58">
        <v>4</v>
      </c>
      <c r="Z58">
        <v>4</v>
      </c>
      <c r="AA58">
        <v>1</v>
      </c>
      <c r="AB58">
        <v>1</v>
      </c>
      <c r="AC58" t="b">
        <v>1</v>
      </c>
    </row>
    <row r="59" spans="1:29" x14ac:dyDescent="0.2">
      <c r="A59" t="s">
        <v>1985</v>
      </c>
      <c r="B59">
        <f t="shared" si="1"/>
        <v>1</v>
      </c>
      <c r="C59" t="str">
        <f>VLOOKUP(A59,dptranscriptswlookup!E:K,5,FALSE)</f>
        <v>Politics</v>
      </c>
      <c r="K59">
        <v>3</v>
      </c>
      <c r="Z59">
        <v>3</v>
      </c>
      <c r="AA59">
        <v>1</v>
      </c>
      <c r="AB59">
        <v>1</v>
      </c>
      <c r="AC59" t="b">
        <v>1</v>
      </c>
    </row>
    <row r="60" spans="1:29" x14ac:dyDescent="0.2">
      <c r="A60" t="s">
        <v>1629</v>
      </c>
      <c r="B60">
        <f t="shared" si="1"/>
        <v>1</v>
      </c>
      <c r="C60" t="str">
        <f>VLOOKUP(A60,dptranscriptswlookup!E:K,5,FALSE)</f>
        <v>Politics</v>
      </c>
      <c r="O60">
        <v>2</v>
      </c>
      <c r="X60">
        <v>2</v>
      </c>
      <c r="Z60">
        <v>4</v>
      </c>
      <c r="AA60">
        <v>2</v>
      </c>
      <c r="AB60">
        <v>2</v>
      </c>
      <c r="AC60" t="b">
        <v>1</v>
      </c>
    </row>
    <row r="61" spans="1:29" x14ac:dyDescent="0.2">
      <c r="A61" t="s">
        <v>2616</v>
      </c>
      <c r="B61">
        <f t="shared" si="1"/>
        <v>1</v>
      </c>
      <c r="C61" t="str">
        <f>VLOOKUP(A61,dptranscriptswlookup!E:K,5,FALSE)</f>
        <v>General</v>
      </c>
      <c r="N61">
        <v>2</v>
      </c>
      <c r="Z61">
        <v>2</v>
      </c>
      <c r="AA61">
        <v>1</v>
      </c>
      <c r="AB61">
        <v>1</v>
      </c>
      <c r="AC61" t="b">
        <v>1</v>
      </c>
    </row>
    <row r="62" spans="1:29" x14ac:dyDescent="0.2">
      <c r="A62" t="s">
        <v>398</v>
      </c>
      <c r="B62">
        <f t="shared" si="1"/>
        <v>1</v>
      </c>
      <c r="C62" t="str">
        <f>VLOOKUP(A62,dptranscriptswlookup!E:K,5,FALSE)</f>
        <v>General</v>
      </c>
      <c r="R62">
        <v>2</v>
      </c>
      <c r="Z62">
        <v>2</v>
      </c>
      <c r="AA62">
        <v>1</v>
      </c>
      <c r="AB62">
        <v>1</v>
      </c>
      <c r="AC62" t="b">
        <v>1</v>
      </c>
    </row>
    <row r="63" spans="1:29" x14ac:dyDescent="0.2">
      <c r="A63" t="s">
        <v>2054</v>
      </c>
      <c r="B63">
        <f t="shared" si="1"/>
        <v>1</v>
      </c>
      <c r="C63" t="str">
        <f>VLOOKUP(A63,dptranscriptswlookup!E:K,5,FALSE)</f>
        <v>Health/Science</v>
      </c>
      <c r="K63">
        <v>2</v>
      </c>
      <c r="Z63">
        <v>2</v>
      </c>
      <c r="AA63">
        <v>1</v>
      </c>
      <c r="AB63">
        <v>1</v>
      </c>
      <c r="AC63" t="b">
        <v>1</v>
      </c>
    </row>
    <row r="64" spans="1:29" x14ac:dyDescent="0.2">
      <c r="A64" t="s">
        <v>2031</v>
      </c>
      <c r="B64">
        <f t="shared" si="1"/>
        <v>1</v>
      </c>
      <c r="C64" t="str">
        <f>VLOOKUP(A64,dptranscriptswlookup!E:K,5,FALSE)</f>
        <v>Politics</v>
      </c>
      <c r="K64">
        <v>3</v>
      </c>
      <c r="Z64">
        <v>3</v>
      </c>
      <c r="AA64">
        <v>1</v>
      </c>
      <c r="AB64">
        <v>1</v>
      </c>
      <c r="AC64" t="b">
        <v>1</v>
      </c>
    </row>
    <row r="65" spans="1:29" x14ac:dyDescent="0.2">
      <c r="A65" t="s">
        <v>3308</v>
      </c>
      <c r="B65">
        <f t="shared" si="1"/>
        <v>1</v>
      </c>
      <c r="C65" t="str">
        <f>VLOOKUP(A65,dptranscriptswlookup!E:K,5,FALSE)</f>
        <v>Politics</v>
      </c>
      <c r="D65">
        <v>1</v>
      </c>
      <c r="Z65">
        <v>1</v>
      </c>
      <c r="AA65">
        <v>1</v>
      </c>
      <c r="AB65">
        <v>1</v>
      </c>
      <c r="AC65" t="b">
        <v>1</v>
      </c>
    </row>
    <row r="66" spans="1:29" x14ac:dyDescent="0.2">
      <c r="A66" t="s">
        <v>1049</v>
      </c>
      <c r="B66">
        <f t="shared" ref="B66:B88" si="2">COUNT(D66:W66)</f>
        <v>1</v>
      </c>
      <c r="C66" t="str">
        <f>VLOOKUP(A66,dptranscriptswlookup!E:K,5,FALSE)</f>
        <v>Economics/Business</v>
      </c>
      <c r="U66">
        <v>3</v>
      </c>
      <c r="Z66">
        <v>3</v>
      </c>
      <c r="AA66">
        <v>1</v>
      </c>
      <c r="AB66">
        <v>1</v>
      </c>
      <c r="AC66" t="b">
        <v>1</v>
      </c>
    </row>
    <row r="67" spans="1:29" x14ac:dyDescent="0.2">
      <c r="A67" t="s">
        <v>373</v>
      </c>
      <c r="B67">
        <f t="shared" si="2"/>
        <v>1</v>
      </c>
      <c r="C67" t="str">
        <f>VLOOKUP(A67,dptranscriptswlookup!E:K,5,FALSE)</f>
        <v>Politics</v>
      </c>
      <c r="R67">
        <v>8</v>
      </c>
      <c r="Z67">
        <v>8</v>
      </c>
      <c r="AA67">
        <v>1</v>
      </c>
      <c r="AB67">
        <v>1</v>
      </c>
      <c r="AC67" t="b">
        <v>1</v>
      </c>
    </row>
    <row r="68" spans="1:29" x14ac:dyDescent="0.2">
      <c r="A68" t="s">
        <v>427</v>
      </c>
      <c r="B68">
        <f t="shared" si="2"/>
        <v>1</v>
      </c>
      <c r="C68" t="str">
        <f>VLOOKUP(A68,dptranscriptswlookup!E:K,5,FALSE)</f>
        <v>Politics</v>
      </c>
      <c r="R68">
        <v>2</v>
      </c>
      <c r="Z68">
        <v>2</v>
      </c>
      <c r="AA68">
        <v>1</v>
      </c>
      <c r="AB68">
        <v>1</v>
      </c>
      <c r="AC68" t="b">
        <v>1</v>
      </c>
    </row>
    <row r="69" spans="1:29" x14ac:dyDescent="0.2">
      <c r="A69" t="s">
        <v>2957</v>
      </c>
      <c r="B69">
        <f t="shared" si="2"/>
        <v>1</v>
      </c>
      <c r="C69" t="str">
        <f>VLOOKUP(A69,dptranscriptswlookup!E:K,5,FALSE)</f>
        <v>Politics</v>
      </c>
      <c r="P69">
        <v>3</v>
      </c>
      <c r="Z69">
        <v>3</v>
      </c>
      <c r="AA69">
        <v>1</v>
      </c>
      <c r="AB69">
        <v>1</v>
      </c>
      <c r="AC69" t="b">
        <v>1</v>
      </c>
    </row>
    <row r="70" spans="1:29" x14ac:dyDescent="0.2">
      <c r="A70" t="s">
        <v>2329</v>
      </c>
      <c r="B70">
        <f t="shared" si="2"/>
        <v>1</v>
      </c>
      <c r="C70" t="str">
        <f>VLOOKUP(A70,dptranscriptswlookup!E:K,5,FALSE)</f>
        <v>Politics</v>
      </c>
      <c r="L70">
        <v>2</v>
      </c>
      <c r="Z70">
        <v>2</v>
      </c>
      <c r="AA70">
        <v>1</v>
      </c>
      <c r="AB70">
        <v>1</v>
      </c>
      <c r="AC70" t="b">
        <v>1</v>
      </c>
    </row>
    <row r="71" spans="1:29" x14ac:dyDescent="0.2">
      <c r="A71" t="s">
        <v>605</v>
      </c>
      <c r="B71">
        <f t="shared" si="2"/>
        <v>2</v>
      </c>
      <c r="C71" t="str">
        <f>VLOOKUP(A71,dptranscriptswlookup!E:K,5,FALSE)</f>
        <v>Politics</v>
      </c>
      <c r="I71">
        <v>1</v>
      </c>
      <c r="S71">
        <v>2</v>
      </c>
      <c r="Z71">
        <v>3</v>
      </c>
      <c r="AA71">
        <v>2</v>
      </c>
      <c r="AB71">
        <v>2</v>
      </c>
      <c r="AC71" t="b">
        <v>1</v>
      </c>
    </row>
    <row r="72" spans="1:29" x14ac:dyDescent="0.2">
      <c r="A72" t="s">
        <v>3362</v>
      </c>
      <c r="B72">
        <f t="shared" si="2"/>
        <v>1</v>
      </c>
      <c r="C72" t="str">
        <f>VLOOKUP(A72,dptranscriptswlookup!E:K,5,FALSE)</f>
        <v>Politics</v>
      </c>
      <c r="D72">
        <v>1</v>
      </c>
      <c r="Z72">
        <v>1</v>
      </c>
      <c r="AA72">
        <v>1</v>
      </c>
      <c r="AB72">
        <v>1</v>
      </c>
      <c r="AC72" t="b">
        <v>1</v>
      </c>
    </row>
    <row r="73" spans="1:29" x14ac:dyDescent="0.2">
      <c r="A73" t="s">
        <v>1200</v>
      </c>
      <c r="B73">
        <f t="shared" si="2"/>
        <v>2</v>
      </c>
      <c r="C73" t="str">
        <f>VLOOKUP(A73,dptranscriptswlookup!E:K,5,FALSE)</f>
        <v>Politics</v>
      </c>
      <c r="O73">
        <v>3</v>
      </c>
      <c r="V73">
        <v>1</v>
      </c>
      <c r="Z73">
        <v>4</v>
      </c>
      <c r="AA73">
        <v>2</v>
      </c>
      <c r="AB73">
        <v>2</v>
      </c>
      <c r="AC73" t="b">
        <v>1</v>
      </c>
    </row>
    <row r="74" spans="1:29" x14ac:dyDescent="0.2">
      <c r="A74" t="s">
        <v>1100</v>
      </c>
      <c r="B74">
        <f t="shared" si="2"/>
        <v>1</v>
      </c>
      <c r="C74" t="str">
        <f>VLOOKUP(A74,dptranscriptswlookup!E:K,5,FALSE)</f>
        <v>Economics/Business</v>
      </c>
      <c r="U74">
        <v>1</v>
      </c>
      <c r="Z74">
        <v>1</v>
      </c>
      <c r="AA74">
        <v>1</v>
      </c>
      <c r="AB74">
        <v>1</v>
      </c>
      <c r="AC74" t="b">
        <v>1</v>
      </c>
    </row>
    <row r="75" spans="1:29" x14ac:dyDescent="0.2">
      <c r="A75" t="s">
        <v>2646</v>
      </c>
      <c r="B75">
        <f t="shared" si="2"/>
        <v>1</v>
      </c>
      <c r="C75" t="str">
        <f>VLOOKUP(A75,dptranscriptswlookup!E:K,5,FALSE)</f>
        <v>Politics</v>
      </c>
      <c r="N75">
        <v>2</v>
      </c>
      <c r="Z75">
        <v>2</v>
      </c>
      <c r="AA75">
        <v>1</v>
      </c>
      <c r="AB75">
        <v>1</v>
      </c>
      <c r="AC75" t="b">
        <v>1</v>
      </c>
    </row>
    <row r="76" spans="1:29" x14ac:dyDescent="0.2">
      <c r="A76" t="s">
        <v>120</v>
      </c>
      <c r="B76">
        <f t="shared" si="2"/>
        <v>8</v>
      </c>
      <c r="C76" t="str">
        <f>VLOOKUP(A76,dptranscriptswlookup!E:K,5,FALSE)</f>
        <v>Politics</v>
      </c>
      <c r="D76">
        <v>2</v>
      </c>
      <c r="J76">
        <v>3</v>
      </c>
      <c r="K76">
        <v>5</v>
      </c>
      <c r="M76">
        <v>3</v>
      </c>
      <c r="N76">
        <v>2</v>
      </c>
      <c r="U76">
        <v>2</v>
      </c>
      <c r="V76">
        <v>3</v>
      </c>
      <c r="W76">
        <v>2</v>
      </c>
      <c r="X76">
        <v>3</v>
      </c>
      <c r="Y76">
        <v>2</v>
      </c>
      <c r="Z76">
        <v>27</v>
      </c>
      <c r="AA76">
        <v>10</v>
      </c>
      <c r="AB76">
        <v>10</v>
      </c>
      <c r="AC76" t="b">
        <v>1</v>
      </c>
    </row>
    <row r="77" spans="1:29" x14ac:dyDescent="0.2">
      <c r="A77" t="s">
        <v>925</v>
      </c>
      <c r="B77">
        <f t="shared" si="2"/>
        <v>5</v>
      </c>
      <c r="C77" t="str">
        <f>VLOOKUP(A77,dptranscriptswlookup!E:K,5,FALSE)</f>
        <v>Politics</v>
      </c>
      <c r="F77">
        <v>3</v>
      </c>
      <c r="G77">
        <v>4</v>
      </c>
      <c r="K77">
        <v>2</v>
      </c>
      <c r="P77">
        <v>4</v>
      </c>
      <c r="T77">
        <v>2</v>
      </c>
      <c r="Z77">
        <v>15</v>
      </c>
      <c r="AA77">
        <v>5</v>
      </c>
      <c r="AB77">
        <v>5</v>
      </c>
      <c r="AC77" t="b">
        <v>1</v>
      </c>
    </row>
    <row r="78" spans="1:29" x14ac:dyDescent="0.2">
      <c r="A78" t="s">
        <v>4034</v>
      </c>
      <c r="B78">
        <f t="shared" si="2"/>
        <v>1</v>
      </c>
      <c r="C78" t="str">
        <f>VLOOKUP(A78,dptranscriptswlookup!E:K,5,FALSE)</f>
        <v>Politics</v>
      </c>
      <c r="I78">
        <v>3</v>
      </c>
      <c r="Z78">
        <v>3</v>
      </c>
      <c r="AA78">
        <v>1</v>
      </c>
      <c r="AB78">
        <v>1</v>
      </c>
      <c r="AC78" t="b">
        <v>1</v>
      </c>
    </row>
    <row r="79" spans="1:29" x14ac:dyDescent="0.2">
      <c r="A79" t="s">
        <v>1774</v>
      </c>
      <c r="B79">
        <f t="shared" si="2"/>
        <v>0</v>
      </c>
      <c r="C79" t="str">
        <f>VLOOKUP(A79,dptranscriptswlookup!E:K,5,FALSE)</f>
        <v>Politics</v>
      </c>
      <c r="Y79">
        <v>3</v>
      </c>
      <c r="Z79">
        <v>3</v>
      </c>
      <c r="AA79">
        <v>1</v>
      </c>
      <c r="AB79">
        <v>1</v>
      </c>
      <c r="AC79" t="b">
        <v>1</v>
      </c>
    </row>
    <row r="80" spans="1:29" x14ac:dyDescent="0.2">
      <c r="A80" t="s">
        <v>271</v>
      </c>
      <c r="B80">
        <f t="shared" si="2"/>
        <v>1</v>
      </c>
      <c r="C80" t="str">
        <f>VLOOKUP(A80,dptranscriptswlookup!E:K,5,FALSE)</f>
        <v>General</v>
      </c>
      <c r="Q80">
        <v>1</v>
      </c>
      <c r="Z80">
        <v>1</v>
      </c>
      <c r="AA80">
        <v>1</v>
      </c>
      <c r="AB80">
        <v>1</v>
      </c>
      <c r="AC80" t="b">
        <v>1</v>
      </c>
    </row>
    <row r="81" spans="1:29" x14ac:dyDescent="0.2">
      <c r="A81" t="s">
        <v>2339</v>
      </c>
      <c r="B81">
        <f t="shared" si="2"/>
        <v>3</v>
      </c>
      <c r="C81" t="str">
        <f>VLOOKUP(A81,dptranscriptswlookup!E:K,5,FALSE)</f>
        <v>Politics</v>
      </c>
      <c r="E81">
        <v>1</v>
      </c>
      <c r="F81">
        <v>2</v>
      </c>
      <c r="L81">
        <v>2</v>
      </c>
      <c r="Z81">
        <v>5</v>
      </c>
      <c r="AA81">
        <v>3</v>
      </c>
      <c r="AB81">
        <v>3</v>
      </c>
      <c r="AC81" t="b">
        <v>1</v>
      </c>
    </row>
    <row r="82" spans="1:29" x14ac:dyDescent="0.2">
      <c r="A82" t="s">
        <v>4085</v>
      </c>
      <c r="B82">
        <f t="shared" si="2"/>
        <v>1</v>
      </c>
      <c r="C82" t="str">
        <f>VLOOKUP(A82,dptranscriptswlookup!E:K,5,FALSE)</f>
        <v>Home Affairs</v>
      </c>
      <c r="I82">
        <v>1</v>
      </c>
      <c r="Z82">
        <v>1</v>
      </c>
      <c r="AA82">
        <v>1</v>
      </c>
      <c r="AB82">
        <v>1</v>
      </c>
      <c r="AC82" t="b">
        <v>1</v>
      </c>
    </row>
    <row r="83" spans="1:29" x14ac:dyDescent="0.2">
      <c r="A83" t="s">
        <v>2776</v>
      </c>
      <c r="B83">
        <f t="shared" si="2"/>
        <v>1</v>
      </c>
      <c r="C83" t="str">
        <f>VLOOKUP(A83,dptranscriptswlookup!E:K,5,FALSE)</f>
        <v>Politics</v>
      </c>
      <c r="O83">
        <v>3</v>
      </c>
      <c r="Z83">
        <v>3</v>
      </c>
      <c r="AA83">
        <v>1</v>
      </c>
      <c r="AB83">
        <v>1</v>
      </c>
      <c r="AC83" t="b">
        <v>1</v>
      </c>
    </row>
    <row r="84" spans="1:29" x14ac:dyDescent="0.2">
      <c r="A84" t="s">
        <v>851</v>
      </c>
      <c r="B84">
        <f t="shared" si="2"/>
        <v>2</v>
      </c>
      <c r="C84" t="str">
        <f>VLOOKUP(A84,dptranscriptswlookup!E:K,5,FALSE)</f>
        <v>Health/Science</v>
      </c>
      <c r="O84">
        <v>2</v>
      </c>
      <c r="T84">
        <v>4</v>
      </c>
      <c r="Z84">
        <v>6</v>
      </c>
      <c r="AA84">
        <v>2</v>
      </c>
      <c r="AB84">
        <v>2</v>
      </c>
      <c r="AC84" t="b">
        <v>1</v>
      </c>
    </row>
    <row r="85" spans="1:29" x14ac:dyDescent="0.2">
      <c r="A85" t="s">
        <v>221</v>
      </c>
      <c r="B85">
        <f t="shared" si="2"/>
        <v>5</v>
      </c>
      <c r="C85" t="str">
        <f>VLOOKUP(A85,dptranscriptswlookup!E:K,5,FALSE)</f>
        <v>Politics</v>
      </c>
      <c r="F85">
        <v>2</v>
      </c>
      <c r="M85">
        <v>3</v>
      </c>
      <c r="Q85">
        <v>3</v>
      </c>
      <c r="S85">
        <v>4</v>
      </c>
      <c r="W85">
        <v>2</v>
      </c>
      <c r="Z85">
        <v>14</v>
      </c>
      <c r="AA85">
        <v>5</v>
      </c>
      <c r="AB85">
        <v>5</v>
      </c>
      <c r="AC85" t="b">
        <v>1</v>
      </c>
    </row>
    <row r="86" spans="1:29" x14ac:dyDescent="0.2">
      <c r="A86" t="s">
        <v>1116</v>
      </c>
      <c r="B86">
        <f t="shared" si="2"/>
        <v>1</v>
      </c>
      <c r="C86" t="str">
        <f>VLOOKUP(A86,dptranscriptswlookup!E:K,5,FALSE)</f>
        <v>Politics</v>
      </c>
      <c r="U86">
        <v>1</v>
      </c>
      <c r="Z86">
        <v>1</v>
      </c>
      <c r="AA86">
        <v>1</v>
      </c>
      <c r="AB86">
        <v>1</v>
      </c>
      <c r="AC86" t="b">
        <v>1</v>
      </c>
    </row>
    <row r="87" spans="1:29" x14ac:dyDescent="0.2">
      <c r="A87" t="s">
        <v>3202</v>
      </c>
      <c r="B87">
        <f t="shared" si="2"/>
        <v>2</v>
      </c>
      <c r="C87" t="str">
        <f>VLOOKUP(A87,dptranscriptswlookup!E:K,5,FALSE)</f>
        <v>Politics</v>
      </c>
      <c r="D87">
        <v>2</v>
      </c>
      <c r="G87">
        <v>1</v>
      </c>
      <c r="Z87">
        <v>3</v>
      </c>
      <c r="AA87">
        <v>2</v>
      </c>
      <c r="AB87">
        <v>2</v>
      </c>
      <c r="AC87" t="b">
        <v>1</v>
      </c>
    </row>
    <row r="88" spans="1:29" x14ac:dyDescent="0.2">
      <c r="A88" t="s">
        <v>1276</v>
      </c>
      <c r="B88">
        <f t="shared" si="2"/>
        <v>3</v>
      </c>
      <c r="C88" t="str">
        <f>VLOOKUP(A88,dptranscriptswlookup!E:K,5,FALSE)</f>
        <v>Health/Science</v>
      </c>
      <c r="D88">
        <v>1</v>
      </c>
      <c r="M88">
        <v>2</v>
      </c>
      <c r="V88">
        <v>1</v>
      </c>
      <c r="Z88">
        <v>4</v>
      </c>
      <c r="AA88">
        <v>3</v>
      </c>
      <c r="AB88">
        <v>3</v>
      </c>
      <c r="AC88" t="b">
        <v>1</v>
      </c>
    </row>
  </sheetData>
  <autoFilter ref="A1:AC88" xr:uid="{00000000-0009-0000-0000-000005000000}"/>
  <sortState xmlns:xlrd2="http://schemas.microsoft.com/office/spreadsheetml/2017/richdata2" ref="A2:W88">
    <sortCondition ref="A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937"/>
  <sheetViews>
    <sheetView workbookViewId="0">
      <selection activeCell="S8" sqref="S8"/>
    </sheetView>
  </sheetViews>
  <sheetFormatPr baseColWidth="10" defaultRowHeight="16" x14ac:dyDescent="0.2"/>
  <sheetData>
    <row r="1" spans="1:37" x14ac:dyDescent="0.2">
      <c r="A1" t="s">
        <v>0</v>
      </c>
      <c r="B1" t="s">
        <v>1</v>
      </c>
      <c r="C1" t="s">
        <v>4140</v>
      </c>
      <c r="D1" t="s">
        <v>2</v>
      </c>
      <c r="E1" t="s">
        <v>3</v>
      </c>
      <c r="F1" t="s">
        <v>4</v>
      </c>
      <c r="G1" t="s">
        <v>5</v>
      </c>
      <c r="H1" t="s">
        <v>6</v>
      </c>
      <c r="I1" t="s">
        <v>7</v>
      </c>
      <c r="J1" t="s">
        <v>8</v>
      </c>
      <c r="K1" t="s">
        <v>9</v>
      </c>
      <c r="L1" t="s">
        <v>10</v>
      </c>
      <c r="M1" t="s">
        <v>4167</v>
      </c>
      <c r="N1" t="s">
        <v>4169</v>
      </c>
      <c r="O1" t="s">
        <v>4176</v>
      </c>
      <c r="P1" t="s">
        <v>4177</v>
      </c>
      <c r="Q1" t="s">
        <v>4186</v>
      </c>
      <c r="R1" t="s">
        <v>4187</v>
      </c>
      <c r="S1" t="s">
        <v>4190</v>
      </c>
      <c r="T1" t="s">
        <v>4179</v>
      </c>
      <c r="U1" t="s">
        <v>4180</v>
      </c>
      <c r="V1" t="s">
        <v>4178</v>
      </c>
      <c r="W1" t="s">
        <v>4174</v>
      </c>
      <c r="X1" t="s">
        <v>4171</v>
      </c>
      <c r="Y1" t="s">
        <v>11</v>
      </c>
      <c r="Z1" t="s">
        <v>12</v>
      </c>
      <c r="AA1" t="s">
        <v>13</v>
      </c>
      <c r="AB1" t="s">
        <v>14</v>
      </c>
      <c r="AC1" t="s">
        <v>15</v>
      </c>
      <c r="AD1" t="s">
        <v>16</v>
      </c>
      <c r="AE1" t="s">
        <v>17</v>
      </c>
      <c r="AF1" t="s">
        <v>18</v>
      </c>
      <c r="AG1" t="s">
        <v>19</v>
      </c>
      <c r="AH1" t="s">
        <v>20</v>
      </c>
      <c r="AI1" t="s">
        <v>21</v>
      </c>
      <c r="AJ1" t="s">
        <v>22</v>
      </c>
      <c r="AK1" t="s">
        <v>23</v>
      </c>
    </row>
    <row r="2" spans="1:37" x14ac:dyDescent="0.2">
      <c r="A2">
        <v>4</v>
      </c>
      <c r="B2" t="s">
        <v>407</v>
      </c>
      <c r="D2" t="s">
        <v>478</v>
      </c>
      <c r="E2" t="s">
        <v>437</v>
      </c>
      <c r="F2" t="s">
        <v>27</v>
      </c>
      <c r="G2" t="s">
        <v>27</v>
      </c>
      <c r="H2" t="s">
        <v>28</v>
      </c>
      <c r="I2" t="s">
        <v>29</v>
      </c>
      <c r="J2" t="s">
        <v>29</v>
      </c>
      <c r="K2" t="s">
        <v>30</v>
      </c>
      <c r="L2" t="s">
        <v>479</v>
      </c>
      <c r="M2">
        <f t="shared" ref="M2:W17" si="0">(LEN($L2)-LEN(SUBSTITUTE(UPPER($L2),UPPER(M$1),"")))/LEN(M$1)</f>
        <v>0</v>
      </c>
      <c r="N2">
        <f t="shared" si="0"/>
        <v>0</v>
      </c>
      <c r="O2">
        <f t="shared" si="0"/>
        <v>0</v>
      </c>
      <c r="P2">
        <f t="shared" si="0"/>
        <v>0</v>
      </c>
      <c r="Q2">
        <f t="shared" si="0"/>
        <v>0</v>
      </c>
      <c r="R2">
        <f t="shared" si="0"/>
        <v>1</v>
      </c>
      <c r="S2">
        <f t="shared" si="0"/>
        <v>1</v>
      </c>
      <c r="T2">
        <f t="shared" si="0"/>
        <v>0</v>
      </c>
      <c r="U2">
        <f t="shared" si="0"/>
        <v>0</v>
      </c>
      <c r="V2">
        <f t="shared" si="0"/>
        <v>0</v>
      </c>
      <c r="W2">
        <f t="shared" si="0"/>
        <v>0</v>
      </c>
      <c r="X2">
        <f>(LEN(L2)-LEN(SUBSTITUTE(UPPER(L2),UPPER(X$1),"")))/LEN(X$1)</f>
        <v>0</v>
      </c>
      <c r="Y2">
        <v>520</v>
      </c>
      <c r="Z2" t="s">
        <v>369</v>
      </c>
      <c r="AA2" s="1">
        <v>43933</v>
      </c>
      <c r="AB2" s="2">
        <v>0</v>
      </c>
      <c r="AC2" s="2">
        <v>0</v>
      </c>
      <c r="AD2" s="2">
        <v>3.3564814814814811E-3</v>
      </c>
      <c r="AE2" t="b">
        <v>0</v>
      </c>
      <c r="AF2" s="2">
        <v>4.6296296296296293E-4</v>
      </c>
      <c r="AG2" t="b">
        <v>0</v>
      </c>
      <c r="AH2">
        <v>98</v>
      </c>
      <c r="AI2">
        <v>147</v>
      </c>
      <c r="AJ2" s="2">
        <v>0</v>
      </c>
      <c r="AK2" s="2">
        <v>3.9930555555555561E-3</v>
      </c>
    </row>
    <row r="3" spans="1:37" x14ac:dyDescent="0.2">
      <c r="A3">
        <v>5</v>
      </c>
      <c r="B3" t="s">
        <v>407</v>
      </c>
      <c r="D3" t="s">
        <v>492</v>
      </c>
      <c r="E3" t="s">
        <v>437</v>
      </c>
      <c r="F3" t="s">
        <v>27</v>
      </c>
      <c r="G3" t="s">
        <v>27</v>
      </c>
      <c r="H3" t="s">
        <v>28</v>
      </c>
      <c r="I3" t="s">
        <v>29</v>
      </c>
      <c r="J3" t="s">
        <v>29</v>
      </c>
      <c r="K3" t="s">
        <v>30</v>
      </c>
      <c r="L3" t="s">
        <v>493</v>
      </c>
      <c r="M3">
        <f t="shared" ref="M3:M66" si="1">(LEN($L3)-LEN(SUBSTITUTE(UPPER($L3),UPPER(M$1),"")))/LEN(M$1)</f>
        <v>0</v>
      </c>
      <c r="N3">
        <f t="shared" ref="N3:N66" si="2">(LEN(L3)-LEN(SUBSTITUTE(UPPER(L3),UPPER(N$1),"")))/LEN(N$1)</f>
        <v>0</v>
      </c>
      <c r="O3">
        <f t="shared" ref="O3:V66" si="3">(LEN($L3)-LEN(SUBSTITUTE(UPPER($L3),UPPER(O$1),"")))/LEN(O$1)</f>
        <v>0</v>
      </c>
      <c r="P3">
        <f t="shared" si="3"/>
        <v>0</v>
      </c>
      <c r="Q3">
        <f t="shared" ref="Q3:S66" si="4">(LEN($L3)-LEN(SUBSTITUTE(UPPER($L3),UPPER(Q$1),"")))/LEN(Q$1)</f>
        <v>0</v>
      </c>
      <c r="R3">
        <f t="shared" si="4"/>
        <v>0</v>
      </c>
      <c r="S3">
        <f t="shared" si="0"/>
        <v>0</v>
      </c>
      <c r="T3">
        <f t="shared" si="3"/>
        <v>0</v>
      </c>
      <c r="U3">
        <f t="shared" si="3"/>
        <v>0</v>
      </c>
      <c r="V3">
        <f t="shared" si="3"/>
        <v>0</v>
      </c>
      <c r="W3">
        <f t="shared" ref="W3:W66" si="5">(LEN($L3)-LEN(SUBSTITUTE(UPPER($L3),UPPER(W$1),"")))/LEN(W$1)</f>
        <v>0</v>
      </c>
      <c r="X3">
        <f t="shared" ref="X3:X66" si="6">(LEN(L3)-LEN(SUBSTITUTE(UPPER(L3),UPPER(X$1),"")))/LEN(X$1)</f>
        <v>0</v>
      </c>
      <c r="Y3">
        <v>604</v>
      </c>
      <c r="Z3" t="s">
        <v>369</v>
      </c>
      <c r="AA3" s="1">
        <v>43933</v>
      </c>
      <c r="AB3" s="2">
        <v>4.6296296296296293E-4</v>
      </c>
      <c r="AC3" s="2">
        <v>0</v>
      </c>
      <c r="AD3" s="2">
        <v>3.3564814814814811E-3</v>
      </c>
      <c r="AE3" t="b">
        <v>0</v>
      </c>
      <c r="AF3" s="2">
        <v>5.2083333333333333E-4</v>
      </c>
      <c r="AG3" t="b">
        <v>0</v>
      </c>
      <c r="AH3">
        <v>101</v>
      </c>
      <c r="AI3">
        <v>135</v>
      </c>
      <c r="AJ3" s="2">
        <v>4.1666666666666669E-4</v>
      </c>
      <c r="AK3" s="2">
        <v>3.9930555555555561E-3</v>
      </c>
    </row>
    <row r="4" spans="1:37" x14ac:dyDescent="0.2">
      <c r="A4">
        <v>6</v>
      </c>
      <c r="B4" t="s">
        <v>407</v>
      </c>
      <c r="D4" t="s">
        <v>482</v>
      </c>
      <c r="E4" t="s">
        <v>437</v>
      </c>
      <c r="F4" t="s">
        <v>27</v>
      </c>
      <c r="G4" t="s">
        <v>27</v>
      </c>
      <c r="H4" t="s">
        <v>28</v>
      </c>
      <c r="I4" t="s">
        <v>29</v>
      </c>
      <c r="J4" t="s">
        <v>29</v>
      </c>
      <c r="K4" t="s">
        <v>30</v>
      </c>
      <c r="L4" t="s">
        <v>483</v>
      </c>
      <c r="M4">
        <f t="shared" si="1"/>
        <v>0</v>
      </c>
      <c r="N4">
        <f t="shared" si="2"/>
        <v>0</v>
      </c>
      <c r="O4">
        <f t="shared" si="3"/>
        <v>0</v>
      </c>
      <c r="P4">
        <f t="shared" si="3"/>
        <v>0</v>
      </c>
      <c r="Q4">
        <f t="shared" si="4"/>
        <v>0</v>
      </c>
      <c r="R4">
        <f t="shared" si="4"/>
        <v>0</v>
      </c>
      <c r="S4">
        <f t="shared" si="0"/>
        <v>2</v>
      </c>
      <c r="T4">
        <f t="shared" si="3"/>
        <v>0</v>
      </c>
      <c r="U4">
        <f t="shared" si="3"/>
        <v>0</v>
      </c>
      <c r="V4">
        <f t="shared" si="3"/>
        <v>0</v>
      </c>
      <c r="W4">
        <f t="shared" si="5"/>
        <v>1</v>
      </c>
      <c r="X4">
        <f t="shared" si="6"/>
        <v>0</v>
      </c>
      <c r="Y4">
        <v>539</v>
      </c>
      <c r="Z4" t="s">
        <v>369</v>
      </c>
      <c r="AA4" s="1">
        <v>43933</v>
      </c>
      <c r="AB4" s="2">
        <v>9.8379629629629642E-4</v>
      </c>
      <c r="AC4" s="2">
        <v>0</v>
      </c>
      <c r="AD4" s="2">
        <v>3.3564814814814811E-3</v>
      </c>
      <c r="AE4" t="b">
        <v>0</v>
      </c>
      <c r="AF4" s="2">
        <v>4.8611111111111104E-4</v>
      </c>
      <c r="AG4" t="b">
        <v>0</v>
      </c>
      <c r="AH4">
        <v>87</v>
      </c>
      <c r="AI4">
        <v>124</v>
      </c>
      <c r="AJ4" s="2">
        <v>3.5879629629629635E-4</v>
      </c>
      <c r="AK4" s="2">
        <v>3.9930555555555561E-3</v>
      </c>
    </row>
    <row r="5" spans="1:37" x14ac:dyDescent="0.2">
      <c r="A5">
        <v>7</v>
      </c>
      <c r="B5" t="s">
        <v>407</v>
      </c>
      <c r="D5" t="s">
        <v>452</v>
      </c>
      <c r="E5" t="s">
        <v>437</v>
      </c>
      <c r="F5" t="s">
        <v>27</v>
      </c>
      <c r="G5" t="s">
        <v>27</v>
      </c>
      <c r="H5" t="s">
        <v>28</v>
      </c>
      <c r="I5" t="s">
        <v>29</v>
      </c>
      <c r="J5" t="s">
        <v>29</v>
      </c>
      <c r="K5" t="s">
        <v>30</v>
      </c>
      <c r="L5" t="s">
        <v>453</v>
      </c>
      <c r="M5">
        <f t="shared" si="1"/>
        <v>0</v>
      </c>
      <c r="N5">
        <f t="shared" si="2"/>
        <v>0</v>
      </c>
      <c r="O5">
        <f t="shared" si="3"/>
        <v>0</v>
      </c>
      <c r="P5">
        <f t="shared" si="3"/>
        <v>0</v>
      </c>
      <c r="Q5">
        <f t="shared" si="4"/>
        <v>0</v>
      </c>
      <c r="R5">
        <f t="shared" si="4"/>
        <v>0</v>
      </c>
      <c r="S5">
        <f t="shared" si="0"/>
        <v>1</v>
      </c>
      <c r="T5">
        <f t="shared" si="3"/>
        <v>0</v>
      </c>
      <c r="U5">
        <f t="shared" si="3"/>
        <v>0</v>
      </c>
      <c r="V5">
        <f t="shared" si="3"/>
        <v>0</v>
      </c>
      <c r="W5">
        <f t="shared" si="5"/>
        <v>0</v>
      </c>
      <c r="X5">
        <f t="shared" si="6"/>
        <v>0</v>
      </c>
      <c r="Y5">
        <v>391</v>
      </c>
      <c r="Z5" t="s">
        <v>369</v>
      </c>
      <c r="AA5" s="1">
        <v>43933</v>
      </c>
      <c r="AB5" s="2">
        <v>1.4699074074074074E-3</v>
      </c>
      <c r="AC5" s="2">
        <v>0</v>
      </c>
      <c r="AD5" s="2">
        <v>3.3564814814814811E-3</v>
      </c>
      <c r="AE5" t="b">
        <v>0</v>
      </c>
      <c r="AF5" s="2">
        <v>3.2407407407407406E-4</v>
      </c>
      <c r="AG5" t="b">
        <v>0</v>
      </c>
      <c r="AH5">
        <v>61</v>
      </c>
      <c r="AI5">
        <v>131</v>
      </c>
      <c r="AJ5" s="2">
        <v>2.4305555555555552E-4</v>
      </c>
      <c r="AK5" s="2">
        <v>3.9930555555555561E-3</v>
      </c>
    </row>
    <row r="6" spans="1:37" x14ac:dyDescent="0.2">
      <c r="A6">
        <v>8</v>
      </c>
      <c r="B6" t="s">
        <v>407</v>
      </c>
      <c r="D6" t="s">
        <v>520</v>
      </c>
      <c r="E6" t="s">
        <v>437</v>
      </c>
      <c r="F6" t="s">
        <v>27</v>
      </c>
      <c r="G6" t="s">
        <v>27</v>
      </c>
      <c r="H6" t="s">
        <v>28</v>
      </c>
      <c r="I6" t="s">
        <v>29</v>
      </c>
      <c r="J6" t="s">
        <v>29</v>
      </c>
      <c r="K6" t="s">
        <v>30</v>
      </c>
      <c r="L6" t="s">
        <v>521</v>
      </c>
      <c r="M6">
        <f t="shared" si="1"/>
        <v>0</v>
      </c>
      <c r="N6">
        <f t="shared" si="2"/>
        <v>0</v>
      </c>
      <c r="O6">
        <f t="shared" si="3"/>
        <v>0</v>
      </c>
      <c r="P6">
        <f t="shared" si="3"/>
        <v>0</v>
      </c>
      <c r="Q6">
        <f t="shared" si="4"/>
        <v>0</v>
      </c>
      <c r="R6">
        <f t="shared" si="4"/>
        <v>0</v>
      </c>
      <c r="S6">
        <f t="shared" si="0"/>
        <v>1</v>
      </c>
      <c r="T6">
        <f t="shared" si="3"/>
        <v>0</v>
      </c>
      <c r="U6">
        <f t="shared" si="3"/>
        <v>0</v>
      </c>
      <c r="V6">
        <f t="shared" si="3"/>
        <v>0</v>
      </c>
      <c r="W6">
        <f t="shared" si="5"/>
        <v>0</v>
      </c>
      <c r="X6">
        <f t="shared" si="6"/>
        <v>0</v>
      </c>
      <c r="Y6">
        <v>873</v>
      </c>
      <c r="Z6" t="s">
        <v>369</v>
      </c>
      <c r="AA6" s="1">
        <v>43933</v>
      </c>
      <c r="AB6" s="2">
        <v>1.7939814814814815E-3</v>
      </c>
      <c r="AC6" s="2">
        <v>0</v>
      </c>
      <c r="AD6" s="2">
        <v>3.3564814814814811E-3</v>
      </c>
      <c r="AE6" t="b">
        <v>0</v>
      </c>
      <c r="AF6" s="2">
        <v>8.1018518518518516E-4</v>
      </c>
      <c r="AG6" t="b">
        <v>0</v>
      </c>
      <c r="AH6">
        <v>162</v>
      </c>
      <c r="AI6">
        <v>139</v>
      </c>
      <c r="AJ6" s="2">
        <v>6.7129629629629625E-4</v>
      </c>
      <c r="AK6" s="2">
        <v>3.9930555555555561E-3</v>
      </c>
    </row>
    <row r="7" spans="1:37" x14ac:dyDescent="0.2">
      <c r="A7">
        <v>9</v>
      </c>
      <c r="B7" t="s">
        <v>407</v>
      </c>
      <c r="D7" t="s">
        <v>484</v>
      </c>
      <c r="E7" t="s">
        <v>437</v>
      </c>
      <c r="F7" t="s">
        <v>27</v>
      </c>
      <c r="G7" t="s">
        <v>27</v>
      </c>
      <c r="H7" t="s">
        <v>28</v>
      </c>
      <c r="I7" t="s">
        <v>29</v>
      </c>
      <c r="J7" t="s">
        <v>29</v>
      </c>
      <c r="K7" t="s">
        <v>30</v>
      </c>
      <c r="L7" t="s">
        <v>485</v>
      </c>
      <c r="M7">
        <f t="shared" si="1"/>
        <v>0</v>
      </c>
      <c r="N7">
        <f t="shared" si="2"/>
        <v>0</v>
      </c>
      <c r="O7">
        <f t="shared" si="3"/>
        <v>0</v>
      </c>
      <c r="P7">
        <f t="shared" si="3"/>
        <v>0</v>
      </c>
      <c r="Q7">
        <f t="shared" si="4"/>
        <v>0</v>
      </c>
      <c r="R7">
        <f t="shared" si="4"/>
        <v>0</v>
      </c>
      <c r="S7">
        <f t="shared" si="0"/>
        <v>1</v>
      </c>
      <c r="T7">
        <f t="shared" si="3"/>
        <v>0</v>
      </c>
      <c r="U7">
        <f t="shared" si="3"/>
        <v>0</v>
      </c>
      <c r="V7">
        <f t="shared" si="3"/>
        <v>0</v>
      </c>
      <c r="W7">
        <f t="shared" si="5"/>
        <v>0</v>
      </c>
      <c r="X7">
        <f t="shared" si="6"/>
        <v>0</v>
      </c>
      <c r="Y7">
        <v>457</v>
      </c>
      <c r="Z7" t="s">
        <v>369</v>
      </c>
      <c r="AA7" s="1">
        <v>43933</v>
      </c>
      <c r="AB7" s="2">
        <v>2.6041666666666665E-3</v>
      </c>
      <c r="AC7" s="2">
        <v>0</v>
      </c>
      <c r="AD7" s="2">
        <v>3.3564814814814811E-3</v>
      </c>
      <c r="AE7" t="b">
        <v>0</v>
      </c>
      <c r="AF7" s="2">
        <v>4.8611111111111104E-4</v>
      </c>
      <c r="AG7" t="b">
        <v>0</v>
      </c>
      <c r="AH7">
        <v>83</v>
      </c>
      <c r="AI7">
        <v>119</v>
      </c>
      <c r="AJ7" s="2">
        <v>3.3564814814814812E-4</v>
      </c>
      <c r="AK7" s="2">
        <v>3.9930555555555561E-3</v>
      </c>
    </row>
    <row r="8" spans="1:37" x14ac:dyDescent="0.2">
      <c r="A8">
        <v>10</v>
      </c>
      <c r="B8" t="s">
        <v>407</v>
      </c>
      <c r="D8" t="s">
        <v>436</v>
      </c>
      <c r="E8" t="s">
        <v>437</v>
      </c>
      <c r="F8" t="s">
        <v>27</v>
      </c>
      <c r="G8" t="s">
        <v>27</v>
      </c>
      <c r="H8" t="s">
        <v>28</v>
      </c>
      <c r="I8" t="s">
        <v>29</v>
      </c>
      <c r="J8" t="s">
        <v>29</v>
      </c>
      <c r="K8" t="s">
        <v>30</v>
      </c>
      <c r="L8" t="s">
        <v>438</v>
      </c>
      <c r="M8">
        <f t="shared" si="1"/>
        <v>0</v>
      </c>
      <c r="N8">
        <f t="shared" si="2"/>
        <v>0</v>
      </c>
      <c r="O8">
        <f t="shared" si="3"/>
        <v>0</v>
      </c>
      <c r="P8">
        <f t="shared" si="3"/>
        <v>0</v>
      </c>
      <c r="Q8">
        <f t="shared" si="4"/>
        <v>0</v>
      </c>
      <c r="R8">
        <f t="shared" si="4"/>
        <v>0</v>
      </c>
      <c r="S8">
        <f t="shared" si="0"/>
        <v>1</v>
      </c>
      <c r="T8">
        <f t="shared" si="3"/>
        <v>0</v>
      </c>
      <c r="U8">
        <f t="shared" si="3"/>
        <v>0</v>
      </c>
      <c r="V8">
        <f t="shared" si="3"/>
        <v>0</v>
      </c>
      <c r="W8">
        <f t="shared" si="5"/>
        <v>0</v>
      </c>
      <c r="X8">
        <f t="shared" si="6"/>
        <v>0</v>
      </c>
      <c r="Y8">
        <v>232</v>
      </c>
      <c r="Z8" t="s">
        <v>369</v>
      </c>
      <c r="AA8" s="1">
        <v>43933</v>
      </c>
      <c r="AB8" s="2">
        <v>3.0902777777777782E-3</v>
      </c>
      <c r="AC8" s="2">
        <v>0</v>
      </c>
      <c r="AD8" s="2">
        <v>3.3564814814814811E-3</v>
      </c>
      <c r="AE8" t="b">
        <v>0</v>
      </c>
      <c r="AF8" s="2">
        <v>2.6620370370370372E-4</v>
      </c>
      <c r="AG8" t="b">
        <v>0</v>
      </c>
      <c r="AH8">
        <v>40</v>
      </c>
      <c r="AI8">
        <v>104</v>
      </c>
      <c r="AJ8" s="2">
        <v>1.6203703703703703E-4</v>
      </c>
      <c r="AK8" s="2">
        <v>3.9930555555555561E-3</v>
      </c>
    </row>
    <row r="9" spans="1:37" x14ac:dyDescent="0.2">
      <c r="A9">
        <v>11</v>
      </c>
      <c r="B9" t="s">
        <v>407</v>
      </c>
      <c r="D9" t="s">
        <v>439</v>
      </c>
      <c r="E9" t="s">
        <v>437</v>
      </c>
      <c r="F9" t="s">
        <v>27</v>
      </c>
      <c r="G9" t="s">
        <v>27</v>
      </c>
      <c r="H9" t="s">
        <v>28</v>
      </c>
      <c r="I9" t="s">
        <v>29</v>
      </c>
      <c r="J9" t="s">
        <v>29</v>
      </c>
      <c r="K9" t="s">
        <v>30</v>
      </c>
      <c r="L9" t="s">
        <v>440</v>
      </c>
      <c r="M9">
        <f t="shared" si="1"/>
        <v>0</v>
      </c>
      <c r="N9">
        <f t="shared" si="2"/>
        <v>0</v>
      </c>
      <c r="O9">
        <f t="shared" si="3"/>
        <v>0</v>
      </c>
      <c r="P9">
        <f t="shared" si="3"/>
        <v>0</v>
      </c>
      <c r="Q9">
        <f t="shared" si="4"/>
        <v>0</v>
      </c>
      <c r="R9">
        <f t="shared" si="4"/>
        <v>0</v>
      </c>
      <c r="S9">
        <f t="shared" si="0"/>
        <v>2</v>
      </c>
      <c r="T9">
        <f t="shared" si="3"/>
        <v>0</v>
      </c>
      <c r="U9">
        <f t="shared" si="3"/>
        <v>0</v>
      </c>
      <c r="V9">
        <f t="shared" si="3"/>
        <v>0</v>
      </c>
      <c r="W9">
        <f t="shared" si="5"/>
        <v>0</v>
      </c>
      <c r="X9">
        <f t="shared" si="6"/>
        <v>0</v>
      </c>
      <c r="Y9">
        <v>202</v>
      </c>
      <c r="Z9" t="s">
        <v>369</v>
      </c>
      <c r="AA9" s="1">
        <v>43933</v>
      </c>
      <c r="AB9" s="2">
        <v>3.3564814814814811E-3</v>
      </c>
      <c r="AC9" s="2">
        <v>0</v>
      </c>
      <c r="AD9" s="2">
        <v>3.3564814814814811E-3</v>
      </c>
      <c r="AE9" t="b">
        <v>0</v>
      </c>
      <c r="AF9" s="2">
        <v>2.6620370370370372E-4</v>
      </c>
      <c r="AG9" t="b">
        <v>0</v>
      </c>
      <c r="AH9">
        <v>35</v>
      </c>
      <c r="AI9">
        <v>91</v>
      </c>
      <c r="AJ9" s="2">
        <v>1.3888888888888889E-4</v>
      </c>
      <c r="AK9" s="2">
        <v>3.9930555555555561E-3</v>
      </c>
    </row>
    <row r="10" spans="1:37" x14ac:dyDescent="0.2">
      <c r="A10">
        <v>12</v>
      </c>
      <c r="B10" t="s">
        <v>407</v>
      </c>
      <c r="D10" t="s">
        <v>466</v>
      </c>
      <c r="E10" t="s">
        <v>405</v>
      </c>
      <c r="F10" t="s">
        <v>29</v>
      </c>
      <c r="G10" t="e">
        <v>#N/A</v>
      </c>
      <c r="H10" t="e">
        <v>#N/A</v>
      </c>
      <c r="I10" t="s">
        <v>29</v>
      </c>
      <c r="J10" t="e">
        <v>#N/A</v>
      </c>
      <c r="K10" t="e">
        <v>#N/A</v>
      </c>
      <c r="L10" t="s">
        <v>467</v>
      </c>
      <c r="M10">
        <f t="shared" si="1"/>
        <v>0</v>
      </c>
      <c r="N10">
        <f t="shared" si="2"/>
        <v>0</v>
      </c>
      <c r="O10">
        <f t="shared" si="3"/>
        <v>0</v>
      </c>
      <c r="P10">
        <f t="shared" si="3"/>
        <v>0</v>
      </c>
      <c r="Q10">
        <f t="shared" si="4"/>
        <v>0</v>
      </c>
      <c r="R10">
        <f t="shared" si="4"/>
        <v>1</v>
      </c>
      <c r="S10">
        <f t="shared" si="0"/>
        <v>1</v>
      </c>
      <c r="T10">
        <f t="shared" si="3"/>
        <v>0</v>
      </c>
      <c r="U10">
        <f t="shared" si="3"/>
        <v>0</v>
      </c>
      <c r="V10">
        <f t="shared" si="3"/>
        <v>0</v>
      </c>
      <c r="W10">
        <f t="shared" si="5"/>
        <v>0</v>
      </c>
      <c r="X10">
        <f t="shared" si="6"/>
        <v>0</v>
      </c>
      <c r="Y10">
        <v>522</v>
      </c>
      <c r="Z10" t="s">
        <v>369</v>
      </c>
      <c r="AA10" s="1">
        <v>43933</v>
      </c>
      <c r="AB10" s="2">
        <v>3.6226851851851854E-3</v>
      </c>
      <c r="AC10" s="2">
        <v>3.6226851851851854E-3</v>
      </c>
      <c r="AD10" s="2">
        <v>3.7037037037037035E-4</v>
      </c>
      <c r="AE10" t="b">
        <v>1</v>
      </c>
      <c r="AF10" s="2">
        <v>3.7037037037037035E-4</v>
      </c>
      <c r="AG10" t="b">
        <v>0</v>
      </c>
      <c r="AH10">
        <v>90</v>
      </c>
      <c r="AI10">
        <v>169</v>
      </c>
      <c r="AJ10" s="2">
        <v>3.7037037037037035E-4</v>
      </c>
      <c r="AK10" s="2">
        <v>3.9930555555555561E-3</v>
      </c>
    </row>
    <row r="11" spans="1:37" x14ac:dyDescent="0.2">
      <c r="A11">
        <v>13</v>
      </c>
      <c r="B11" t="s">
        <v>407</v>
      </c>
      <c r="D11" t="s">
        <v>408</v>
      </c>
      <c r="E11" t="s">
        <v>405</v>
      </c>
      <c r="F11" t="s">
        <v>29</v>
      </c>
      <c r="G11" t="e">
        <v>#N/A</v>
      </c>
      <c r="H11" t="e">
        <v>#N/A</v>
      </c>
      <c r="I11" t="s">
        <v>29</v>
      </c>
      <c r="J11" t="e">
        <v>#N/A</v>
      </c>
      <c r="K11" t="e">
        <v>#N/A</v>
      </c>
      <c r="L11" t="s">
        <v>409</v>
      </c>
      <c r="M11">
        <f t="shared" si="1"/>
        <v>0</v>
      </c>
      <c r="N11">
        <f t="shared" si="2"/>
        <v>0</v>
      </c>
      <c r="O11">
        <f t="shared" si="3"/>
        <v>0</v>
      </c>
      <c r="P11">
        <f t="shared" si="3"/>
        <v>0</v>
      </c>
      <c r="Q11">
        <f t="shared" si="4"/>
        <v>0</v>
      </c>
      <c r="R11">
        <f t="shared" si="4"/>
        <v>1</v>
      </c>
      <c r="S11">
        <f t="shared" si="0"/>
        <v>0</v>
      </c>
      <c r="T11">
        <f t="shared" si="3"/>
        <v>0</v>
      </c>
      <c r="U11">
        <f t="shared" si="3"/>
        <v>0</v>
      </c>
      <c r="V11">
        <f t="shared" si="3"/>
        <v>0</v>
      </c>
      <c r="W11">
        <f t="shared" si="5"/>
        <v>1</v>
      </c>
      <c r="X11">
        <f t="shared" si="6"/>
        <v>0</v>
      </c>
      <c r="Y11">
        <v>220</v>
      </c>
      <c r="Z11" t="s">
        <v>369</v>
      </c>
      <c r="AA11" s="1">
        <v>43933</v>
      </c>
      <c r="AB11" s="2">
        <v>3.9930555555555561E-3</v>
      </c>
      <c r="AC11" s="2">
        <v>3.6226851851851854E-3</v>
      </c>
      <c r="AD11" s="2">
        <v>3.7037037037037035E-4</v>
      </c>
      <c r="AE11" t="b">
        <v>1</v>
      </c>
      <c r="AF11" s="2">
        <v>1.273148148148148E-4</v>
      </c>
      <c r="AG11" t="b">
        <v>1</v>
      </c>
      <c r="AH11">
        <v>33</v>
      </c>
      <c r="AJ11" s="2">
        <v>1.273148148148148E-4</v>
      </c>
      <c r="AK11" s="2">
        <v>3.9930555555555561E-3</v>
      </c>
    </row>
    <row r="12" spans="1:37" x14ac:dyDescent="0.2">
      <c r="A12">
        <v>19</v>
      </c>
      <c r="B12" t="s">
        <v>536</v>
      </c>
      <c r="D12" t="s">
        <v>726</v>
      </c>
      <c r="E12" t="s">
        <v>538</v>
      </c>
      <c r="F12" t="s">
        <v>27</v>
      </c>
      <c r="G12" t="s">
        <v>27</v>
      </c>
      <c r="H12" t="s">
        <v>28</v>
      </c>
      <c r="I12" t="s">
        <v>29</v>
      </c>
      <c r="J12" t="s">
        <v>29</v>
      </c>
      <c r="K12" t="s">
        <v>30</v>
      </c>
      <c r="L12" t="s">
        <v>727</v>
      </c>
      <c r="M12">
        <f t="shared" si="1"/>
        <v>0</v>
      </c>
      <c r="N12">
        <f t="shared" si="2"/>
        <v>0</v>
      </c>
      <c r="O12">
        <f t="shared" si="3"/>
        <v>0</v>
      </c>
      <c r="P12">
        <f t="shared" si="3"/>
        <v>0</v>
      </c>
      <c r="Q12">
        <f t="shared" si="4"/>
        <v>0</v>
      </c>
      <c r="R12">
        <f t="shared" si="4"/>
        <v>0</v>
      </c>
      <c r="S12">
        <f t="shared" si="0"/>
        <v>0</v>
      </c>
      <c r="T12">
        <f t="shared" si="3"/>
        <v>0</v>
      </c>
      <c r="U12">
        <f t="shared" si="3"/>
        <v>0</v>
      </c>
      <c r="V12">
        <f t="shared" si="3"/>
        <v>0</v>
      </c>
      <c r="W12">
        <f t="shared" si="5"/>
        <v>0</v>
      </c>
      <c r="X12">
        <f t="shared" si="6"/>
        <v>0</v>
      </c>
      <c r="Y12">
        <v>518</v>
      </c>
      <c r="Z12" t="s">
        <v>540</v>
      </c>
      <c r="AA12" s="1">
        <v>43935</v>
      </c>
      <c r="AB12" s="2">
        <v>0</v>
      </c>
      <c r="AC12" s="2">
        <v>0</v>
      </c>
      <c r="AD12" s="2">
        <v>3.4236111111111113E-2</v>
      </c>
      <c r="AE12" t="b">
        <v>0</v>
      </c>
      <c r="AF12" s="2">
        <v>4.0509259259259258E-4</v>
      </c>
      <c r="AG12" t="b">
        <v>0</v>
      </c>
      <c r="AH12">
        <v>84</v>
      </c>
      <c r="AI12">
        <v>144</v>
      </c>
      <c r="AJ12" s="2">
        <v>3.4722222222222224E-4</v>
      </c>
      <c r="AK12" s="2">
        <v>3.4236111111111113E-2</v>
      </c>
    </row>
    <row r="13" spans="1:37" x14ac:dyDescent="0.2">
      <c r="A13">
        <v>20</v>
      </c>
      <c r="B13" t="s">
        <v>536</v>
      </c>
      <c r="D13" t="s">
        <v>684</v>
      </c>
      <c r="E13" t="s">
        <v>538</v>
      </c>
      <c r="F13" t="s">
        <v>27</v>
      </c>
      <c r="G13" t="s">
        <v>27</v>
      </c>
      <c r="H13" t="s">
        <v>28</v>
      </c>
      <c r="I13" t="s">
        <v>29</v>
      </c>
      <c r="J13" t="s">
        <v>29</v>
      </c>
      <c r="K13" t="s">
        <v>30</v>
      </c>
      <c r="L13" t="s">
        <v>685</v>
      </c>
      <c r="M13">
        <f t="shared" si="1"/>
        <v>0</v>
      </c>
      <c r="N13">
        <f t="shared" si="2"/>
        <v>0</v>
      </c>
      <c r="O13">
        <f t="shared" si="3"/>
        <v>0</v>
      </c>
      <c r="P13">
        <f t="shared" si="3"/>
        <v>0</v>
      </c>
      <c r="Q13">
        <f t="shared" si="4"/>
        <v>0</v>
      </c>
      <c r="R13">
        <f t="shared" si="4"/>
        <v>0</v>
      </c>
      <c r="S13">
        <f t="shared" si="0"/>
        <v>0</v>
      </c>
      <c r="T13">
        <f t="shared" si="3"/>
        <v>0</v>
      </c>
      <c r="U13">
        <f t="shared" si="3"/>
        <v>0</v>
      </c>
      <c r="V13">
        <f t="shared" si="3"/>
        <v>0</v>
      </c>
      <c r="W13">
        <f t="shared" si="5"/>
        <v>0</v>
      </c>
      <c r="X13">
        <f t="shared" si="6"/>
        <v>0</v>
      </c>
      <c r="Y13">
        <v>404</v>
      </c>
      <c r="Z13" t="s">
        <v>540</v>
      </c>
      <c r="AA13" s="1">
        <v>43935</v>
      </c>
      <c r="AB13" s="2">
        <v>4.0509259259259258E-4</v>
      </c>
      <c r="AC13" s="2">
        <v>0</v>
      </c>
      <c r="AD13" s="2">
        <v>3.4236111111111113E-2</v>
      </c>
      <c r="AE13" t="b">
        <v>0</v>
      </c>
      <c r="AF13" s="2">
        <v>3.2407407407407406E-4</v>
      </c>
      <c r="AG13" t="b">
        <v>0</v>
      </c>
      <c r="AH13">
        <v>70</v>
      </c>
      <c r="AI13">
        <v>150</v>
      </c>
      <c r="AJ13" s="2">
        <v>2.8935185185185189E-4</v>
      </c>
      <c r="AK13" s="2">
        <v>3.4236111111111113E-2</v>
      </c>
    </row>
    <row r="14" spans="1:37" x14ac:dyDescent="0.2">
      <c r="A14">
        <v>21</v>
      </c>
      <c r="B14" t="s">
        <v>536</v>
      </c>
      <c r="D14" t="s">
        <v>720</v>
      </c>
      <c r="E14" t="s">
        <v>538</v>
      </c>
      <c r="F14" t="s">
        <v>27</v>
      </c>
      <c r="G14" t="s">
        <v>27</v>
      </c>
      <c r="H14" t="s">
        <v>28</v>
      </c>
      <c r="I14" t="s">
        <v>29</v>
      </c>
      <c r="J14" t="s">
        <v>29</v>
      </c>
      <c r="K14" t="s">
        <v>30</v>
      </c>
      <c r="L14" t="s">
        <v>721</v>
      </c>
      <c r="M14">
        <f t="shared" si="1"/>
        <v>0</v>
      </c>
      <c r="N14">
        <f t="shared" si="2"/>
        <v>0</v>
      </c>
      <c r="O14">
        <f t="shared" si="3"/>
        <v>0</v>
      </c>
      <c r="P14">
        <f t="shared" si="3"/>
        <v>0</v>
      </c>
      <c r="Q14">
        <f t="shared" si="4"/>
        <v>0</v>
      </c>
      <c r="R14">
        <f t="shared" si="4"/>
        <v>0</v>
      </c>
      <c r="S14">
        <f t="shared" si="0"/>
        <v>0</v>
      </c>
      <c r="T14">
        <f t="shared" si="3"/>
        <v>0</v>
      </c>
      <c r="U14">
        <f t="shared" si="3"/>
        <v>0</v>
      </c>
      <c r="V14">
        <f t="shared" si="3"/>
        <v>0</v>
      </c>
      <c r="W14">
        <f t="shared" si="5"/>
        <v>0</v>
      </c>
      <c r="X14">
        <f t="shared" si="6"/>
        <v>0</v>
      </c>
      <c r="Y14">
        <v>420</v>
      </c>
      <c r="Z14" t="s">
        <v>540</v>
      </c>
      <c r="AA14" s="1">
        <v>43935</v>
      </c>
      <c r="AB14" s="2">
        <v>7.291666666666667E-4</v>
      </c>
      <c r="AC14" s="2">
        <v>0</v>
      </c>
      <c r="AD14" s="2">
        <v>3.4236111111111113E-2</v>
      </c>
      <c r="AE14" t="b">
        <v>0</v>
      </c>
      <c r="AF14" s="2">
        <v>3.9351851851851852E-4</v>
      </c>
      <c r="AG14" t="b">
        <v>0</v>
      </c>
      <c r="AH14">
        <v>68</v>
      </c>
      <c r="AI14">
        <v>120</v>
      </c>
      <c r="AJ14" s="2">
        <v>2.7777777777777778E-4</v>
      </c>
      <c r="AK14" s="2">
        <v>3.4236111111111113E-2</v>
      </c>
    </row>
    <row r="15" spans="1:37" x14ac:dyDescent="0.2">
      <c r="A15">
        <v>22</v>
      </c>
      <c r="B15" t="s">
        <v>536</v>
      </c>
      <c r="D15" t="s">
        <v>722</v>
      </c>
      <c r="E15" t="s">
        <v>538</v>
      </c>
      <c r="F15" t="s">
        <v>27</v>
      </c>
      <c r="G15" t="s">
        <v>27</v>
      </c>
      <c r="H15" t="s">
        <v>28</v>
      </c>
      <c r="I15" t="s">
        <v>29</v>
      </c>
      <c r="J15" t="s">
        <v>29</v>
      </c>
      <c r="K15" t="s">
        <v>30</v>
      </c>
      <c r="L15" t="s">
        <v>723</v>
      </c>
      <c r="M15">
        <f t="shared" si="1"/>
        <v>0</v>
      </c>
      <c r="N15">
        <f t="shared" si="2"/>
        <v>0</v>
      </c>
      <c r="O15">
        <f t="shared" si="3"/>
        <v>0</v>
      </c>
      <c r="P15">
        <f t="shared" si="3"/>
        <v>0</v>
      </c>
      <c r="Q15">
        <f t="shared" si="4"/>
        <v>0</v>
      </c>
      <c r="R15">
        <f t="shared" si="4"/>
        <v>0</v>
      </c>
      <c r="S15">
        <f t="shared" si="0"/>
        <v>0</v>
      </c>
      <c r="T15">
        <f t="shared" si="3"/>
        <v>0</v>
      </c>
      <c r="U15">
        <f t="shared" si="3"/>
        <v>0</v>
      </c>
      <c r="V15">
        <f t="shared" si="3"/>
        <v>0</v>
      </c>
      <c r="W15">
        <f t="shared" si="5"/>
        <v>0</v>
      </c>
      <c r="X15">
        <f t="shared" si="6"/>
        <v>0</v>
      </c>
      <c r="Y15">
        <v>498</v>
      </c>
      <c r="Z15" t="s">
        <v>540</v>
      </c>
      <c r="AA15" s="1">
        <v>43935</v>
      </c>
      <c r="AB15" s="2">
        <v>1.1226851851851851E-3</v>
      </c>
      <c r="AC15" s="2">
        <v>0</v>
      </c>
      <c r="AD15" s="2">
        <v>3.4236111111111113E-2</v>
      </c>
      <c r="AE15" t="b">
        <v>0</v>
      </c>
      <c r="AF15" s="2">
        <v>3.9351851851851852E-4</v>
      </c>
      <c r="AG15" t="b">
        <v>0</v>
      </c>
      <c r="AH15">
        <v>80</v>
      </c>
      <c r="AI15">
        <v>141</v>
      </c>
      <c r="AJ15" s="2">
        <v>3.2407407407407406E-4</v>
      </c>
      <c r="AK15" s="2">
        <v>3.4236111111111113E-2</v>
      </c>
    </row>
    <row r="16" spans="1:37" x14ac:dyDescent="0.2">
      <c r="A16">
        <v>23</v>
      </c>
      <c r="B16" t="s">
        <v>536</v>
      </c>
      <c r="D16" t="s">
        <v>639</v>
      </c>
      <c r="E16" t="s">
        <v>538</v>
      </c>
      <c r="F16" t="s">
        <v>27</v>
      </c>
      <c r="G16" t="s">
        <v>27</v>
      </c>
      <c r="H16" t="s">
        <v>28</v>
      </c>
      <c r="I16" t="s">
        <v>29</v>
      </c>
      <c r="J16" t="s">
        <v>29</v>
      </c>
      <c r="K16" t="s">
        <v>30</v>
      </c>
      <c r="L16" t="s">
        <v>640</v>
      </c>
      <c r="M16">
        <f t="shared" si="1"/>
        <v>0</v>
      </c>
      <c r="N16">
        <f t="shared" si="2"/>
        <v>0</v>
      </c>
      <c r="O16">
        <f t="shared" si="3"/>
        <v>0</v>
      </c>
      <c r="P16">
        <f t="shared" si="3"/>
        <v>0</v>
      </c>
      <c r="Q16">
        <f t="shared" si="4"/>
        <v>0</v>
      </c>
      <c r="R16">
        <f t="shared" si="4"/>
        <v>0</v>
      </c>
      <c r="S16">
        <f t="shared" si="0"/>
        <v>0</v>
      </c>
      <c r="T16">
        <f t="shared" si="3"/>
        <v>0</v>
      </c>
      <c r="U16">
        <f t="shared" si="3"/>
        <v>0</v>
      </c>
      <c r="V16">
        <f t="shared" si="3"/>
        <v>0</v>
      </c>
      <c r="W16">
        <f t="shared" si="5"/>
        <v>0</v>
      </c>
      <c r="X16">
        <f t="shared" si="6"/>
        <v>0</v>
      </c>
      <c r="Y16">
        <v>253</v>
      </c>
      <c r="Z16" t="s">
        <v>540</v>
      </c>
      <c r="AA16" s="1">
        <v>43935</v>
      </c>
      <c r="AB16" s="2">
        <v>1.5162037037037036E-3</v>
      </c>
      <c r="AC16" s="2">
        <v>0</v>
      </c>
      <c r="AD16" s="2">
        <v>3.4236111111111113E-2</v>
      </c>
      <c r="AE16" t="b">
        <v>0</v>
      </c>
      <c r="AF16" s="2">
        <v>2.4305555555555552E-4</v>
      </c>
      <c r="AG16" t="b">
        <v>0</v>
      </c>
      <c r="AH16">
        <v>47</v>
      </c>
      <c r="AI16">
        <v>134</v>
      </c>
      <c r="AJ16" s="2">
        <v>1.8518518518518518E-4</v>
      </c>
      <c r="AK16" s="2">
        <v>3.4236111111111113E-2</v>
      </c>
    </row>
    <row r="17" spans="1:37" x14ac:dyDescent="0.2">
      <c r="A17">
        <v>24</v>
      </c>
      <c r="B17" t="s">
        <v>536</v>
      </c>
      <c r="C17" s="9" t="s">
        <v>536</v>
      </c>
      <c r="D17" t="s">
        <v>778</v>
      </c>
      <c r="E17" t="s">
        <v>538</v>
      </c>
      <c r="F17" t="s">
        <v>27</v>
      </c>
      <c r="G17" t="s">
        <v>27</v>
      </c>
      <c r="H17" t="s">
        <v>28</v>
      </c>
      <c r="I17" t="s">
        <v>29</v>
      </c>
      <c r="J17" t="s">
        <v>29</v>
      </c>
      <c r="K17" t="s">
        <v>30</v>
      </c>
      <c r="L17" t="s">
        <v>779</v>
      </c>
      <c r="M17">
        <f t="shared" si="1"/>
        <v>0</v>
      </c>
      <c r="N17">
        <f t="shared" si="2"/>
        <v>0</v>
      </c>
      <c r="O17">
        <f t="shared" si="3"/>
        <v>0</v>
      </c>
      <c r="P17">
        <f t="shared" si="3"/>
        <v>0</v>
      </c>
      <c r="Q17">
        <f t="shared" si="4"/>
        <v>0</v>
      </c>
      <c r="R17">
        <f t="shared" si="4"/>
        <v>1</v>
      </c>
      <c r="S17">
        <f t="shared" si="0"/>
        <v>1</v>
      </c>
      <c r="T17">
        <f t="shared" si="3"/>
        <v>0</v>
      </c>
      <c r="U17">
        <f t="shared" si="3"/>
        <v>1</v>
      </c>
      <c r="V17">
        <f t="shared" si="3"/>
        <v>0</v>
      </c>
      <c r="W17">
        <f t="shared" si="5"/>
        <v>0</v>
      </c>
      <c r="X17">
        <f t="shared" si="6"/>
        <v>0</v>
      </c>
      <c r="Y17">
        <v>824</v>
      </c>
      <c r="Z17" t="s">
        <v>540</v>
      </c>
      <c r="AA17" s="1">
        <v>43935</v>
      </c>
      <c r="AB17" s="2">
        <v>1.7592592592592592E-3</v>
      </c>
      <c r="AC17" s="2">
        <v>0</v>
      </c>
      <c r="AD17" s="2">
        <v>3.4236111111111113E-2</v>
      </c>
      <c r="AE17" t="b">
        <v>0</v>
      </c>
      <c r="AF17" s="2">
        <v>6.9444444444444447E-4</v>
      </c>
      <c r="AG17" t="b">
        <v>0</v>
      </c>
      <c r="AH17">
        <v>148</v>
      </c>
      <c r="AI17">
        <v>148</v>
      </c>
      <c r="AJ17" s="2">
        <v>6.134259259259259E-4</v>
      </c>
      <c r="AK17" s="2">
        <v>3.4236111111111113E-2</v>
      </c>
    </row>
    <row r="18" spans="1:37" x14ac:dyDescent="0.2">
      <c r="A18">
        <v>25</v>
      </c>
      <c r="B18" t="s">
        <v>536</v>
      </c>
      <c r="D18" t="s">
        <v>756</v>
      </c>
      <c r="E18" t="s">
        <v>538</v>
      </c>
      <c r="F18" t="s">
        <v>27</v>
      </c>
      <c r="G18" t="s">
        <v>27</v>
      </c>
      <c r="H18" t="s">
        <v>28</v>
      </c>
      <c r="I18" t="s">
        <v>29</v>
      </c>
      <c r="J18" t="s">
        <v>29</v>
      </c>
      <c r="K18" t="s">
        <v>30</v>
      </c>
      <c r="L18" t="s">
        <v>757</v>
      </c>
      <c r="M18">
        <f t="shared" si="1"/>
        <v>0</v>
      </c>
      <c r="N18">
        <f t="shared" si="2"/>
        <v>1</v>
      </c>
      <c r="O18">
        <f t="shared" si="3"/>
        <v>0</v>
      </c>
      <c r="P18">
        <f t="shared" si="3"/>
        <v>0</v>
      </c>
      <c r="Q18">
        <f t="shared" si="4"/>
        <v>0</v>
      </c>
      <c r="R18">
        <f t="shared" si="4"/>
        <v>0</v>
      </c>
      <c r="S18">
        <f t="shared" si="4"/>
        <v>3</v>
      </c>
      <c r="T18">
        <f t="shared" si="3"/>
        <v>0</v>
      </c>
      <c r="U18">
        <f t="shared" si="3"/>
        <v>0</v>
      </c>
      <c r="V18">
        <f t="shared" si="3"/>
        <v>0</v>
      </c>
      <c r="W18">
        <f t="shared" si="5"/>
        <v>0</v>
      </c>
      <c r="X18">
        <f t="shared" si="6"/>
        <v>0</v>
      </c>
      <c r="Y18">
        <v>586</v>
      </c>
      <c r="Z18" t="s">
        <v>540</v>
      </c>
      <c r="AA18" s="1">
        <v>43935</v>
      </c>
      <c r="AB18" s="2">
        <v>2.4537037037037036E-3</v>
      </c>
      <c r="AC18" s="2">
        <v>0</v>
      </c>
      <c r="AD18" s="2">
        <v>3.4236111111111113E-2</v>
      </c>
      <c r="AE18" t="b">
        <v>0</v>
      </c>
      <c r="AF18" s="2">
        <v>5.2083333333333333E-4</v>
      </c>
      <c r="AG18" t="b">
        <v>0</v>
      </c>
      <c r="AH18">
        <v>106</v>
      </c>
      <c r="AI18">
        <v>141</v>
      </c>
      <c r="AJ18" s="2">
        <v>4.3981481481481481E-4</v>
      </c>
      <c r="AK18" s="2">
        <v>3.4236111111111113E-2</v>
      </c>
    </row>
    <row r="19" spans="1:37" x14ac:dyDescent="0.2">
      <c r="A19">
        <v>26</v>
      </c>
      <c r="B19" t="s">
        <v>536</v>
      </c>
      <c r="D19" t="s">
        <v>692</v>
      </c>
      <c r="E19" t="s">
        <v>538</v>
      </c>
      <c r="F19" t="s">
        <v>27</v>
      </c>
      <c r="G19" t="s">
        <v>27</v>
      </c>
      <c r="H19" t="s">
        <v>28</v>
      </c>
      <c r="I19" t="s">
        <v>29</v>
      </c>
      <c r="J19" t="s">
        <v>29</v>
      </c>
      <c r="K19" t="s">
        <v>30</v>
      </c>
      <c r="L19" t="s">
        <v>693</v>
      </c>
      <c r="M19">
        <f t="shared" si="1"/>
        <v>0</v>
      </c>
      <c r="N19">
        <f t="shared" si="2"/>
        <v>0</v>
      </c>
      <c r="O19">
        <f t="shared" si="3"/>
        <v>0</v>
      </c>
      <c r="P19">
        <f t="shared" si="3"/>
        <v>0</v>
      </c>
      <c r="Q19">
        <f t="shared" si="4"/>
        <v>0</v>
      </c>
      <c r="R19">
        <f t="shared" si="4"/>
        <v>1</v>
      </c>
      <c r="S19">
        <f t="shared" si="4"/>
        <v>0</v>
      </c>
      <c r="T19">
        <f t="shared" si="3"/>
        <v>0</v>
      </c>
      <c r="U19">
        <f t="shared" si="3"/>
        <v>0</v>
      </c>
      <c r="V19">
        <f t="shared" si="3"/>
        <v>0</v>
      </c>
      <c r="W19">
        <f t="shared" si="5"/>
        <v>3</v>
      </c>
      <c r="X19">
        <f t="shared" si="6"/>
        <v>0</v>
      </c>
      <c r="Y19">
        <v>323</v>
      </c>
      <c r="Z19" t="s">
        <v>540</v>
      </c>
      <c r="AA19" s="1">
        <v>43935</v>
      </c>
      <c r="AB19" s="2">
        <v>2.9745370370370373E-3</v>
      </c>
      <c r="AC19" s="2">
        <v>0</v>
      </c>
      <c r="AD19" s="2">
        <v>3.4236111111111113E-2</v>
      </c>
      <c r="AE19" t="b">
        <v>0</v>
      </c>
      <c r="AF19" s="2">
        <v>3.4722222222222224E-4</v>
      </c>
      <c r="AG19" t="b">
        <v>0</v>
      </c>
      <c r="AH19">
        <v>50</v>
      </c>
      <c r="AI19">
        <v>100</v>
      </c>
      <c r="AJ19" s="2">
        <v>1.9675925925925926E-4</v>
      </c>
      <c r="AK19" s="2">
        <v>3.4236111111111113E-2</v>
      </c>
    </row>
    <row r="20" spans="1:37" x14ac:dyDescent="0.2">
      <c r="A20">
        <v>27</v>
      </c>
      <c r="B20" t="s">
        <v>536</v>
      </c>
      <c r="D20" t="s">
        <v>607</v>
      </c>
      <c r="E20" t="s">
        <v>538</v>
      </c>
      <c r="F20" t="s">
        <v>27</v>
      </c>
      <c r="G20" t="s">
        <v>27</v>
      </c>
      <c r="H20" t="s">
        <v>28</v>
      </c>
      <c r="I20" t="s">
        <v>29</v>
      </c>
      <c r="J20" t="s">
        <v>29</v>
      </c>
      <c r="K20" t="s">
        <v>30</v>
      </c>
      <c r="L20" t="s">
        <v>608</v>
      </c>
      <c r="M20">
        <f t="shared" si="1"/>
        <v>0</v>
      </c>
      <c r="N20">
        <f t="shared" si="2"/>
        <v>0</v>
      </c>
      <c r="O20">
        <f t="shared" si="3"/>
        <v>0</v>
      </c>
      <c r="P20">
        <f t="shared" si="3"/>
        <v>0</v>
      </c>
      <c r="Q20">
        <f t="shared" si="4"/>
        <v>0</v>
      </c>
      <c r="R20">
        <f t="shared" si="4"/>
        <v>1</v>
      </c>
      <c r="S20">
        <f t="shared" si="4"/>
        <v>0</v>
      </c>
      <c r="T20">
        <f t="shared" si="3"/>
        <v>0</v>
      </c>
      <c r="U20">
        <f t="shared" si="3"/>
        <v>0</v>
      </c>
      <c r="V20">
        <f t="shared" si="3"/>
        <v>0</v>
      </c>
      <c r="W20">
        <f t="shared" si="5"/>
        <v>0</v>
      </c>
      <c r="X20">
        <f t="shared" si="6"/>
        <v>0</v>
      </c>
      <c r="Y20">
        <v>208</v>
      </c>
      <c r="Z20" t="s">
        <v>540</v>
      </c>
      <c r="AA20" s="1">
        <v>43935</v>
      </c>
      <c r="AB20" s="2">
        <v>3.3217592592592591E-3</v>
      </c>
      <c r="AC20" s="2">
        <v>0</v>
      </c>
      <c r="AD20" s="2">
        <v>3.4236111111111113E-2</v>
      </c>
      <c r="AE20" t="b">
        <v>0</v>
      </c>
      <c r="AF20" s="2">
        <v>2.0833333333333335E-4</v>
      </c>
      <c r="AG20" t="b">
        <v>0</v>
      </c>
      <c r="AH20">
        <v>33</v>
      </c>
      <c r="AI20">
        <v>110</v>
      </c>
      <c r="AJ20" s="2">
        <v>1.273148148148148E-4</v>
      </c>
      <c r="AK20" s="2">
        <v>3.4236111111111113E-2</v>
      </c>
    </row>
    <row r="21" spans="1:37" x14ac:dyDescent="0.2">
      <c r="A21">
        <v>28</v>
      </c>
      <c r="B21" t="s">
        <v>536</v>
      </c>
      <c r="D21" t="s">
        <v>641</v>
      </c>
      <c r="E21" t="s">
        <v>538</v>
      </c>
      <c r="F21" t="s">
        <v>27</v>
      </c>
      <c r="G21" t="s">
        <v>27</v>
      </c>
      <c r="H21" t="s">
        <v>28</v>
      </c>
      <c r="I21" t="s">
        <v>29</v>
      </c>
      <c r="J21" t="s">
        <v>29</v>
      </c>
      <c r="K21" t="s">
        <v>30</v>
      </c>
      <c r="L21" t="s">
        <v>642</v>
      </c>
      <c r="M21">
        <f t="shared" si="1"/>
        <v>0</v>
      </c>
      <c r="N21">
        <f t="shared" si="2"/>
        <v>0</v>
      </c>
      <c r="O21">
        <f t="shared" si="3"/>
        <v>0</v>
      </c>
      <c r="P21">
        <f t="shared" si="3"/>
        <v>0</v>
      </c>
      <c r="Q21">
        <f t="shared" si="4"/>
        <v>0</v>
      </c>
      <c r="R21">
        <f t="shared" si="4"/>
        <v>0</v>
      </c>
      <c r="S21">
        <f t="shared" si="4"/>
        <v>1</v>
      </c>
      <c r="T21">
        <f t="shared" si="3"/>
        <v>0</v>
      </c>
      <c r="U21">
        <f t="shared" si="3"/>
        <v>0</v>
      </c>
      <c r="V21">
        <f t="shared" si="3"/>
        <v>0</v>
      </c>
      <c r="W21">
        <f t="shared" si="5"/>
        <v>0</v>
      </c>
      <c r="X21">
        <f t="shared" si="6"/>
        <v>0</v>
      </c>
      <c r="Y21">
        <v>306</v>
      </c>
      <c r="Z21" t="s">
        <v>540</v>
      </c>
      <c r="AA21" s="1">
        <v>43935</v>
      </c>
      <c r="AB21" s="2">
        <v>3.530092592592592E-3</v>
      </c>
      <c r="AC21" s="2">
        <v>0</v>
      </c>
      <c r="AD21" s="2">
        <v>3.4236111111111113E-2</v>
      </c>
      <c r="AE21" t="b">
        <v>0</v>
      </c>
      <c r="AF21" s="2">
        <v>2.4305555555555552E-4</v>
      </c>
      <c r="AG21" t="b">
        <v>0</v>
      </c>
      <c r="AH21">
        <v>51</v>
      </c>
      <c r="AI21">
        <v>146</v>
      </c>
      <c r="AJ21" s="2">
        <v>2.0833333333333335E-4</v>
      </c>
      <c r="AK21" s="2">
        <v>3.4236111111111113E-2</v>
      </c>
    </row>
    <row r="22" spans="1:37" x14ac:dyDescent="0.2">
      <c r="A22">
        <v>29</v>
      </c>
      <c r="B22" t="s">
        <v>536</v>
      </c>
      <c r="D22" t="s">
        <v>670</v>
      </c>
      <c r="E22" t="s">
        <v>542</v>
      </c>
      <c r="F22" t="s">
        <v>182</v>
      </c>
      <c r="G22" t="s">
        <v>27</v>
      </c>
      <c r="H22" t="s">
        <v>60</v>
      </c>
      <c r="I22" t="s">
        <v>29</v>
      </c>
      <c r="J22" t="s">
        <v>29</v>
      </c>
      <c r="K22" t="s">
        <v>61</v>
      </c>
      <c r="L22" t="s">
        <v>671</v>
      </c>
      <c r="M22">
        <f t="shared" si="1"/>
        <v>0</v>
      </c>
      <c r="N22">
        <f t="shared" si="2"/>
        <v>0</v>
      </c>
      <c r="O22">
        <f t="shared" si="3"/>
        <v>0</v>
      </c>
      <c r="P22">
        <f t="shared" si="3"/>
        <v>0</v>
      </c>
      <c r="Q22">
        <f t="shared" si="4"/>
        <v>0</v>
      </c>
      <c r="R22">
        <f t="shared" si="4"/>
        <v>0</v>
      </c>
      <c r="S22">
        <f t="shared" si="4"/>
        <v>0</v>
      </c>
      <c r="T22">
        <f t="shared" si="3"/>
        <v>0</v>
      </c>
      <c r="U22">
        <f t="shared" si="3"/>
        <v>0</v>
      </c>
      <c r="V22">
        <f t="shared" si="3"/>
        <v>0</v>
      </c>
      <c r="W22">
        <f t="shared" si="5"/>
        <v>0</v>
      </c>
      <c r="X22">
        <f t="shared" si="6"/>
        <v>0</v>
      </c>
      <c r="Y22">
        <v>387</v>
      </c>
      <c r="Z22" t="s">
        <v>540</v>
      </c>
      <c r="AA22" s="1">
        <v>43935</v>
      </c>
      <c r="AB22" s="2">
        <v>3.7731481481481483E-3</v>
      </c>
      <c r="AC22" s="2">
        <v>3.7731481481481483E-3</v>
      </c>
      <c r="AD22" s="2">
        <v>2.8935185185185185E-2</v>
      </c>
      <c r="AE22" t="b">
        <v>0</v>
      </c>
      <c r="AF22" s="2">
        <v>3.0092592592592595E-4</v>
      </c>
      <c r="AG22" t="b">
        <v>0</v>
      </c>
      <c r="AH22">
        <v>65</v>
      </c>
      <c r="AI22">
        <v>150</v>
      </c>
      <c r="AJ22" s="2">
        <v>2.6620370370370372E-4</v>
      </c>
      <c r="AK22" s="2">
        <v>3.4236111111111113E-2</v>
      </c>
    </row>
    <row r="23" spans="1:37" x14ac:dyDescent="0.2">
      <c r="A23">
        <v>30</v>
      </c>
      <c r="B23" t="s">
        <v>536</v>
      </c>
      <c r="D23" t="s">
        <v>746</v>
      </c>
      <c r="E23" t="s">
        <v>542</v>
      </c>
      <c r="F23" t="s">
        <v>182</v>
      </c>
      <c r="G23" t="s">
        <v>27</v>
      </c>
      <c r="H23" t="s">
        <v>60</v>
      </c>
      <c r="I23" t="s">
        <v>29</v>
      </c>
      <c r="J23" t="s">
        <v>29</v>
      </c>
      <c r="K23" t="s">
        <v>61</v>
      </c>
      <c r="L23" t="s">
        <v>747</v>
      </c>
      <c r="M23">
        <f t="shared" si="1"/>
        <v>0</v>
      </c>
      <c r="N23">
        <f t="shared" si="2"/>
        <v>0</v>
      </c>
      <c r="O23">
        <f t="shared" si="3"/>
        <v>0</v>
      </c>
      <c r="P23">
        <f t="shared" si="3"/>
        <v>0</v>
      </c>
      <c r="Q23">
        <f t="shared" si="4"/>
        <v>0</v>
      </c>
      <c r="R23">
        <f t="shared" si="4"/>
        <v>0</v>
      </c>
      <c r="S23">
        <f t="shared" si="4"/>
        <v>0</v>
      </c>
      <c r="T23">
        <f t="shared" si="3"/>
        <v>0</v>
      </c>
      <c r="U23">
        <f t="shared" si="3"/>
        <v>0</v>
      </c>
      <c r="V23">
        <f t="shared" si="3"/>
        <v>0</v>
      </c>
      <c r="W23">
        <f t="shared" si="5"/>
        <v>0</v>
      </c>
      <c r="X23">
        <f t="shared" si="6"/>
        <v>0</v>
      </c>
      <c r="Y23">
        <v>595</v>
      </c>
      <c r="Z23" t="s">
        <v>540</v>
      </c>
      <c r="AA23" s="1">
        <v>43935</v>
      </c>
      <c r="AB23" s="2">
        <v>4.0740740740740746E-3</v>
      </c>
      <c r="AC23" s="2">
        <v>3.7731481481481483E-3</v>
      </c>
      <c r="AD23" s="2">
        <v>2.8935185185185185E-2</v>
      </c>
      <c r="AE23" t="b">
        <v>0</v>
      </c>
      <c r="AF23" s="2">
        <v>4.7453703703703704E-4</v>
      </c>
      <c r="AG23" t="b">
        <v>0</v>
      </c>
      <c r="AH23">
        <v>105</v>
      </c>
      <c r="AI23">
        <v>154</v>
      </c>
      <c r="AJ23" s="2">
        <v>4.2824074074074075E-4</v>
      </c>
      <c r="AK23" s="2">
        <v>3.4236111111111113E-2</v>
      </c>
    </row>
    <row r="24" spans="1:37" x14ac:dyDescent="0.2">
      <c r="A24">
        <v>31</v>
      </c>
      <c r="B24" t="s">
        <v>536</v>
      </c>
      <c r="D24" t="s">
        <v>659</v>
      </c>
      <c r="E24" t="s">
        <v>542</v>
      </c>
      <c r="F24" t="s">
        <v>182</v>
      </c>
      <c r="G24" t="s">
        <v>27</v>
      </c>
      <c r="H24" t="s">
        <v>60</v>
      </c>
      <c r="I24" t="s">
        <v>29</v>
      </c>
      <c r="J24" t="s">
        <v>29</v>
      </c>
      <c r="K24" t="s">
        <v>61</v>
      </c>
      <c r="L24" t="s">
        <v>660</v>
      </c>
      <c r="M24">
        <f t="shared" si="1"/>
        <v>0</v>
      </c>
      <c r="N24">
        <f t="shared" si="2"/>
        <v>0</v>
      </c>
      <c r="O24">
        <f t="shared" si="3"/>
        <v>0</v>
      </c>
      <c r="P24">
        <f t="shared" si="3"/>
        <v>0</v>
      </c>
      <c r="Q24">
        <f t="shared" si="4"/>
        <v>0</v>
      </c>
      <c r="R24">
        <f t="shared" si="4"/>
        <v>0</v>
      </c>
      <c r="S24">
        <f t="shared" si="4"/>
        <v>0</v>
      </c>
      <c r="T24">
        <f t="shared" si="3"/>
        <v>0</v>
      </c>
      <c r="U24">
        <f t="shared" si="3"/>
        <v>0</v>
      </c>
      <c r="V24">
        <f t="shared" si="3"/>
        <v>0</v>
      </c>
      <c r="W24">
        <f t="shared" si="5"/>
        <v>2</v>
      </c>
      <c r="X24">
        <f t="shared" si="6"/>
        <v>0</v>
      </c>
      <c r="Y24">
        <v>357</v>
      </c>
      <c r="Z24" t="s">
        <v>540</v>
      </c>
      <c r="AA24" s="1">
        <v>43935</v>
      </c>
      <c r="AB24" s="2">
        <v>4.5486111111111109E-3</v>
      </c>
      <c r="AC24" s="2">
        <v>3.7731481481481483E-3</v>
      </c>
      <c r="AD24" s="2">
        <v>2.8935185185185185E-2</v>
      </c>
      <c r="AE24" t="b">
        <v>0</v>
      </c>
      <c r="AF24" s="2">
        <v>2.8935185185185189E-4</v>
      </c>
      <c r="AG24" t="b">
        <v>0</v>
      </c>
      <c r="AH24">
        <v>60</v>
      </c>
      <c r="AI24">
        <v>144</v>
      </c>
      <c r="AJ24" s="2">
        <v>2.4305555555555552E-4</v>
      </c>
      <c r="AK24" s="2">
        <v>3.4236111111111113E-2</v>
      </c>
    </row>
    <row r="25" spans="1:37" x14ac:dyDescent="0.2">
      <c r="A25">
        <v>32</v>
      </c>
      <c r="B25" t="s">
        <v>536</v>
      </c>
      <c r="D25" t="s">
        <v>625</v>
      </c>
      <c r="E25" t="s">
        <v>542</v>
      </c>
      <c r="F25" t="s">
        <v>182</v>
      </c>
      <c r="G25" t="s">
        <v>27</v>
      </c>
      <c r="H25" t="s">
        <v>60</v>
      </c>
      <c r="I25" t="s">
        <v>29</v>
      </c>
      <c r="J25" t="s">
        <v>29</v>
      </c>
      <c r="K25" t="s">
        <v>61</v>
      </c>
      <c r="L25" t="s">
        <v>626</v>
      </c>
      <c r="M25">
        <f t="shared" si="1"/>
        <v>0</v>
      </c>
      <c r="N25">
        <f t="shared" si="2"/>
        <v>0</v>
      </c>
      <c r="O25">
        <f t="shared" si="3"/>
        <v>0</v>
      </c>
      <c r="P25">
        <f t="shared" si="3"/>
        <v>0</v>
      </c>
      <c r="Q25">
        <f t="shared" si="4"/>
        <v>0</v>
      </c>
      <c r="R25">
        <f t="shared" si="4"/>
        <v>1</v>
      </c>
      <c r="S25">
        <f t="shared" si="4"/>
        <v>0</v>
      </c>
      <c r="T25">
        <f t="shared" si="3"/>
        <v>0</v>
      </c>
      <c r="U25">
        <f t="shared" si="3"/>
        <v>0</v>
      </c>
      <c r="V25">
        <f t="shared" si="3"/>
        <v>0</v>
      </c>
      <c r="W25">
        <f t="shared" si="5"/>
        <v>0</v>
      </c>
      <c r="X25">
        <f t="shared" si="6"/>
        <v>0</v>
      </c>
      <c r="Y25">
        <v>294</v>
      </c>
      <c r="Z25" t="s">
        <v>540</v>
      </c>
      <c r="AA25" s="1">
        <v>43935</v>
      </c>
      <c r="AB25" s="2">
        <v>4.8379629629629632E-3</v>
      </c>
      <c r="AC25" s="2">
        <v>3.7731481481481483E-3</v>
      </c>
      <c r="AD25" s="2">
        <v>2.8935185185185185E-2</v>
      </c>
      <c r="AE25" t="b">
        <v>0</v>
      </c>
      <c r="AF25" s="2">
        <v>2.3148148148148146E-4</v>
      </c>
      <c r="AG25" t="b">
        <v>0</v>
      </c>
      <c r="AH25">
        <v>54</v>
      </c>
      <c r="AI25">
        <v>162</v>
      </c>
      <c r="AJ25" s="2">
        <v>2.199074074074074E-4</v>
      </c>
      <c r="AK25" s="2">
        <v>3.4236111111111113E-2</v>
      </c>
    </row>
    <row r="26" spans="1:37" x14ac:dyDescent="0.2">
      <c r="A26">
        <v>33</v>
      </c>
      <c r="B26" t="s">
        <v>536</v>
      </c>
      <c r="D26" t="s">
        <v>690</v>
      </c>
      <c r="E26" t="s">
        <v>542</v>
      </c>
      <c r="F26" t="s">
        <v>182</v>
      </c>
      <c r="G26" t="s">
        <v>27</v>
      </c>
      <c r="H26" t="s">
        <v>60</v>
      </c>
      <c r="I26" t="s">
        <v>29</v>
      </c>
      <c r="J26" t="s">
        <v>29</v>
      </c>
      <c r="K26" t="s">
        <v>61</v>
      </c>
      <c r="L26" t="s">
        <v>691</v>
      </c>
      <c r="M26">
        <f t="shared" si="1"/>
        <v>0</v>
      </c>
      <c r="N26">
        <f t="shared" si="2"/>
        <v>0</v>
      </c>
      <c r="O26">
        <f t="shared" si="3"/>
        <v>0</v>
      </c>
      <c r="P26">
        <f t="shared" si="3"/>
        <v>0</v>
      </c>
      <c r="Q26">
        <f t="shared" si="4"/>
        <v>0</v>
      </c>
      <c r="R26">
        <f t="shared" si="4"/>
        <v>3</v>
      </c>
      <c r="S26">
        <f t="shared" si="4"/>
        <v>0</v>
      </c>
      <c r="T26">
        <f t="shared" si="3"/>
        <v>0</v>
      </c>
      <c r="U26">
        <f t="shared" si="3"/>
        <v>0</v>
      </c>
      <c r="V26">
        <f t="shared" si="3"/>
        <v>0</v>
      </c>
      <c r="W26">
        <f t="shared" si="5"/>
        <v>0</v>
      </c>
      <c r="X26">
        <f t="shared" si="6"/>
        <v>0</v>
      </c>
      <c r="Y26">
        <v>489</v>
      </c>
      <c r="Z26" t="s">
        <v>540</v>
      </c>
      <c r="AA26" s="1">
        <v>43935</v>
      </c>
      <c r="AB26" s="2">
        <v>5.0694444444444441E-3</v>
      </c>
      <c r="AC26" s="2">
        <v>3.7731481481481483E-3</v>
      </c>
      <c r="AD26" s="2">
        <v>2.8935185185185185E-2</v>
      </c>
      <c r="AE26" t="b">
        <v>0</v>
      </c>
      <c r="AF26" s="2">
        <v>3.4722222222222224E-4</v>
      </c>
      <c r="AG26" t="b">
        <v>0</v>
      </c>
      <c r="AH26">
        <v>76</v>
      </c>
      <c r="AI26">
        <v>152</v>
      </c>
      <c r="AJ26" s="2">
        <v>3.1250000000000001E-4</v>
      </c>
      <c r="AK26" s="2">
        <v>3.4236111111111113E-2</v>
      </c>
    </row>
    <row r="27" spans="1:37" x14ac:dyDescent="0.2">
      <c r="A27">
        <v>34</v>
      </c>
      <c r="B27" t="s">
        <v>536</v>
      </c>
      <c r="D27" t="s">
        <v>674</v>
      </c>
      <c r="E27" t="s">
        <v>542</v>
      </c>
      <c r="F27" t="s">
        <v>182</v>
      </c>
      <c r="G27" t="s">
        <v>27</v>
      </c>
      <c r="H27" t="s">
        <v>60</v>
      </c>
      <c r="I27" t="s">
        <v>29</v>
      </c>
      <c r="J27" t="s">
        <v>29</v>
      </c>
      <c r="K27" t="s">
        <v>61</v>
      </c>
      <c r="L27" t="s">
        <v>675</v>
      </c>
      <c r="M27">
        <f t="shared" si="1"/>
        <v>0</v>
      </c>
      <c r="N27">
        <f t="shared" si="2"/>
        <v>0</v>
      </c>
      <c r="O27">
        <f t="shared" si="3"/>
        <v>0</v>
      </c>
      <c r="P27">
        <f t="shared" si="3"/>
        <v>0</v>
      </c>
      <c r="Q27">
        <f t="shared" si="4"/>
        <v>0</v>
      </c>
      <c r="R27">
        <f t="shared" si="4"/>
        <v>0</v>
      </c>
      <c r="S27">
        <f t="shared" si="4"/>
        <v>0</v>
      </c>
      <c r="T27">
        <f t="shared" si="3"/>
        <v>0</v>
      </c>
      <c r="U27">
        <f t="shared" si="3"/>
        <v>0</v>
      </c>
      <c r="V27">
        <f t="shared" si="3"/>
        <v>0</v>
      </c>
      <c r="W27">
        <f t="shared" si="5"/>
        <v>0</v>
      </c>
      <c r="X27">
        <f t="shared" si="6"/>
        <v>0</v>
      </c>
      <c r="Y27">
        <v>370</v>
      </c>
      <c r="Z27" t="s">
        <v>540</v>
      </c>
      <c r="AA27" s="1">
        <v>43935</v>
      </c>
      <c r="AB27" s="2">
        <v>5.4166666666666669E-3</v>
      </c>
      <c r="AC27" s="2">
        <v>3.7731481481481483E-3</v>
      </c>
      <c r="AD27" s="2">
        <v>2.8935185185185185E-2</v>
      </c>
      <c r="AE27" t="b">
        <v>0</v>
      </c>
      <c r="AF27" s="2">
        <v>3.1250000000000001E-4</v>
      </c>
      <c r="AG27" t="b">
        <v>0</v>
      </c>
      <c r="AH27">
        <v>61</v>
      </c>
      <c r="AI27">
        <v>136</v>
      </c>
      <c r="AJ27" s="2">
        <v>2.4305555555555552E-4</v>
      </c>
      <c r="AK27" s="2">
        <v>3.4236111111111113E-2</v>
      </c>
    </row>
    <row r="28" spans="1:37" x14ac:dyDescent="0.2">
      <c r="A28">
        <v>35</v>
      </c>
      <c r="B28" t="s">
        <v>536</v>
      </c>
      <c r="D28" t="s">
        <v>682</v>
      </c>
      <c r="E28" t="s">
        <v>542</v>
      </c>
      <c r="F28" t="s">
        <v>182</v>
      </c>
      <c r="G28" t="s">
        <v>27</v>
      </c>
      <c r="H28" t="s">
        <v>60</v>
      </c>
      <c r="I28" t="s">
        <v>29</v>
      </c>
      <c r="J28" t="s">
        <v>29</v>
      </c>
      <c r="K28" t="s">
        <v>61</v>
      </c>
      <c r="L28" t="s">
        <v>683</v>
      </c>
      <c r="M28">
        <f t="shared" si="1"/>
        <v>0</v>
      </c>
      <c r="N28">
        <f t="shared" si="2"/>
        <v>0</v>
      </c>
      <c r="O28">
        <f t="shared" si="3"/>
        <v>0</v>
      </c>
      <c r="P28">
        <f t="shared" si="3"/>
        <v>0</v>
      </c>
      <c r="Q28">
        <f t="shared" si="4"/>
        <v>0</v>
      </c>
      <c r="R28">
        <f t="shared" si="4"/>
        <v>0</v>
      </c>
      <c r="S28">
        <f t="shared" si="4"/>
        <v>0</v>
      </c>
      <c r="T28">
        <f t="shared" si="3"/>
        <v>0</v>
      </c>
      <c r="U28">
        <f t="shared" si="3"/>
        <v>0</v>
      </c>
      <c r="V28">
        <f t="shared" si="3"/>
        <v>0</v>
      </c>
      <c r="W28">
        <f t="shared" si="5"/>
        <v>0</v>
      </c>
      <c r="X28">
        <f t="shared" si="6"/>
        <v>0</v>
      </c>
      <c r="Y28">
        <v>406</v>
      </c>
      <c r="Z28" t="s">
        <v>540</v>
      </c>
      <c r="AA28" s="1">
        <v>43935</v>
      </c>
      <c r="AB28" s="2">
        <v>5.7291666666666671E-3</v>
      </c>
      <c r="AC28" s="2">
        <v>3.7731481481481483E-3</v>
      </c>
      <c r="AD28" s="2">
        <v>2.8935185185185185E-2</v>
      </c>
      <c r="AE28" t="b">
        <v>0</v>
      </c>
      <c r="AF28" s="2">
        <v>3.2407407407407406E-4</v>
      </c>
      <c r="AG28" t="b">
        <v>0</v>
      </c>
      <c r="AH28">
        <v>68</v>
      </c>
      <c r="AI28">
        <v>146</v>
      </c>
      <c r="AJ28" s="2">
        <v>2.7777777777777778E-4</v>
      </c>
      <c r="AK28" s="2">
        <v>3.4236111111111113E-2</v>
      </c>
    </row>
    <row r="29" spans="1:37" x14ac:dyDescent="0.2">
      <c r="A29">
        <v>36</v>
      </c>
      <c r="B29" t="s">
        <v>536</v>
      </c>
      <c r="D29" t="s">
        <v>565</v>
      </c>
      <c r="E29" t="s">
        <v>538</v>
      </c>
      <c r="F29" t="s">
        <v>27</v>
      </c>
      <c r="G29" t="s">
        <v>27</v>
      </c>
      <c r="H29" t="s">
        <v>28</v>
      </c>
      <c r="I29" t="s">
        <v>29</v>
      </c>
      <c r="J29" t="s">
        <v>29</v>
      </c>
      <c r="K29" t="s">
        <v>30</v>
      </c>
      <c r="L29" t="s">
        <v>566</v>
      </c>
      <c r="M29">
        <f t="shared" si="1"/>
        <v>0</v>
      </c>
      <c r="N29">
        <f t="shared" si="2"/>
        <v>0</v>
      </c>
      <c r="O29">
        <f t="shared" si="3"/>
        <v>0</v>
      </c>
      <c r="P29">
        <f t="shared" si="3"/>
        <v>0</v>
      </c>
      <c r="Q29">
        <f t="shared" si="4"/>
        <v>0</v>
      </c>
      <c r="R29">
        <f t="shared" si="4"/>
        <v>0</v>
      </c>
      <c r="S29">
        <f t="shared" si="4"/>
        <v>0</v>
      </c>
      <c r="T29">
        <f t="shared" si="3"/>
        <v>0</v>
      </c>
      <c r="U29">
        <f t="shared" si="3"/>
        <v>0</v>
      </c>
      <c r="V29">
        <f t="shared" si="3"/>
        <v>0</v>
      </c>
      <c r="W29">
        <f t="shared" si="5"/>
        <v>0</v>
      </c>
      <c r="X29">
        <f t="shared" si="6"/>
        <v>0</v>
      </c>
      <c r="Y29">
        <v>117</v>
      </c>
      <c r="Z29" t="s">
        <v>540</v>
      </c>
      <c r="AA29" s="1">
        <v>43935</v>
      </c>
      <c r="AB29" s="2">
        <v>6.053240740740741E-3</v>
      </c>
      <c r="AC29" s="2">
        <v>6.053240740740741E-3</v>
      </c>
      <c r="AD29" s="2">
        <v>2.8182870370370372E-2</v>
      </c>
      <c r="AE29" t="b">
        <v>0</v>
      </c>
      <c r="AF29" s="2">
        <v>6.9444444444444444E-5</v>
      </c>
      <c r="AG29" t="b">
        <v>0</v>
      </c>
      <c r="AH29">
        <v>17</v>
      </c>
      <c r="AI29">
        <v>170</v>
      </c>
      <c r="AJ29" s="2">
        <v>6.9444444444444444E-5</v>
      </c>
      <c r="AK29" s="2">
        <v>3.4236111111111113E-2</v>
      </c>
    </row>
    <row r="30" spans="1:37" x14ac:dyDescent="0.2">
      <c r="A30">
        <v>37</v>
      </c>
      <c r="B30" t="s">
        <v>536</v>
      </c>
      <c r="D30" t="s">
        <v>583</v>
      </c>
      <c r="E30" t="s">
        <v>106</v>
      </c>
      <c r="F30" t="s">
        <v>107</v>
      </c>
      <c r="G30" t="s">
        <v>40</v>
      </c>
      <c r="H30" t="s">
        <v>90</v>
      </c>
      <c r="I30" t="s">
        <v>42</v>
      </c>
      <c r="J30" t="s">
        <v>43</v>
      </c>
      <c r="K30" t="s">
        <v>30</v>
      </c>
      <c r="L30" t="s">
        <v>584</v>
      </c>
      <c r="M30">
        <f t="shared" si="1"/>
        <v>0</v>
      </c>
      <c r="N30">
        <f t="shared" si="2"/>
        <v>0</v>
      </c>
      <c r="O30">
        <f t="shared" si="3"/>
        <v>0</v>
      </c>
      <c r="P30">
        <f t="shared" si="3"/>
        <v>0</v>
      </c>
      <c r="Q30">
        <f t="shared" si="4"/>
        <v>0</v>
      </c>
      <c r="R30">
        <f t="shared" si="4"/>
        <v>0</v>
      </c>
      <c r="S30">
        <f t="shared" si="4"/>
        <v>0</v>
      </c>
      <c r="T30">
        <f t="shared" si="3"/>
        <v>0</v>
      </c>
      <c r="U30">
        <f t="shared" si="3"/>
        <v>0</v>
      </c>
      <c r="V30">
        <f t="shared" si="3"/>
        <v>0</v>
      </c>
      <c r="W30">
        <f t="shared" si="5"/>
        <v>0</v>
      </c>
      <c r="X30">
        <f t="shared" si="6"/>
        <v>0</v>
      </c>
      <c r="Y30">
        <v>243</v>
      </c>
      <c r="Z30" t="s">
        <v>540</v>
      </c>
      <c r="AA30" s="1">
        <v>43935</v>
      </c>
      <c r="AB30" s="2">
        <v>6.122685185185185E-3</v>
      </c>
      <c r="AC30" s="2">
        <v>6.122685185185185E-3</v>
      </c>
      <c r="AD30" s="2">
        <v>2.1643518518518518E-3</v>
      </c>
      <c r="AE30" t="b">
        <v>0</v>
      </c>
      <c r="AF30" s="2">
        <v>1.3888888888888889E-4</v>
      </c>
      <c r="AG30" t="b">
        <v>0</v>
      </c>
      <c r="AH30">
        <v>34</v>
      </c>
      <c r="AI30">
        <v>170</v>
      </c>
      <c r="AJ30" s="2">
        <v>1.3888888888888889E-4</v>
      </c>
      <c r="AK30" s="2">
        <v>3.4236111111111113E-2</v>
      </c>
    </row>
    <row r="31" spans="1:37" x14ac:dyDescent="0.2">
      <c r="A31">
        <v>38</v>
      </c>
      <c r="B31" t="s">
        <v>536</v>
      </c>
      <c r="D31" t="s">
        <v>613</v>
      </c>
      <c r="E31" t="s">
        <v>106</v>
      </c>
      <c r="F31" t="s">
        <v>107</v>
      </c>
      <c r="G31" t="s">
        <v>40</v>
      </c>
      <c r="H31" t="s">
        <v>90</v>
      </c>
      <c r="I31" t="s">
        <v>42</v>
      </c>
      <c r="J31" t="s">
        <v>43</v>
      </c>
      <c r="K31" t="s">
        <v>30</v>
      </c>
      <c r="L31" t="s">
        <v>614</v>
      </c>
      <c r="M31">
        <f t="shared" si="1"/>
        <v>0</v>
      </c>
      <c r="N31">
        <f t="shared" si="2"/>
        <v>0</v>
      </c>
      <c r="O31">
        <f t="shared" si="3"/>
        <v>0</v>
      </c>
      <c r="P31">
        <f t="shared" si="3"/>
        <v>0</v>
      </c>
      <c r="Q31">
        <f t="shared" si="4"/>
        <v>1</v>
      </c>
      <c r="R31">
        <f t="shared" si="4"/>
        <v>0</v>
      </c>
      <c r="S31">
        <f t="shared" si="4"/>
        <v>0</v>
      </c>
      <c r="T31">
        <f t="shared" si="3"/>
        <v>0</v>
      </c>
      <c r="U31">
        <f t="shared" si="3"/>
        <v>0</v>
      </c>
      <c r="V31">
        <f t="shared" si="3"/>
        <v>0</v>
      </c>
      <c r="W31">
        <f t="shared" si="5"/>
        <v>0</v>
      </c>
      <c r="X31">
        <f t="shared" si="6"/>
        <v>0</v>
      </c>
      <c r="Y31">
        <v>354</v>
      </c>
      <c r="Z31" t="s">
        <v>540</v>
      </c>
      <c r="AA31" s="1">
        <v>43935</v>
      </c>
      <c r="AB31" s="2">
        <v>6.2615740740740748E-3</v>
      </c>
      <c r="AC31" s="2">
        <v>6.122685185185185E-3</v>
      </c>
      <c r="AD31" s="2">
        <v>2.1643518518518518E-3</v>
      </c>
      <c r="AE31" t="b">
        <v>0</v>
      </c>
      <c r="AF31" s="2">
        <v>2.199074074074074E-4</v>
      </c>
      <c r="AG31" t="b">
        <v>0</v>
      </c>
      <c r="AH31">
        <v>64</v>
      </c>
      <c r="AI31">
        <v>202</v>
      </c>
      <c r="AJ31" s="2">
        <v>2.5462962962962961E-4</v>
      </c>
      <c r="AK31" s="2">
        <v>3.4236111111111113E-2</v>
      </c>
    </row>
    <row r="32" spans="1:37" x14ac:dyDescent="0.2">
      <c r="A32">
        <v>39</v>
      </c>
      <c r="B32" t="s">
        <v>536</v>
      </c>
      <c r="D32" t="s">
        <v>619</v>
      </c>
      <c r="E32" t="s">
        <v>538</v>
      </c>
      <c r="F32" t="s">
        <v>27</v>
      </c>
      <c r="G32" t="s">
        <v>27</v>
      </c>
      <c r="H32" t="s">
        <v>28</v>
      </c>
      <c r="I32" t="s">
        <v>29</v>
      </c>
      <c r="J32" t="s">
        <v>29</v>
      </c>
      <c r="K32" t="s">
        <v>30</v>
      </c>
      <c r="L32" t="s">
        <v>620</v>
      </c>
      <c r="M32">
        <f t="shared" si="1"/>
        <v>0</v>
      </c>
      <c r="N32">
        <f t="shared" si="2"/>
        <v>0</v>
      </c>
      <c r="O32">
        <f t="shared" si="3"/>
        <v>0</v>
      </c>
      <c r="P32">
        <f t="shared" si="3"/>
        <v>0</v>
      </c>
      <c r="Q32">
        <f t="shared" si="4"/>
        <v>0</v>
      </c>
      <c r="R32">
        <f t="shared" si="4"/>
        <v>0</v>
      </c>
      <c r="S32">
        <f t="shared" si="4"/>
        <v>0</v>
      </c>
      <c r="T32">
        <f t="shared" si="3"/>
        <v>0</v>
      </c>
      <c r="U32">
        <f t="shared" si="3"/>
        <v>0</v>
      </c>
      <c r="V32">
        <f t="shared" si="3"/>
        <v>0</v>
      </c>
      <c r="W32">
        <f t="shared" si="5"/>
        <v>0</v>
      </c>
      <c r="X32">
        <f t="shared" si="6"/>
        <v>0</v>
      </c>
      <c r="Y32">
        <v>386</v>
      </c>
      <c r="Z32" t="s">
        <v>540</v>
      </c>
      <c r="AA32" s="1">
        <v>43935</v>
      </c>
      <c r="AB32" s="2">
        <v>6.4814814814814813E-3</v>
      </c>
      <c r="AC32" s="2">
        <v>6.4814814814814813E-3</v>
      </c>
      <c r="AD32" s="2">
        <v>2.7754629629629629E-2</v>
      </c>
      <c r="AE32" t="b">
        <v>0</v>
      </c>
      <c r="AF32" s="2">
        <v>2.3148148148148146E-4</v>
      </c>
      <c r="AG32" t="b">
        <v>0</v>
      </c>
      <c r="AH32">
        <v>68</v>
      </c>
      <c r="AI32">
        <v>204</v>
      </c>
      <c r="AJ32" s="2">
        <v>2.7777777777777778E-4</v>
      </c>
      <c r="AK32" s="2">
        <v>3.4236111111111113E-2</v>
      </c>
    </row>
    <row r="33" spans="1:37" x14ac:dyDescent="0.2">
      <c r="A33">
        <v>40</v>
      </c>
      <c r="B33" t="s">
        <v>536</v>
      </c>
      <c r="D33" t="s">
        <v>748</v>
      </c>
      <c r="E33" t="s">
        <v>538</v>
      </c>
      <c r="F33" t="s">
        <v>27</v>
      </c>
      <c r="G33" t="s">
        <v>27</v>
      </c>
      <c r="H33" t="s">
        <v>28</v>
      </c>
      <c r="I33" t="s">
        <v>29</v>
      </c>
      <c r="J33" t="s">
        <v>29</v>
      </c>
      <c r="K33" t="s">
        <v>30</v>
      </c>
      <c r="L33" t="s">
        <v>749</v>
      </c>
      <c r="M33">
        <f t="shared" si="1"/>
        <v>0</v>
      </c>
      <c r="N33">
        <f t="shared" si="2"/>
        <v>0</v>
      </c>
      <c r="O33">
        <f t="shared" si="3"/>
        <v>0</v>
      </c>
      <c r="P33">
        <f t="shared" si="3"/>
        <v>0</v>
      </c>
      <c r="Q33">
        <f t="shared" si="4"/>
        <v>0</v>
      </c>
      <c r="R33">
        <f t="shared" si="4"/>
        <v>0</v>
      </c>
      <c r="S33">
        <f t="shared" si="4"/>
        <v>0</v>
      </c>
      <c r="T33">
        <f t="shared" si="3"/>
        <v>0</v>
      </c>
      <c r="U33">
        <f t="shared" si="3"/>
        <v>0</v>
      </c>
      <c r="V33">
        <f t="shared" si="3"/>
        <v>0</v>
      </c>
      <c r="W33">
        <f t="shared" si="5"/>
        <v>0</v>
      </c>
      <c r="X33">
        <f t="shared" si="6"/>
        <v>0</v>
      </c>
      <c r="Y33">
        <v>801</v>
      </c>
      <c r="Z33" t="s">
        <v>540</v>
      </c>
      <c r="AA33" s="1">
        <v>43935</v>
      </c>
      <c r="AB33" s="2">
        <v>6.7129629629629622E-3</v>
      </c>
      <c r="AC33" s="2">
        <v>6.4814814814814813E-3</v>
      </c>
      <c r="AD33" s="2">
        <v>2.7754629629629629E-2</v>
      </c>
      <c r="AE33" t="b">
        <v>0</v>
      </c>
      <c r="AF33" s="2">
        <v>4.8611111111111104E-4</v>
      </c>
      <c r="AG33" t="b">
        <v>0</v>
      </c>
      <c r="AH33">
        <v>143</v>
      </c>
      <c r="AI33">
        <v>204</v>
      </c>
      <c r="AJ33" s="2">
        <v>5.9027777777777778E-4</v>
      </c>
      <c r="AK33" s="2">
        <v>3.4236111111111113E-2</v>
      </c>
    </row>
    <row r="34" spans="1:37" x14ac:dyDescent="0.2">
      <c r="A34">
        <v>41</v>
      </c>
      <c r="B34" t="s">
        <v>536</v>
      </c>
      <c r="D34" t="s">
        <v>611</v>
      </c>
      <c r="E34" t="s">
        <v>538</v>
      </c>
      <c r="F34" t="s">
        <v>27</v>
      </c>
      <c r="G34" t="s">
        <v>27</v>
      </c>
      <c r="H34" t="s">
        <v>28</v>
      </c>
      <c r="I34" t="s">
        <v>29</v>
      </c>
      <c r="J34" t="s">
        <v>29</v>
      </c>
      <c r="K34" t="s">
        <v>30</v>
      </c>
      <c r="L34" t="s">
        <v>612</v>
      </c>
      <c r="M34">
        <f t="shared" si="1"/>
        <v>0</v>
      </c>
      <c r="N34">
        <f t="shared" si="2"/>
        <v>0</v>
      </c>
      <c r="O34">
        <f t="shared" si="3"/>
        <v>0</v>
      </c>
      <c r="P34">
        <f t="shared" si="3"/>
        <v>0</v>
      </c>
      <c r="Q34">
        <f t="shared" si="4"/>
        <v>0</v>
      </c>
      <c r="R34">
        <f t="shared" si="4"/>
        <v>0</v>
      </c>
      <c r="S34">
        <f t="shared" si="4"/>
        <v>0</v>
      </c>
      <c r="T34">
        <f t="shared" si="3"/>
        <v>0</v>
      </c>
      <c r="U34">
        <f t="shared" ref="U34:U97" si="7">(LEN($L34)-LEN(SUBSTITUTE(UPPER($L34),UPPER(U$1),"")))/LEN(U$1)</f>
        <v>0</v>
      </c>
      <c r="V34">
        <f t="shared" si="3"/>
        <v>0</v>
      </c>
      <c r="W34">
        <f t="shared" si="5"/>
        <v>0</v>
      </c>
      <c r="X34">
        <f t="shared" si="6"/>
        <v>0</v>
      </c>
      <c r="Y34">
        <v>379</v>
      </c>
      <c r="Z34" t="s">
        <v>540</v>
      </c>
      <c r="AA34" s="1">
        <v>43935</v>
      </c>
      <c r="AB34" s="2">
        <v>7.1990740740740739E-3</v>
      </c>
      <c r="AC34" s="2">
        <v>6.4814814814814813E-3</v>
      </c>
      <c r="AD34" s="2">
        <v>2.7754629629629629E-2</v>
      </c>
      <c r="AE34" t="b">
        <v>0</v>
      </c>
      <c r="AF34" s="2">
        <v>2.199074074074074E-4</v>
      </c>
      <c r="AG34" t="b">
        <v>0</v>
      </c>
      <c r="AH34">
        <v>70</v>
      </c>
      <c r="AI34">
        <v>221</v>
      </c>
      <c r="AJ34" s="2">
        <v>2.8935185185185189E-4</v>
      </c>
      <c r="AK34" s="2">
        <v>3.4236111111111113E-2</v>
      </c>
    </row>
    <row r="35" spans="1:37" x14ac:dyDescent="0.2">
      <c r="A35">
        <v>42</v>
      </c>
      <c r="B35" t="s">
        <v>536</v>
      </c>
      <c r="D35" t="s">
        <v>595</v>
      </c>
      <c r="E35" t="s">
        <v>58</v>
      </c>
      <c r="F35" t="s">
        <v>59</v>
      </c>
      <c r="G35" t="s">
        <v>27</v>
      </c>
      <c r="H35" t="s">
        <v>60</v>
      </c>
      <c r="I35" t="s">
        <v>29</v>
      </c>
      <c r="J35" t="s">
        <v>29</v>
      </c>
      <c r="K35" t="s">
        <v>61</v>
      </c>
      <c r="L35" t="s">
        <v>596</v>
      </c>
      <c r="M35">
        <f t="shared" si="1"/>
        <v>0</v>
      </c>
      <c r="N35">
        <f t="shared" si="2"/>
        <v>0</v>
      </c>
      <c r="O35">
        <f t="shared" si="3"/>
        <v>0</v>
      </c>
      <c r="P35">
        <f t="shared" si="3"/>
        <v>0</v>
      </c>
      <c r="Q35">
        <f t="shared" si="4"/>
        <v>0</v>
      </c>
      <c r="R35">
        <f t="shared" si="4"/>
        <v>1</v>
      </c>
      <c r="S35">
        <f t="shared" si="4"/>
        <v>0</v>
      </c>
      <c r="T35">
        <f t="shared" ref="T35:U98" si="8">(LEN($L35)-LEN(SUBSTITUTE(UPPER($L35),UPPER(T$1),"")))/LEN(T$1)</f>
        <v>0</v>
      </c>
      <c r="U35">
        <f t="shared" si="7"/>
        <v>0</v>
      </c>
      <c r="V35">
        <f t="shared" si="3"/>
        <v>0</v>
      </c>
      <c r="W35">
        <f t="shared" si="5"/>
        <v>0</v>
      </c>
      <c r="X35">
        <f t="shared" si="6"/>
        <v>0</v>
      </c>
      <c r="Y35">
        <v>319</v>
      </c>
      <c r="Z35" t="s">
        <v>540</v>
      </c>
      <c r="AA35" s="1">
        <v>43935</v>
      </c>
      <c r="AB35" s="2">
        <v>7.4189814814814813E-3</v>
      </c>
      <c r="AC35" s="2">
        <v>7.4189814814814813E-3</v>
      </c>
      <c r="AD35" s="2">
        <v>2.4398148148148145E-2</v>
      </c>
      <c r="AE35" t="b">
        <v>0</v>
      </c>
      <c r="AF35" s="2">
        <v>1.9675925925925926E-4</v>
      </c>
      <c r="AG35" t="b">
        <v>0</v>
      </c>
      <c r="AH35">
        <v>53</v>
      </c>
      <c r="AI35">
        <v>187</v>
      </c>
      <c r="AJ35" s="2">
        <v>2.199074074074074E-4</v>
      </c>
      <c r="AK35" s="2">
        <v>3.4236111111111113E-2</v>
      </c>
    </row>
    <row r="36" spans="1:37" x14ac:dyDescent="0.2">
      <c r="A36">
        <v>43</v>
      </c>
      <c r="B36" t="s">
        <v>536</v>
      </c>
      <c r="D36" t="s">
        <v>629</v>
      </c>
      <c r="E36" t="s">
        <v>58</v>
      </c>
      <c r="F36" t="s">
        <v>59</v>
      </c>
      <c r="G36" t="s">
        <v>27</v>
      </c>
      <c r="H36" t="s">
        <v>60</v>
      </c>
      <c r="I36" t="s">
        <v>29</v>
      </c>
      <c r="J36" t="s">
        <v>29</v>
      </c>
      <c r="K36" t="s">
        <v>61</v>
      </c>
      <c r="L36" t="s">
        <v>630</v>
      </c>
      <c r="M36">
        <f t="shared" si="1"/>
        <v>0</v>
      </c>
      <c r="N36">
        <f t="shared" si="2"/>
        <v>0</v>
      </c>
      <c r="O36">
        <f t="shared" si="3"/>
        <v>0</v>
      </c>
      <c r="P36">
        <f t="shared" si="3"/>
        <v>0</v>
      </c>
      <c r="Q36">
        <f t="shared" si="4"/>
        <v>2</v>
      </c>
      <c r="R36">
        <f t="shared" si="4"/>
        <v>1</v>
      </c>
      <c r="S36">
        <f t="shared" si="4"/>
        <v>0</v>
      </c>
      <c r="T36">
        <f t="shared" si="8"/>
        <v>0</v>
      </c>
      <c r="U36">
        <f t="shared" si="7"/>
        <v>0</v>
      </c>
      <c r="V36">
        <f t="shared" si="3"/>
        <v>0</v>
      </c>
      <c r="W36">
        <f t="shared" si="5"/>
        <v>0</v>
      </c>
      <c r="X36">
        <f t="shared" si="6"/>
        <v>0</v>
      </c>
      <c r="Y36">
        <v>354</v>
      </c>
      <c r="Z36" t="s">
        <v>540</v>
      </c>
      <c r="AA36" s="1">
        <v>43935</v>
      </c>
      <c r="AB36" s="2">
        <v>7.6157407407407415E-3</v>
      </c>
      <c r="AC36" s="2">
        <v>7.4189814814814813E-3</v>
      </c>
      <c r="AD36" s="2">
        <v>2.4398148148148145E-2</v>
      </c>
      <c r="AE36" t="b">
        <v>0</v>
      </c>
      <c r="AF36" s="2">
        <v>2.4305555555555552E-4</v>
      </c>
      <c r="AG36" t="b">
        <v>0</v>
      </c>
      <c r="AH36">
        <v>62</v>
      </c>
      <c r="AI36">
        <v>177</v>
      </c>
      <c r="AJ36" s="2">
        <v>2.5462962962962961E-4</v>
      </c>
      <c r="AK36" s="2">
        <v>3.4236111111111113E-2</v>
      </c>
    </row>
    <row r="37" spans="1:37" x14ac:dyDescent="0.2">
      <c r="A37">
        <v>44</v>
      </c>
      <c r="B37" t="s">
        <v>536</v>
      </c>
      <c r="D37" t="s">
        <v>617</v>
      </c>
      <c r="E37" t="s">
        <v>58</v>
      </c>
      <c r="F37" t="s">
        <v>59</v>
      </c>
      <c r="G37" t="s">
        <v>27</v>
      </c>
      <c r="H37" t="s">
        <v>60</v>
      </c>
      <c r="I37" t="s">
        <v>29</v>
      </c>
      <c r="J37" t="s">
        <v>29</v>
      </c>
      <c r="K37" t="s">
        <v>61</v>
      </c>
      <c r="L37" t="s">
        <v>618</v>
      </c>
      <c r="M37">
        <f t="shared" si="1"/>
        <v>0</v>
      </c>
      <c r="N37">
        <f t="shared" si="2"/>
        <v>0</v>
      </c>
      <c r="O37">
        <f t="shared" si="3"/>
        <v>0</v>
      </c>
      <c r="P37">
        <f t="shared" si="3"/>
        <v>0</v>
      </c>
      <c r="Q37">
        <f t="shared" si="4"/>
        <v>0</v>
      </c>
      <c r="R37">
        <f t="shared" si="4"/>
        <v>0</v>
      </c>
      <c r="S37">
        <f t="shared" si="4"/>
        <v>0</v>
      </c>
      <c r="T37">
        <f t="shared" si="8"/>
        <v>0</v>
      </c>
      <c r="U37">
        <f t="shared" si="7"/>
        <v>0</v>
      </c>
      <c r="V37">
        <f t="shared" si="3"/>
        <v>0</v>
      </c>
      <c r="W37">
        <f t="shared" si="5"/>
        <v>0</v>
      </c>
      <c r="X37">
        <f t="shared" si="6"/>
        <v>0</v>
      </c>
      <c r="Y37">
        <v>324</v>
      </c>
      <c r="Z37" t="s">
        <v>540</v>
      </c>
      <c r="AA37" s="1">
        <v>43935</v>
      </c>
      <c r="AB37" s="2">
        <v>7.858796296296296E-3</v>
      </c>
      <c r="AC37" s="2">
        <v>7.4189814814814813E-3</v>
      </c>
      <c r="AD37" s="2">
        <v>2.4398148148148145E-2</v>
      </c>
      <c r="AE37" t="b">
        <v>0</v>
      </c>
      <c r="AF37" s="2">
        <v>2.3148148148148146E-4</v>
      </c>
      <c r="AG37" t="b">
        <v>0</v>
      </c>
      <c r="AH37">
        <v>55</v>
      </c>
      <c r="AI37">
        <v>165</v>
      </c>
      <c r="AJ37" s="2">
        <v>2.199074074074074E-4</v>
      </c>
      <c r="AK37" s="2">
        <v>3.4236111111111113E-2</v>
      </c>
    </row>
    <row r="38" spans="1:37" x14ac:dyDescent="0.2">
      <c r="A38">
        <v>45</v>
      </c>
      <c r="B38" t="s">
        <v>536</v>
      </c>
      <c r="D38" t="s">
        <v>547</v>
      </c>
      <c r="E38" t="s">
        <v>538</v>
      </c>
      <c r="F38" t="s">
        <v>27</v>
      </c>
      <c r="G38" t="s">
        <v>27</v>
      </c>
      <c r="H38" t="s">
        <v>28</v>
      </c>
      <c r="I38" t="s">
        <v>29</v>
      </c>
      <c r="J38" t="s">
        <v>29</v>
      </c>
      <c r="K38" t="s">
        <v>30</v>
      </c>
      <c r="L38" t="s">
        <v>548</v>
      </c>
      <c r="M38">
        <f t="shared" si="1"/>
        <v>0</v>
      </c>
      <c r="N38">
        <f t="shared" si="2"/>
        <v>0</v>
      </c>
      <c r="O38">
        <f t="shared" si="3"/>
        <v>0</v>
      </c>
      <c r="P38">
        <f t="shared" si="3"/>
        <v>0</v>
      </c>
      <c r="Q38">
        <f t="shared" si="4"/>
        <v>0</v>
      </c>
      <c r="R38">
        <f t="shared" si="4"/>
        <v>0</v>
      </c>
      <c r="S38">
        <f t="shared" si="4"/>
        <v>0</v>
      </c>
      <c r="T38">
        <f t="shared" si="8"/>
        <v>0</v>
      </c>
      <c r="U38">
        <f t="shared" si="7"/>
        <v>0</v>
      </c>
      <c r="V38">
        <f t="shared" si="3"/>
        <v>0</v>
      </c>
      <c r="W38">
        <f t="shared" si="5"/>
        <v>0</v>
      </c>
      <c r="X38">
        <f t="shared" si="6"/>
        <v>0</v>
      </c>
      <c r="Y38">
        <v>47</v>
      </c>
      <c r="Z38" t="s">
        <v>540</v>
      </c>
      <c r="AA38" s="1">
        <v>43935</v>
      </c>
      <c r="AB38" s="2">
        <v>8.0902777777777778E-3</v>
      </c>
      <c r="AC38" s="2">
        <v>8.0902777777777778E-3</v>
      </c>
      <c r="AD38" s="2">
        <v>2.614583333333333E-2</v>
      </c>
      <c r="AE38" t="b">
        <v>0</v>
      </c>
      <c r="AF38" s="2">
        <v>2.3148148148148147E-5</v>
      </c>
      <c r="AG38" t="b">
        <v>0</v>
      </c>
      <c r="AH38">
        <v>5</v>
      </c>
      <c r="AI38">
        <v>150</v>
      </c>
      <c r="AJ38" s="2">
        <v>1.1574074074074073E-5</v>
      </c>
      <c r="AK38" s="2">
        <v>3.4236111111111113E-2</v>
      </c>
    </row>
    <row r="39" spans="1:37" x14ac:dyDescent="0.2">
      <c r="A39">
        <v>46</v>
      </c>
      <c r="B39" t="s">
        <v>536</v>
      </c>
      <c r="D39" t="s">
        <v>589</v>
      </c>
      <c r="E39" t="s">
        <v>106</v>
      </c>
      <c r="F39" t="s">
        <v>107</v>
      </c>
      <c r="G39" t="s">
        <v>40</v>
      </c>
      <c r="H39" t="s">
        <v>90</v>
      </c>
      <c r="I39" t="s">
        <v>42</v>
      </c>
      <c r="J39" t="s">
        <v>43</v>
      </c>
      <c r="K39" t="s">
        <v>30</v>
      </c>
      <c r="L39" t="s">
        <v>590</v>
      </c>
      <c r="M39">
        <f t="shared" si="1"/>
        <v>0</v>
      </c>
      <c r="N39">
        <f t="shared" si="2"/>
        <v>0</v>
      </c>
      <c r="O39">
        <f t="shared" si="3"/>
        <v>0</v>
      </c>
      <c r="P39">
        <f t="shared" si="3"/>
        <v>0</v>
      </c>
      <c r="Q39">
        <f t="shared" si="4"/>
        <v>0</v>
      </c>
      <c r="R39">
        <f t="shared" si="4"/>
        <v>0</v>
      </c>
      <c r="S39">
        <f t="shared" si="4"/>
        <v>0</v>
      </c>
      <c r="T39">
        <f t="shared" si="8"/>
        <v>0</v>
      </c>
      <c r="U39">
        <f t="shared" si="7"/>
        <v>0</v>
      </c>
      <c r="V39">
        <f t="shared" si="3"/>
        <v>0</v>
      </c>
      <c r="W39">
        <f t="shared" si="5"/>
        <v>0</v>
      </c>
      <c r="X39">
        <f t="shared" si="6"/>
        <v>0</v>
      </c>
      <c r="Y39">
        <v>378</v>
      </c>
      <c r="Z39" t="s">
        <v>540</v>
      </c>
      <c r="AA39" s="1">
        <v>43935</v>
      </c>
      <c r="AB39" s="2">
        <v>8.113425925925925E-3</v>
      </c>
      <c r="AC39" s="2">
        <v>8.113425925925925E-3</v>
      </c>
      <c r="AD39" s="2">
        <v>1.7361111111111112E-4</v>
      </c>
      <c r="AE39" t="b">
        <v>0</v>
      </c>
      <c r="AF39" s="2">
        <v>1.7361111111111112E-4</v>
      </c>
      <c r="AG39" t="b">
        <v>0</v>
      </c>
      <c r="AH39">
        <v>61</v>
      </c>
      <c r="AI39">
        <v>244</v>
      </c>
      <c r="AJ39" s="2">
        <v>2.4305555555555552E-4</v>
      </c>
      <c r="AK39" s="2">
        <v>3.4236111111111113E-2</v>
      </c>
    </row>
    <row r="40" spans="1:37" x14ac:dyDescent="0.2">
      <c r="A40">
        <v>47</v>
      </c>
      <c r="B40" t="s">
        <v>536</v>
      </c>
      <c r="D40" t="s">
        <v>557</v>
      </c>
      <c r="E40" t="s">
        <v>106</v>
      </c>
      <c r="F40" t="s">
        <v>107</v>
      </c>
      <c r="G40" t="s">
        <v>40</v>
      </c>
      <c r="H40" t="s">
        <v>90</v>
      </c>
      <c r="I40" t="s">
        <v>42</v>
      </c>
      <c r="J40" t="s">
        <v>43</v>
      </c>
      <c r="K40" t="s">
        <v>30</v>
      </c>
      <c r="L40" t="s">
        <v>558</v>
      </c>
      <c r="M40">
        <f t="shared" si="1"/>
        <v>0</v>
      </c>
      <c r="N40">
        <f t="shared" si="2"/>
        <v>0</v>
      </c>
      <c r="O40">
        <f t="shared" si="3"/>
        <v>0</v>
      </c>
      <c r="P40">
        <f t="shared" si="3"/>
        <v>0</v>
      </c>
      <c r="Q40">
        <f t="shared" si="4"/>
        <v>0</v>
      </c>
      <c r="R40">
        <f t="shared" si="4"/>
        <v>0</v>
      </c>
      <c r="S40">
        <f t="shared" si="4"/>
        <v>0</v>
      </c>
      <c r="T40">
        <f t="shared" si="8"/>
        <v>0</v>
      </c>
      <c r="U40">
        <f t="shared" si="7"/>
        <v>0</v>
      </c>
      <c r="V40">
        <f t="shared" si="3"/>
        <v>0</v>
      </c>
      <c r="W40">
        <f t="shared" si="5"/>
        <v>0</v>
      </c>
      <c r="X40">
        <f t="shared" si="6"/>
        <v>0</v>
      </c>
      <c r="Y40">
        <v>117</v>
      </c>
      <c r="Z40" t="s">
        <v>540</v>
      </c>
      <c r="AA40" s="1">
        <v>43935</v>
      </c>
      <c r="AB40" s="2">
        <v>8.2870370370370372E-3</v>
      </c>
      <c r="AC40" s="2">
        <v>8.113425925925925E-3</v>
      </c>
      <c r="AD40" s="2">
        <v>1.7361111111111112E-4</v>
      </c>
      <c r="AE40" t="b">
        <v>0</v>
      </c>
      <c r="AF40" s="2">
        <v>5.7870370370370366E-5</v>
      </c>
      <c r="AG40" t="b">
        <v>0</v>
      </c>
      <c r="AH40">
        <v>18</v>
      </c>
      <c r="AI40">
        <v>216</v>
      </c>
      <c r="AJ40" s="2">
        <v>6.9444444444444444E-5</v>
      </c>
      <c r="AK40" s="2">
        <v>3.4236111111111113E-2</v>
      </c>
    </row>
    <row r="41" spans="1:37" x14ac:dyDescent="0.2">
      <c r="A41">
        <v>48</v>
      </c>
      <c r="B41" t="s">
        <v>536</v>
      </c>
      <c r="D41" t="s">
        <v>615</v>
      </c>
      <c r="E41" t="s">
        <v>538</v>
      </c>
      <c r="F41" t="s">
        <v>27</v>
      </c>
      <c r="G41" t="s">
        <v>27</v>
      </c>
      <c r="H41" t="s">
        <v>28</v>
      </c>
      <c r="I41" t="s">
        <v>29</v>
      </c>
      <c r="J41" t="s">
        <v>29</v>
      </c>
      <c r="K41" t="s">
        <v>30</v>
      </c>
      <c r="L41" t="s">
        <v>616</v>
      </c>
      <c r="M41">
        <f t="shared" si="1"/>
        <v>0</v>
      </c>
      <c r="N41">
        <f t="shared" si="2"/>
        <v>0</v>
      </c>
      <c r="O41">
        <f t="shared" si="3"/>
        <v>0</v>
      </c>
      <c r="P41">
        <f t="shared" si="3"/>
        <v>0</v>
      </c>
      <c r="Q41">
        <f t="shared" si="4"/>
        <v>0</v>
      </c>
      <c r="R41">
        <f t="shared" si="4"/>
        <v>0</v>
      </c>
      <c r="S41">
        <f t="shared" si="4"/>
        <v>0</v>
      </c>
      <c r="T41">
        <f t="shared" si="8"/>
        <v>0</v>
      </c>
      <c r="U41">
        <f t="shared" si="7"/>
        <v>0</v>
      </c>
      <c r="V41">
        <f t="shared" si="3"/>
        <v>0</v>
      </c>
      <c r="W41">
        <f t="shared" si="5"/>
        <v>0</v>
      </c>
      <c r="X41">
        <f t="shared" si="6"/>
        <v>0</v>
      </c>
      <c r="Y41">
        <v>383</v>
      </c>
      <c r="Z41" t="s">
        <v>540</v>
      </c>
      <c r="AA41" s="1">
        <v>43935</v>
      </c>
      <c r="AB41" s="2">
        <v>8.3449074074074085E-3</v>
      </c>
      <c r="AC41" s="2">
        <v>8.3449074074074085E-3</v>
      </c>
      <c r="AD41" s="2">
        <v>2.5891203703703704E-2</v>
      </c>
      <c r="AE41" t="b">
        <v>0</v>
      </c>
      <c r="AF41" s="2">
        <v>2.199074074074074E-4</v>
      </c>
      <c r="AG41" t="b">
        <v>0</v>
      </c>
      <c r="AH41">
        <v>66</v>
      </c>
      <c r="AI41">
        <v>208</v>
      </c>
      <c r="AJ41" s="2">
        <v>2.6620370370370372E-4</v>
      </c>
      <c r="AK41" s="2">
        <v>3.4236111111111113E-2</v>
      </c>
    </row>
    <row r="42" spans="1:37" x14ac:dyDescent="0.2">
      <c r="A42">
        <v>49</v>
      </c>
      <c r="B42" t="s">
        <v>536</v>
      </c>
      <c r="D42" t="s">
        <v>651</v>
      </c>
      <c r="E42" t="s">
        <v>538</v>
      </c>
      <c r="F42" t="s">
        <v>27</v>
      </c>
      <c r="G42" t="s">
        <v>27</v>
      </c>
      <c r="H42" t="s">
        <v>28</v>
      </c>
      <c r="I42" t="s">
        <v>29</v>
      </c>
      <c r="J42" t="s">
        <v>29</v>
      </c>
      <c r="K42" t="s">
        <v>30</v>
      </c>
      <c r="L42" t="s">
        <v>652</v>
      </c>
      <c r="M42">
        <f t="shared" si="1"/>
        <v>0</v>
      </c>
      <c r="N42">
        <f t="shared" si="2"/>
        <v>0</v>
      </c>
      <c r="O42">
        <f t="shared" si="3"/>
        <v>0</v>
      </c>
      <c r="P42">
        <f t="shared" si="3"/>
        <v>0</v>
      </c>
      <c r="Q42">
        <f t="shared" si="4"/>
        <v>0</v>
      </c>
      <c r="R42">
        <f t="shared" si="4"/>
        <v>0</v>
      </c>
      <c r="S42">
        <f t="shared" si="4"/>
        <v>0</v>
      </c>
      <c r="T42">
        <f t="shared" si="8"/>
        <v>0</v>
      </c>
      <c r="U42">
        <f t="shared" si="7"/>
        <v>0</v>
      </c>
      <c r="V42">
        <f t="shared" si="3"/>
        <v>0</v>
      </c>
      <c r="W42">
        <f t="shared" si="5"/>
        <v>0</v>
      </c>
      <c r="X42">
        <f t="shared" si="6"/>
        <v>0</v>
      </c>
      <c r="Y42">
        <v>466</v>
      </c>
      <c r="Z42" t="s">
        <v>540</v>
      </c>
      <c r="AA42" s="1">
        <v>43935</v>
      </c>
      <c r="AB42" s="2">
        <v>8.564814814814815E-3</v>
      </c>
      <c r="AC42" s="2">
        <v>8.3449074074074085E-3</v>
      </c>
      <c r="AD42" s="2">
        <v>2.5891203703703704E-2</v>
      </c>
      <c r="AE42" t="b">
        <v>0</v>
      </c>
      <c r="AF42" s="2">
        <v>2.5462962962962961E-4</v>
      </c>
      <c r="AG42" t="b">
        <v>0</v>
      </c>
      <c r="AH42">
        <v>86</v>
      </c>
      <c r="AI42">
        <v>235</v>
      </c>
      <c r="AJ42" s="2">
        <v>3.4722222222222224E-4</v>
      </c>
      <c r="AK42" s="2">
        <v>3.4236111111111113E-2</v>
      </c>
    </row>
    <row r="43" spans="1:37" x14ac:dyDescent="0.2">
      <c r="A43">
        <v>50</v>
      </c>
      <c r="B43" t="s">
        <v>536</v>
      </c>
      <c r="D43" t="s">
        <v>635</v>
      </c>
      <c r="E43" t="s">
        <v>538</v>
      </c>
      <c r="F43" t="s">
        <v>27</v>
      </c>
      <c r="G43" t="s">
        <v>27</v>
      </c>
      <c r="H43" t="s">
        <v>28</v>
      </c>
      <c r="I43" t="s">
        <v>29</v>
      </c>
      <c r="J43" t="s">
        <v>29</v>
      </c>
      <c r="K43" t="s">
        <v>30</v>
      </c>
      <c r="L43" t="s">
        <v>636</v>
      </c>
      <c r="M43">
        <f t="shared" si="1"/>
        <v>0</v>
      </c>
      <c r="N43">
        <f t="shared" si="2"/>
        <v>0</v>
      </c>
      <c r="O43">
        <f t="shared" si="3"/>
        <v>0</v>
      </c>
      <c r="P43">
        <f t="shared" si="3"/>
        <v>0</v>
      </c>
      <c r="Q43">
        <f t="shared" si="4"/>
        <v>0</v>
      </c>
      <c r="R43">
        <f t="shared" si="4"/>
        <v>0</v>
      </c>
      <c r="S43">
        <f t="shared" si="4"/>
        <v>0</v>
      </c>
      <c r="T43">
        <f t="shared" si="8"/>
        <v>0</v>
      </c>
      <c r="U43">
        <f t="shared" si="7"/>
        <v>0</v>
      </c>
      <c r="V43">
        <f t="shared" si="3"/>
        <v>0</v>
      </c>
      <c r="W43">
        <f t="shared" si="5"/>
        <v>0</v>
      </c>
      <c r="X43">
        <f t="shared" si="6"/>
        <v>0</v>
      </c>
      <c r="Y43">
        <v>417</v>
      </c>
      <c r="Z43" t="s">
        <v>540</v>
      </c>
      <c r="AA43" s="1">
        <v>43935</v>
      </c>
      <c r="AB43" s="2">
        <v>8.819444444444444E-3</v>
      </c>
      <c r="AC43" s="2">
        <v>8.3449074074074085E-3</v>
      </c>
      <c r="AD43" s="2">
        <v>2.5891203703703704E-2</v>
      </c>
      <c r="AE43" t="b">
        <v>0</v>
      </c>
      <c r="AF43" s="2">
        <v>2.4305555555555552E-4</v>
      </c>
      <c r="AG43" t="b">
        <v>0</v>
      </c>
      <c r="AH43">
        <v>73</v>
      </c>
      <c r="AI43">
        <v>209</v>
      </c>
      <c r="AJ43" s="2">
        <v>3.0092592592592595E-4</v>
      </c>
      <c r="AK43" s="2">
        <v>3.4236111111111113E-2</v>
      </c>
    </row>
    <row r="44" spans="1:37" x14ac:dyDescent="0.2">
      <c r="A44">
        <v>51</v>
      </c>
      <c r="B44" t="s">
        <v>536</v>
      </c>
      <c r="D44" t="s">
        <v>579</v>
      </c>
      <c r="E44" t="s">
        <v>538</v>
      </c>
      <c r="F44" t="s">
        <v>27</v>
      </c>
      <c r="G44" t="s">
        <v>27</v>
      </c>
      <c r="H44" t="s">
        <v>28</v>
      </c>
      <c r="I44" t="s">
        <v>29</v>
      </c>
      <c r="J44" t="s">
        <v>29</v>
      </c>
      <c r="K44" t="s">
        <v>30</v>
      </c>
      <c r="L44" t="s">
        <v>580</v>
      </c>
      <c r="M44">
        <f t="shared" si="1"/>
        <v>0</v>
      </c>
      <c r="N44">
        <f t="shared" si="2"/>
        <v>0</v>
      </c>
      <c r="O44">
        <f t="shared" si="3"/>
        <v>0</v>
      </c>
      <c r="P44">
        <f t="shared" si="3"/>
        <v>0</v>
      </c>
      <c r="Q44">
        <f t="shared" si="4"/>
        <v>0</v>
      </c>
      <c r="R44">
        <f t="shared" si="4"/>
        <v>0</v>
      </c>
      <c r="S44">
        <f t="shared" si="4"/>
        <v>0</v>
      </c>
      <c r="T44">
        <f t="shared" si="8"/>
        <v>0</v>
      </c>
      <c r="U44">
        <f t="shared" si="7"/>
        <v>0</v>
      </c>
      <c r="V44">
        <f t="shared" si="3"/>
        <v>0</v>
      </c>
      <c r="W44">
        <f t="shared" si="5"/>
        <v>0</v>
      </c>
      <c r="X44">
        <f t="shared" si="6"/>
        <v>0</v>
      </c>
      <c r="Y44">
        <v>174</v>
      </c>
      <c r="Z44" t="s">
        <v>540</v>
      </c>
      <c r="AA44" s="1">
        <v>43935</v>
      </c>
      <c r="AB44" s="2">
        <v>9.0624999999999994E-3</v>
      </c>
      <c r="AC44" s="2">
        <v>8.3449074074074085E-3</v>
      </c>
      <c r="AD44" s="2">
        <v>2.5891203703703704E-2</v>
      </c>
      <c r="AE44" t="b">
        <v>0</v>
      </c>
      <c r="AF44" s="2">
        <v>1.1574074074074073E-4</v>
      </c>
      <c r="AG44" t="b">
        <v>0</v>
      </c>
      <c r="AH44">
        <v>29</v>
      </c>
      <c r="AI44">
        <v>174</v>
      </c>
      <c r="AJ44" s="2">
        <v>1.1574074074074073E-4</v>
      </c>
      <c r="AK44" s="2">
        <v>3.4236111111111113E-2</v>
      </c>
    </row>
    <row r="45" spans="1:37" x14ac:dyDescent="0.2">
      <c r="A45">
        <v>52</v>
      </c>
      <c r="B45" t="s">
        <v>536</v>
      </c>
      <c r="D45" t="s">
        <v>633</v>
      </c>
      <c r="E45" t="s">
        <v>605</v>
      </c>
      <c r="F45" t="s">
        <v>121</v>
      </c>
      <c r="G45" t="s">
        <v>40</v>
      </c>
      <c r="H45" t="s">
        <v>90</v>
      </c>
      <c r="I45" t="s">
        <v>42</v>
      </c>
      <c r="J45" t="s">
        <v>43</v>
      </c>
      <c r="K45" t="s">
        <v>30</v>
      </c>
      <c r="L45" t="s">
        <v>634</v>
      </c>
      <c r="M45">
        <f t="shared" si="1"/>
        <v>0</v>
      </c>
      <c r="N45">
        <f t="shared" si="2"/>
        <v>0</v>
      </c>
      <c r="O45">
        <f t="shared" si="3"/>
        <v>0</v>
      </c>
      <c r="P45">
        <f t="shared" si="3"/>
        <v>0</v>
      </c>
      <c r="Q45">
        <f t="shared" si="4"/>
        <v>1</v>
      </c>
      <c r="R45">
        <f t="shared" si="4"/>
        <v>0</v>
      </c>
      <c r="S45">
        <f t="shared" si="4"/>
        <v>0</v>
      </c>
      <c r="T45">
        <f t="shared" si="8"/>
        <v>0</v>
      </c>
      <c r="U45">
        <f t="shared" si="7"/>
        <v>0</v>
      </c>
      <c r="V45">
        <f t="shared" si="3"/>
        <v>0</v>
      </c>
      <c r="W45">
        <f t="shared" si="5"/>
        <v>0</v>
      </c>
      <c r="X45">
        <f t="shared" si="6"/>
        <v>0</v>
      </c>
      <c r="Y45">
        <v>413</v>
      </c>
      <c r="Z45" t="s">
        <v>540</v>
      </c>
      <c r="AA45" s="1">
        <v>43935</v>
      </c>
      <c r="AB45" s="2">
        <v>9.1782407407407403E-3</v>
      </c>
      <c r="AC45" s="2">
        <v>9.1782407407407403E-3</v>
      </c>
      <c r="AD45" s="2">
        <v>2.3726851851851851E-3</v>
      </c>
      <c r="AE45" t="b">
        <v>0</v>
      </c>
      <c r="AF45" s="2">
        <v>2.4305555555555552E-4</v>
      </c>
      <c r="AG45" t="b">
        <v>0</v>
      </c>
      <c r="AH45">
        <v>71</v>
      </c>
      <c r="AI45">
        <v>203</v>
      </c>
      <c r="AJ45" s="2">
        <v>2.8935185185185189E-4</v>
      </c>
      <c r="AK45" s="2">
        <v>3.4236111111111113E-2</v>
      </c>
    </row>
    <row r="46" spans="1:37" x14ac:dyDescent="0.2">
      <c r="A46">
        <v>53</v>
      </c>
      <c r="B46" t="s">
        <v>536</v>
      </c>
      <c r="D46" t="s">
        <v>708</v>
      </c>
      <c r="E46" t="s">
        <v>538</v>
      </c>
      <c r="F46" t="s">
        <v>27</v>
      </c>
      <c r="G46" t="s">
        <v>27</v>
      </c>
      <c r="H46" t="s">
        <v>28</v>
      </c>
      <c r="I46" t="s">
        <v>29</v>
      </c>
      <c r="J46" t="s">
        <v>29</v>
      </c>
      <c r="K46" t="s">
        <v>30</v>
      </c>
      <c r="L46" t="s">
        <v>709</v>
      </c>
      <c r="M46">
        <f t="shared" si="1"/>
        <v>0</v>
      </c>
      <c r="N46">
        <f t="shared" si="2"/>
        <v>0</v>
      </c>
      <c r="O46">
        <f t="shared" si="3"/>
        <v>0</v>
      </c>
      <c r="P46">
        <f t="shared" si="3"/>
        <v>0</v>
      </c>
      <c r="Q46">
        <f t="shared" si="4"/>
        <v>2</v>
      </c>
      <c r="R46">
        <f t="shared" si="4"/>
        <v>0</v>
      </c>
      <c r="S46">
        <f t="shared" si="4"/>
        <v>1</v>
      </c>
      <c r="T46">
        <f t="shared" si="8"/>
        <v>0</v>
      </c>
      <c r="U46">
        <f t="shared" si="7"/>
        <v>1</v>
      </c>
      <c r="V46">
        <f t="shared" si="3"/>
        <v>0</v>
      </c>
      <c r="W46">
        <f t="shared" si="5"/>
        <v>1</v>
      </c>
      <c r="X46">
        <f t="shared" si="6"/>
        <v>0</v>
      </c>
      <c r="Y46">
        <v>692</v>
      </c>
      <c r="Z46" t="s">
        <v>540</v>
      </c>
      <c r="AA46" s="1">
        <v>43935</v>
      </c>
      <c r="AB46" s="2">
        <v>9.4212962962962957E-3</v>
      </c>
      <c r="AC46" s="2">
        <v>9.4212962962962957E-3</v>
      </c>
      <c r="AD46" s="2">
        <v>2.4814814814814817E-2</v>
      </c>
      <c r="AE46" t="b">
        <v>0</v>
      </c>
      <c r="AF46" s="2">
        <v>3.7037037037037035E-4</v>
      </c>
      <c r="AG46" t="b">
        <v>0</v>
      </c>
      <c r="AH46">
        <v>120</v>
      </c>
      <c r="AI46">
        <v>225</v>
      </c>
      <c r="AJ46" s="2">
        <v>4.9768518518518521E-4</v>
      </c>
      <c r="AK46" s="2">
        <v>3.4236111111111113E-2</v>
      </c>
    </row>
    <row r="47" spans="1:37" x14ac:dyDescent="0.2">
      <c r="A47">
        <v>54</v>
      </c>
      <c r="B47" t="s">
        <v>536</v>
      </c>
      <c r="D47" t="s">
        <v>712</v>
      </c>
      <c r="E47" t="s">
        <v>538</v>
      </c>
      <c r="F47" t="s">
        <v>27</v>
      </c>
      <c r="G47" t="s">
        <v>27</v>
      </c>
      <c r="H47" t="s">
        <v>28</v>
      </c>
      <c r="I47" t="s">
        <v>29</v>
      </c>
      <c r="J47" t="s">
        <v>29</v>
      </c>
      <c r="K47" t="s">
        <v>30</v>
      </c>
      <c r="L47" t="s">
        <v>713</v>
      </c>
      <c r="M47">
        <f t="shared" si="1"/>
        <v>0</v>
      </c>
      <c r="N47">
        <f t="shared" si="2"/>
        <v>0</v>
      </c>
      <c r="O47">
        <f t="shared" si="3"/>
        <v>0</v>
      </c>
      <c r="P47">
        <f t="shared" si="3"/>
        <v>0</v>
      </c>
      <c r="Q47">
        <f t="shared" si="4"/>
        <v>1</v>
      </c>
      <c r="R47">
        <f t="shared" si="4"/>
        <v>0</v>
      </c>
      <c r="S47">
        <f t="shared" si="4"/>
        <v>0</v>
      </c>
      <c r="T47">
        <f t="shared" si="8"/>
        <v>0</v>
      </c>
      <c r="U47">
        <f t="shared" si="7"/>
        <v>0</v>
      </c>
      <c r="V47">
        <f t="shared" si="3"/>
        <v>0</v>
      </c>
      <c r="W47">
        <f t="shared" si="5"/>
        <v>0</v>
      </c>
      <c r="X47">
        <f t="shared" si="6"/>
        <v>0</v>
      </c>
      <c r="Y47">
        <v>614</v>
      </c>
      <c r="Z47" t="s">
        <v>540</v>
      </c>
      <c r="AA47" s="1">
        <v>43935</v>
      </c>
      <c r="AB47" s="2">
        <v>9.7916666666666655E-3</v>
      </c>
      <c r="AC47" s="2">
        <v>9.4212962962962957E-3</v>
      </c>
      <c r="AD47" s="2">
        <v>2.4814814814814817E-2</v>
      </c>
      <c r="AE47" t="b">
        <v>0</v>
      </c>
      <c r="AF47" s="2">
        <v>3.8194444444444446E-4</v>
      </c>
      <c r="AG47" t="b">
        <v>0</v>
      </c>
      <c r="AH47">
        <v>111</v>
      </c>
      <c r="AI47">
        <v>202</v>
      </c>
      <c r="AJ47" s="2">
        <v>4.5138888888888892E-4</v>
      </c>
      <c r="AK47" s="2">
        <v>3.4236111111111113E-2</v>
      </c>
    </row>
    <row r="48" spans="1:37" x14ac:dyDescent="0.2">
      <c r="A48">
        <v>55</v>
      </c>
      <c r="B48" t="s">
        <v>536</v>
      </c>
      <c r="D48" t="s">
        <v>762</v>
      </c>
      <c r="E48" t="s">
        <v>58</v>
      </c>
      <c r="F48" t="s">
        <v>59</v>
      </c>
      <c r="G48" t="s">
        <v>27</v>
      </c>
      <c r="H48" t="s">
        <v>60</v>
      </c>
      <c r="I48" t="s">
        <v>29</v>
      </c>
      <c r="J48" t="s">
        <v>29</v>
      </c>
      <c r="K48" t="s">
        <v>61</v>
      </c>
      <c r="L48" t="s">
        <v>763</v>
      </c>
      <c r="M48">
        <f t="shared" si="1"/>
        <v>0</v>
      </c>
      <c r="N48">
        <f t="shared" si="2"/>
        <v>0</v>
      </c>
      <c r="O48">
        <f t="shared" si="3"/>
        <v>0</v>
      </c>
      <c r="P48">
        <f t="shared" si="3"/>
        <v>0</v>
      </c>
      <c r="Q48">
        <f t="shared" si="4"/>
        <v>2</v>
      </c>
      <c r="R48">
        <f t="shared" si="4"/>
        <v>0</v>
      </c>
      <c r="S48">
        <f t="shared" si="4"/>
        <v>0</v>
      </c>
      <c r="T48">
        <f t="shared" si="8"/>
        <v>0</v>
      </c>
      <c r="U48">
        <f t="shared" si="7"/>
        <v>0</v>
      </c>
      <c r="V48">
        <f t="shared" si="3"/>
        <v>0</v>
      </c>
      <c r="W48">
        <f t="shared" si="5"/>
        <v>0</v>
      </c>
      <c r="X48">
        <f t="shared" si="6"/>
        <v>0</v>
      </c>
      <c r="Y48">
        <v>762</v>
      </c>
      <c r="Z48" t="s">
        <v>540</v>
      </c>
      <c r="AA48" s="1">
        <v>43935</v>
      </c>
      <c r="AB48" s="2">
        <v>1.0173611111111111E-2</v>
      </c>
      <c r="AC48" s="2">
        <v>1.0173611111111111E-2</v>
      </c>
      <c r="AD48" s="2">
        <v>2.164351851851852E-2</v>
      </c>
      <c r="AE48" t="b">
        <v>0</v>
      </c>
      <c r="AF48" s="2">
        <v>5.4398148148148144E-4</v>
      </c>
      <c r="AG48" t="b">
        <v>0</v>
      </c>
      <c r="AH48">
        <v>137</v>
      </c>
      <c r="AI48">
        <v>175</v>
      </c>
      <c r="AJ48" s="2">
        <v>5.6712962962962956E-4</v>
      </c>
      <c r="AK48" s="2">
        <v>3.4236111111111113E-2</v>
      </c>
    </row>
    <row r="49" spans="1:37" x14ac:dyDescent="0.2">
      <c r="A49">
        <v>56</v>
      </c>
      <c r="B49" t="s">
        <v>536</v>
      </c>
      <c r="D49" t="s">
        <v>766</v>
      </c>
      <c r="E49" t="s">
        <v>542</v>
      </c>
      <c r="F49" t="s">
        <v>182</v>
      </c>
      <c r="G49" t="s">
        <v>27</v>
      </c>
      <c r="H49" t="s">
        <v>60</v>
      </c>
      <c r="I49" t="s">
        <v>29</v>
      </c>
      <c r="J49" t="s">
        <v>29</v>
      </c>
      <c r="K49" t="s">
        <v>61</v>
      </c>
      <c r="L49" t="s">
        <v>767</v>
      </c>
      <c r="M49">
        <f t="shared" si="1"/>
        <v>0</v>
      </c>
      <c r="N49">
        <f t="shared" si="2"/>
        <v>0</v>
      </c>
      <c r="O49">
        <f t="shared" si="3"/>
        <v>0</v>
      </c>
      <c r="P49">
        <f t="shared" si="3"/>
        <v>0</v>
      </c>
      <c r="Q49">
        <f t="shared" si="4"/>
        <v>1</v>
      </c>
      <c r="R49">
        <f t="shared" si="4"/>
        <v>5</v>
      </c>
      <c r="S49">
        <f t="shared" si="4"/>
        <v>1</v>
      </c>
      <c r="T49">
        <f t="shared" si="8"/>
        <v>1</v>
      </c>
      <c r="U49">
        <f t="shared" si="7"/>
        <v>0</v>
      </c>
      <c r="V49">
        <f t="shared" si="3"/>
        <v>0</v>
      </c>
      <c r="W49">
        <f t="shared" si="5"/>
        <v>1</v>
      </c>
      <c r="X49">
        <f t="shared" si="6"/>
        <v>0</v>
      </c>
      <c r="Y49">
        <v>869</v>
      </c>
      <c r="Z49" t="s">
        <v>540</v>
      </c>
      <c r="AA49" s="1">
        <v>43935</v>
      </c>
      <c r="AB49" s="2">
        <v>1.0717592592592593E-2</v>
      </c>
      <c r="AC49" s="2">
        <v>1.0717592592592593E-2</v>
      </c>
      <c r="AD49" s="2">
        <v>2.1990740740740741E-2</v>
      </c>
      <c r="AE49" t="b">
        <v>0</v>
      </c>
      <c r="AF49" s="2">
        <v>5.9027777777777778E-4</v>
      </c>
      <c r="AG49" t="b">
        <v>0</v>
      </c>
      <c r="AH49">
        <v>152</v>
      </c>
      <c r="AI49">
        <v>179</v>
      </c>
      <c r="AJ49" s="2">
        <v>6.2500000000000001E-4</v>
      </c>
      <c r="AK49" s="2">
        <v>3.4236111111111113E-2</v>
      </c>
    </row>
    <row r="50" spans="1:37" x14ac:dyDescent="0.2">
      <c r="A50">
        <v>57</v>
      </c>
      <c r="B50" t="s">
        <v>536</v>
      </c>
      <c r="D50" t="s">
        <v>627</v>
      </c>
      <c r="E50" t="s">
        <v>538</v>
      </c>
      <c r="F50" t="s">
        <v>27</v>
      </c>
      <c r="G50" t="s">
        <v>27</v>
      </c>
      <c r="H50" t="s">
        <v>28</v>
      </c>
      <c r="I50" t="s">
        <v>29</v>
      </c>
      <c r="J50" t="s">
        <v>29</v>
      </c>
      <c r="K50" t="s">
        <v>30</v>
      </c>
      <c r="L50" t="s">
        <v>628</v>
      </c>
      <c r="M50">
        <f t="shared" si="1"/>
        <v>0</v>
      </c>
      <c r="N50">
        <f t="shared" si="2"/>
        <v>0</v>
      </c>
      <c r="O50">
        <f t="shared" si="3"/>
        <v>0</v>
      </c>
      <c r="P50">
        <f t="shared" si="3"/>
        <v>0</v>
      </c>
      <c r="Q50">
        <f t="shared" si="4"/>
        <v>0</v>
      </c>
      <c r="R50">
        <f t="shared" si="4"/>
        <v>0</v>
      </c>
      <c r="S50">
        <f t="shared" si="4"/>
        <v>1</v>
      </c>
      <c r="T50">
        <f t="shared" si="8"/>
        <v>0</v>
      </c>
      <c r="U50">
        <f t="shared" si="7"/>
        <v>0</v>
      </c>
      <c r="V50">
        <f t="shared" si="3"/>
        <v>0</v>
      </c>
      <c r="W50">
        <f t="shared" si="5"/>
        <v>0</v>
      </c>
      <c r="X50">
        <f t="shared" si="6"/>
        <v>0</v>
      </c>
      <c r="Y50">
        <v>357</v>
      </c>
      <c r="Z50" t="s">
        <v>540</v>
      </c>
      <c r="AA50" s="1">
        <v>43935</v>
      </c>
      <c r="AB50" s="2">
        <v>1.1307870370370371E-2</v>
      </c>
      <c r="AC50" s="2">
        <v>1.1307870370370371E-2</v>
      </c>
      <c r="AD50" s="2">
        <v>2.2928240740740739E-2</v>
      </c>
      <c r="AE50" t="b">
        <v>0</v>
      </c>
      <c r="AF50" s="2">
        <v>2.4305555555555552E-4</v>
      </c>
      <c r="AG50" t="b">
        <v>0</v>
      </c>
      <c r="AH50">
        <v>57</v>
      </c>
      <c r="AI50">
        <v>163</v>
      </c>
      <c r="AJ50" s="2">
        <v>2.3148148148148146E-4</v>
      </c>
      <c r="AK50" s="2">
        <v>3.4236111111111113E-2</v>
      </c>
    </row>
    <row r="51" spans="1:37" x14ac:dyDescent="0.2">
      <c r="A51">
        <v>58</v>
      </c>
      <c r="B51" t="s">
        <v>536</v>
      </c>
      <c r="D51" t="s">
        <v>604</v>
      </c>
      <c r="E51" t="s">
        <v>605</v>
      </c>
      <c r="F51" t="s">
        <v>121</v>
      </c>
      <c r="G51" t="s">
        <v>40</v>
      </c>
      <c r="H51" t="s">
        <v>90</v>
      </c>
      <c r="I51" t="s">
        <v>42</v>
      </c>
      <c r="J51" t="s">
        <v>43</v>
      </c>
      <c r="K51" t="s">
        <v>30</v>
      </c>
      <c r="L51" t="s">
        <v>606</v>
      </c>
      <c r="M51">
        <f t="shared" si="1"/>
        <v>0</v>
      </c>
      <c r="N51">
        <f t="shared" si="2"/>
        <v>0</v>
      </c>
      <c r="O51">
        <f t="shared" si="3"/>
        <v>0</v>
      </c>
      <c r="P51">
        <f t="shared" si="3"/>
        <v>0</v>
      </c>
      <c r="Q51">
        <f t="shared" si="4"/>
        <v>2</v>
      </c>
      <c r="R51">
        <f t="shared" si="4"/>
        <v>0</v>
      </c>
      <c r="S51">
        <f t="shared" si="4"/>
        <v>0</v>
      </c>
      <c r="T51">
        <f t="shared" si="8"/>
        <v>0</v>
      </c>
      <c r="U51">
        <f t="shared" si="7"/>
        <v>0</v>
      </c>
      <c r="V51">
        <f t="shared" si="3"/>
        <v>0</v>
      </c>
      <c r="W51">
        <f t="shared" si="5"/>
        <v>0</v>
      </c>
      <c r="X51">
        <f t="shared" si="6"/>
        <v>0</v>
      </c>
      <c r="Y51">
        <v>362</v>
      </c>
      <c r="Z51" t="s">
        <v>540</v>
      </c>
      <c r="AA51" s="1">
        <v>43935</v>
      </c>
      <c r="AB51" s="2">
        <v>1.1550925925925925E-2</v>
      </c>
      <c r="AC51" s="2">
        <v>1.1550925925925925E-2</v>
      </c>
      <c r="AD51" s="2">
        <v>0</v>
      </c>
      <c r="AE51" t="b">
        <v>0</v>
      </c>
      <c r="AF51" s="2">
        <v>2.0833333333333335E-4</v>
      </c>
      <c r="AG51" t="b">
        <v>0</v>
      </c>
      <c r="AH51">
        <v>69</v>
      </c>
      <c r="AI51">
        <v>230</v>
      </c>
      <c r="AJ51" s="2">
        <v>2.7777777777777778E-4</v>
      </c>
      <c r="AK51" s="2">
        <v>3.4236111111111113E-2</v>
      </c>
    </row>
    <row r="52" spans="1:37" x14ac:dyDescent="0.2">
      <c r="A52">
        <v>59</v>
      </c>
      <c r="B52" t="s">
        <v>536</v>
      </c>
      <c r="D52" t="s">
        <v>730</v>
      </c>
      <c r="E52" t="s">
        <v>58</v>
      </c>
      <c r="F52" t="s">
        <v>59</v>
      </c>
      <c r="G52" t="s">
        <v>27</v>
      </c>
      <c r="H52" t="s">
        <v>60</v>
      </c>
      <c r="I52" t="s">
        <v>29</v>
      </c>
      <c r="J52" t="s">
        <v>29</v>
      </c>
      <c r="K52" t="s">
        <v>61</v>
      </c>
      <c r="L52" t="s">
        <v>731</v>
      </c>
      <c r="M52">
        <f t="shared" si="1"/>
        <v>0</v>
      </c>
      <c r="N52">
        <f t="shared" si="2"/>
        <v>0</v>
      </c>
      <c r="O52">
        <f t="shared" si="3"/>
        <v>0</v>
      </c>
      <c r="P52">
        <f t="shared" si="3"/>
        <v>0</v>
      </c>
      <c r="Q52">
        <f t="shared" si="4"/>
        <v>1</v>
      </c>
      <c r="R52">
        <f t="shared" si="4"/>
        <v>0</v>
      </c>
      <c r="S52">
        <f t="shared" si="4"/>
        <v>0</v>
      </c>
      <c r="T52">
        <f t="shared" si="8"/>
        <v>0</v>
      </c>
      <c r="U52">
        <f t="shared" si="7"/>
        <v>0</v>
      </c>
      <c r="V52">
        <f t="shared" si="3"/>
        <v>0</v>
      </c>
      <c r="W52">
        <f t="shared" si="5"/>
        <v>0</v>
      </c>
      <c r="X52">
        <f t="shared" si="6"/>
        <v>0</v>
      </c>
      <c r="Y52">
        <v>608</v>
      </c>
      <c r="Z52" t="s">
        <v>540</v>
      </c>
      <c r="AA52" s="1">
        <v>43935</v>
      </c>
      <c r="AB52" s="2">
        <v>1.1759259259259259E-2</v>
      </c>
      <c r="AC52" s="2">
        <v>1.1759259259259259E-2</v>
      </c>
      <c r="AD52" s="2">
        <v>2.0057870370370368E-2</v>
      </c>
      <c r="AE52" t="b">
        <v>0</v>
      </c>
      <c r="AF52" s="2">
        <v>4.2824074074074075E-4</v>
      </c>
      <c r="AG52" t="b">
        <v>0</v>
      </c>
      <c r="AH52">
        <v>104</v>
      </c>
      <c r="AI52">
        <v>169</v>
      </c>
      <c r="AJ52" s="2">
        <v>4.2824074074074075E-4</v>
      </c>
      <c r="AK52" s="2">
        <v>3.4236111111111113E-2</v>
      </c>
    </row>
    <row r="53" spans="1:37" x14ac:dyDescent="0.2">
      <c r="A53">
        <v>60</v>
      </c>
      <c r="B53" t="s">
        <v>536</v>
      </c>
      <c r="D53" t="s">
        <v>643</v>
      </c>
      <c r="E53" t="s">
        <v>542</v>
      </c>
      <c r="F53" t="s">
        <v>182</v>
      </c>
      <c r="G53" t="s">
        <v>27</v>
      </c>
      <c r="H53" t="s">
        <v>60</v>
      </c>
      <c r="I53" t="s">
        <v>29</v>
      </c>
      <c r="J53" t="s">
        <v>29</v>
      </c>
      <c r="K53" t="s">
        <v>61</v>
      </c>
      <c r="L53" t="s">
        <v>644</v>
      </c>
      <c r="M53">
        <f t="shared" si="1"/>
        <v>0</v>
      </c>
      <c r="N53">
        <f t="shared" si="2"/>
        <v>0</v>
      </c>
      <c r="O53">
        <f t="shared" si="3"/>
        <v>0</v>
      </c>
      <c r="P53">
        <f t="shared" si="3"/>
        <v>0</v>
      </c>
      <c r="Q53">
        <f t="shared" si="4"/>
        <v>0</v>
      </c>
      <c r="R53">
        <f t="shared" si="4"/>
        <v>0</v>
      </c>
      <c r="S53">
        <f t="shared" si="4"/>
        <v>0</v>
      </c>
      <c r="T53">
        <f t="shared" si="8"/>
        <v>0</v>
      </c>
      <c r="U53">
        <f t="shared" si="7"/>
        <v>0</v>
      </c>
      <c r="V53">
        <f t="shared" si="3"/>
        <v>0</v>
      </c>
      <c r="W53">
        <f t="shared" si="5"/>
        <v>0</v>
      </c>
      <c r="X53">
        <f t="shared" si="6"/>
        <v>0</v>
      </c>
      <c r="Y53">
        <v>402</v>
      </c>
      <c r="Z53" t="s">
        <v>540</v>
      </c>
      <c r="AA53" s="1">
        <v>43935</v>
      </c>
      <c r="AB53" s="2">
        <v>1.2187500000000002E-2</v>
      </c>
      <c r="AC53" s="2">
        <v>1.2187500000000002E-2</v>
      </c>
      <c r="AD53" s="2">
        <v>2.0520833333333332E-2</v>
      </c>
      <c r="AE53" t="b">
        <v>0</v>
      </c>
      <c r="AF53" s="2">
        <v>2.5462962962962961E-4</v>
      </c>
      <c r="AG53" t="b">
        <v>0</v>
      </c>
      <c r="AH53">
        <v>64</v>
      </c>
      <c r="AI53">
        <v>175</v>
      </c>
      <c r="AJ53" s="2">
        <v>2.5462962962962961E-4</v>
      </c>
      <c r="AK53" s="2">
        <v>3.4236111111111113E-2</v>
      </c>
    </row>
    <row r="54" spans="1:37" x14ac:dyDescent="0.2">
      <c r="A54">
        <v>61</v>
      </c>
      <c r="B54" t="s">
        <v>536</v>
      </c>
      <c r="D54" t="s">
        <v>561</v>
      </c>
      <c r="E54" t="s">
        <v>538</v>
      </c>
      <c r="F54" t="s">
        <v>27</v>
      </c>
      <c r="G54" t="s">
        <v>27</v>
      </c>
      <c r="H54" t="s">
        <v>28</v>
      </c>
      <c r="I54" t="s">
        <v>29</v>
      </c>
      <c r="J54" t="s">
        <v>29</v>
      </c>
      <c r="K54" t="s">
        <v>30</v>
      </c>
      <c r="L54" t="s">
        <v>562</v>
      </c>
      <c r="M54">
        <f t="shared" si="1"/>
        <v>0</v>
      </c>
      <c r="N54">
        <f t="shared" si="2"/>
        <v>0</v>
      </c>
      <c r="O54">
        <f t="shared" si="3"/>
        <v>0</v>
      </c>
      <c r="P54">
        <f t="shared" si="3"/>
        <v>0</v>
      </c>
      <c r="Q54">
        <f t="shared" si="4"/>
        <v>0</v>
      </c>
      <c r="R54">
        <f t="shared" si="4"/>
        <v>0</v>
      </c>
      <c r="S54">
        <f t="shared" si="4"/>
        <v>0</v>
      </c>
      <c r="T54">
        <f t="shared" si="8"/>
        <v>0</v>
      </c>
      <c r="U54">
        <f t="shared" si="7"/>
        <v>0</v>
      </c>
      <c r="V54">
        <f t="shared" si="3"/>
        <v>0</v>
      </c>
      <c r="W54">
        <f t="shared" si="5"/>
        <v>0</v>
      </c>
      <c r="X54">
        <f t="shared" si="6"/>
        <v>0</v>
      </c>
      <c r="Y54">
        <v>85</v>
      </c>
      <c r="Z54" t="s">
        <v>540</v>
      </c>
      <c r="AA54" s="1">
        <v>43935</v>
      </c>
      <c r="AB54" s="2">
        <v>1.2442129629629629E-2</v>
      </c>
      <c r="AC54" s="2">
        <v>1.2442129629629629E-2</v>
      </c>
      <c r="AD54" s="2">
        <v>2.179398148148148E-2</v>
      </c>
      <c r="AE54" t="b">
        <v>0</v>
      </c>
      <c r="AF54" s="2">
        <v>6.9444444444444444E-5</v>
      </c>
      <c r="AG54" t="b">
        <v>0</v>
      </c>
      <c r="AH54">
        <v>13</v>
      </c>
      <c r="AI54">
        <v>130</v>
      </c>
      <c r="AJ54" s="2">
        <v>4.6296296296296294E-5</v>
      </c>
      <c r="AK54" s="2">
        <v>3.4236111111111113E-2</v>
      </c>
    </row>
    <row r="55" spans="1:37" x14ac:dyDescent="0.2">
      <c r="A55">
        <v>62</v>
      </c>
      <c r="B55" t="s">
        <v>536</v>
      </c>
      <c r="D55" t="s">
        <v>661</v>
      </c>
      <c r="E55" t="s">
        <v>662</v>
      </c>
      <c r="F55" t="s">
        <v>663</v>
      </c>
      <c r="G55" t="s">
        <v>40</v>
      </c>
      <c r="H55" t="s">
        <v>90</v>
      </c>
      <c r="I55" t="s">
        <v>42</v>
      </c>
      <c r="J55" t="s">
        <v>43</v>
      </c>
      <c r="K55" t="s">
        <v>664</v>
      </c>
      <c r="L55" t="s">
        <v>665</v>
      </c>
      <c r="M55">
        <f t="shared" si="1"/>
        <v>0</v>
      </c>
      <c r="N55">
        <f t="shared" si="2"/>
        <v>0</v>
      </c>
      <c r="O55">
        <f t="shared" si="3"/>
        <v>0</v>
      </c>
      <c r="P55">
        <f t="shared" si="3"/>
        <v>0</v>
      </c>
      <c r="Q55">
        <f t="shared" si="4"/>
        <v>0</v>
      </c>
      <c r="R55">
        <f t="shared" si="4"/>
        <v>0</v>
      </c>
      <c r="S55">
        <f t="shared" si="4"/>
        <v>1</v>
      </c>
      <c r="T55">
        <f t="shared" si="8"/>
        <v>0</v>
      </c>
      <c r="U55">
        <f t="shared" si="7"/>
        <v>0</v>
      </c>
      <c r="V55">
        <f t="shared" si="3"/>
        <v>0</v>
      </c>
      <c r="W55">
        <f t="shared" si="5"/>
        <v>0</v>
      </c>
      <c r="X55">
        <f t="shared" si="6"/>
        <v>0</v>
      </c>
      <c r="Y55">
        <v>470</v>
      </c>
      <c r="Z55" t="s">
        <v>540</v>
      </c>
      <c r="AA55" s="1">
        <v>43935</v>
      </c>
      <c r="AB55" s="2">
        <v>1.2511574074074073E-2</v>
      </c>
      <c r="AC55" s="2">
        <v>1.2511574074074073E-2</v>
      </c>
      <c r="AD55" s="2">
        <v>0</v>
      </c>
      <c r="AE55" t="b">
        <v>0</v>
      </c>
      <c r="AF55" s="2">
        <v>3.0092592592592595E-4</v>
      </c>
      <c r="AG55" t="b">
        <v>0</v>
      </c>
      <c r="AH55">
        <v>74</v>
      </c>
      <c r="AI55">
        <v>171</v>
      </c>
      <c r="AJ55" s="2">
        <v>3.0092592592592595E-4</v>
      </c>
      <c r="AK55" s="2">
        <v>3.4236111111111113E-2</v>
      </c>
    </row>
    <row r="56" spans="1:37" x14ac:dyDescent="0.2">
      <c r="A56">
        <v>63</v>
      </c>
      <c r="B56" t="s">
        <v>536</v>
      </c>
      <c r="D56" t="s">
        <v>754</v>
      </c>
      <c r="E56" t="s">
        <v>538</v>
      </c>
      <c r="F56" t="s">
        <v>27</v>
      </c>
      <c r="G56" t="s">
        <v>27</v>
      </c>
      <c r="H56" t="s">
        <v>28</v>
      </c>
      <c r="I56" t="s">
        <v>29</v>
      </c>
      <c r="J56" t="s">
        <v>29</v>
      </c>
      <c r="K56" t="s">
        <v>30</v>
      </c>
      <c r="L56" t="s">
        <v>755</v>
      </c>
      <c r="M56">
        <f t="shared" si="1"/>
        <v>0</v>
      </c>
      <c r="N56">
        <f t="shared" si="2"/>
        <v>0</v>
      </c>
      <c r="O56">
        <f t="shared" si="3"/>
        <v>0</v>
      </c>
      <c r="P56">
        <f t="shared" si="3"/>
        <v>0</v>
      </c>
      <c r="Q56">
        <f t="shared" si="4"/>
        <v>0</v>
      </c>
      <c r="R56">
        <f t="shared" si="4"/>
        <v>0</v>
      </c>
      <c r="S56">
        <f t="shared" si="4"/>
        <v>1</v>
      </c>
      <c r="T56">
        <f t="shared" si="8"/>
        <v>0</v>
      </c>
      <c r="U56">
        <f t="shared" si="7"/>
        <v>0</v>
      </c>
      <c r="V56">
        <f t="shared" si="3"/>
        <v>0</v>
      </c>
      <c r="W56">
        <f t="shared" si="5"/>
        <v>0</v>
      </c>
      <c r="X56">
        <f t="shared" si="6"/>
        <v>0</v>
      </c>
      <c r="Y56">
        <v>798</v>
      </c>
      <c r="Z56" t="s">
        <v>540</v>
      </c>
      <c r="AA56" s="1">
        <v>43935</v>
      </c>
      <c r="AB56" s="2">
        <v>1.2812499999999999E-2</v>
      </c>
      <c r="AC56" s="2">
        <v>1.2812499999999999E-2</v>
      </c>
      <c r="AD56" s="2">
        <v>2.1423611111111112E-2</v>
      </c>
      <c r="AE56" t="b">
        <v>0</v>
      </c>
      <c r="AF56" s="2">
        <v>5.0925925925925921E-4</v>
      </c>
      <c r="AG56" t="b">
        <v>0</v>
      </c>
      <c r="AH56">
        <v>135</v>
      </c>
      <c r="AI56">
        <v>184</v>
      </c>
      <c r="AJ56" s="2">
        <v>5.5555555555555556E-4</v>
      </c>
      <c r="AK56" s="2">
        <v>3.4236111111111113E-2</v>
      </c>
    </row>
    <row r="57" spans="1:37" x14ac:dyDescent="0.2">
      <c r="A57">
        <v>64</v>
      </c>
      <c r="B57" t="s">
        <v>536</v>
      </c>
      <c r="D57" t="s">
        <v>724</v>
      </c>
      <c r="E57" t="s">
        <v>58</v>
      </c>
      <c r="F57" t="s">
        <v>59</v>
      </c>
      <c r="G57" t="s">
        <v>27</v>
      </c>
      <c r="H57" t="s">
        <v>60</v>
      </c>
      <c r="I57" t="s">
        <v>29</v>
      </c>
      <c r="J57" t="s">
        <v>29</v>
      </c>
      <c r="K57" t="s">
        <v>61</v>
      </c>
      <c r="L57" t="s">
        <v>725</v>
      </c>
      <c r="M57">
        <f t="shared" si="1"/>
        <v>0</v>
      </c>
      <c r="N57">
        <f t="shared" si="2"/>
        <v>0</v>
      </c>
      <c r="O57">
        <f t="shared" si="3"/>
        <v>0</v>
      </c>
      <c r="P57">
        <f t="shared" si="3"/>
        <v>0</v>
      </c>
      <c r="Q57">
        <f t="shared" si="4"/>
        <v>0</v>
      </c>
      <c r="R57">
        <f t="shared" si="4"/>
        <v>0</v>
      </c>
      <c r="S57">
        <f t="shared" si="4"/>
        <v>0</v>
      </c>
      <c r="T57">
        <f t="shared" si="8"/>
        <v>0</v>
      </c>
      <c r="U57">
        <f t="shared" si="7"/>
        <v>0</v>
      </c>
      <c r="V57">
        <f t="shared" si="3"/>
        <v>0</v>
      </c>
      <c r="W57">
        <f t="shared" si="5"/>
        <v>0</v>
      </c>
      <c r="X57">
        <f t="shared" si="6"/>
        <v>0</v>
      </c>
      <c r="Y57">
        <v>578</v>
      </c>
      <c r="Z57" t="s">
        <v>540</v>
      </c>
      <c r="AA57" s="1">
        <v>43935</v>
      </c>
      <c r="AB57" s="2">
        <v>1.3321759259259261E-2</v>
      </c>
      <c r="AC57" s="2">
        <v>1.3321759259259261E-2</v>
      </c>
      <c r="AD57" s="2">
        <v>1.849537037037037E-2</v>
      </c>
      <c r="AE57" t="b">
        <v>0</v>
      </c>
      <c r="AF57" s="2">
        <v>4.0509259259259258E-4</v>
      </c>
      <c r="AG57" t="b">
        <v>0</v>
      </c>
      <c r="AH57">
        <v>97</v>
      </c>
      <c r="AI57">
        <v>166</v>
      </c>
      <c r="AJ57" s="2">
        <v>3.9351851851851852E-4</v>
      </c>
      <c r="AK57" s="2">
        <v>3.4236111111111113E-2</v>
      </c>
    </row>
    <row r="58" spans="1:37" x14ac:dyDescent="0.2">
      <c r="A58">
        <v>65</v>
      </c>
      <c r="B58" t="s">
        <v>536</v>
      </c>
      <c r="D58" t="s">
        <v>569</v>
      </c>
      <c r="E58" t="s">
        <v>538</v>
      </c>
      <c r="F58" t="s">
        <v>27</v>
      </c>
      <c r="G58" t="s">
        <v>27</v>
      </c>
      <c r="H58" t="s">
        <v>28</v>
      </c>
      <c r="I58" t="s">
        <v>29</v>
      </c>
      <c r="J58" t="s">
        <v>29</v>
      </c>
      <c r="K58" t="s">
        <v>30</v>
      </c>
      <c r="L58" t="s">
        <v>570</v>
      </c>
      <c r="M58">
        <f t="shared" si="1"/>
        <v>0</v>
      </c>
      <c r="N58">
        <f t="shared" si="2"/>
        <v>0</v>
      </c>
      <c r="O58">
        <f t="shared" si="3"/>
        <v>0</v>
      </c>
      <c r="P58">
        <f t="shared" si="3"/>
        <v>0</v>
      </c>
      <c r="Q58">
        <f t="shared" si="4"/>
        <v>0</v>
      </c>
      <c r="R58">
        <f t="shared" si="4"/>
        <v>0</v>
      </c>
      <c r="S58">
        <f t="shared" si="4"/>
        <v>0</v>
      </c>
      <c r="T58">
        <f t="shared" si="8"/>
        <v>0</v>
      </c>
      <c r="U58">
        <f t="shared" si="7"/>
        <v>0</v>
      </c>
      <c r="V58">
        <f t="shared" si="3"/>
        <v>0</v>
      </c>
      <c r="W58">
        <f t="shared" si="5"/>
        <v>0</v>
      </c>
      <c r="X58">
        <f t="shared" si="6"/>
        <v>0</v>
      </c>
      <c r="Y58">
        <v>91</v>
      </c>
      <c r="Z58" t="s">
        <v>540</v>
      </c>
      <c r="AA58" s="1">
        <v>43935</v>
      </c>
      <c r="AB58" s="2">
        <v>1.3726851851851851E-2</v>
      </c>
      <c r="AC58" s="2">
        <v>1.3726851851851851E-2</v>
      </c>
      <c r="AD58" s="2">
        <v>2.0509259259259258E-2</v>
      </c>
      <c r="AE58" t="b">
        <v>0</v>
      </c>
      <c r="AF58" s="2">
        <v>8.1018518518518516E-5</v>
      </c>
      <c r="AG58" t="b">
        <v>0</v>
      </c>
      <c r="AH58">
        <v>13</v>
      </c>
      <c r="AI58">
        <v>111</v>
      </c>
      <c r="AJ58" s="2">
        <v>4.6296296296296294E-5</v>
      </c>
      <c r="AK58" s="2">
        <v>3.4236111111111113E-2</v>
      </c>
    </row>
    <row r="59" spans="1:37" x14ac:dyDescent="0.2">
      <c r="A59">
        <v>66</v>
      </c>
      <c r="B59" t="s">
        <v>536</v>
      </c>
      <c r="D59" t="s">
        <v>732</v>
      </c>
      <c r="E59" t="s">
        <v>677</v>
      </c>
      <c r="F59" t="s">
        <v>89</v>
      </c>
      <c r="G59" t="s">
        <v>40</v>
      </c>
      <c r="H59" t="s">
        <v>90</v>
      </c>
      <c r="I59" t="s">
        <v>678</v>
      </c>
      <c r="J59" t="s">
        <v>43</v>
      </c>
      <c r="K59" t="s">
        <v>30</v>
      </c>
      <c r="L59" t="s">
        <v>733</v>
      </c>
      <c r="M59">
        <f t="shared" si="1"/>
        <v>1</v>
      </c>
      <c r="N59">
        <f t="shared" si="2"/>
        <v>0</v>
      </c>
      <c r="O59">
        <f t="shared" si="3"/>
        <v>0</v>
      </c>
      <c r="P59">
        <f t="shared" si="3"/>
        <v>0</v>
      </c>
      <c r="Q59">
        <f t="shared" si="4"/>
        <v>0</v>
      </c>
      <c r="R59">
        <f t="shared" si="4"/>
        <v>0</v>
      </c>
      <c r="S59">
        <f t="shared" si="4"/>
        <v>0</v>
      </c>
      <c r="T59">
        <f t="shared" si="8"/>
        <v>0</v>
      </c>
      <c r="U59">
        <f t="shared" si="7"/>
        <v>0</v>
      </c>
      <c r="V59">
        <f t="shared" si="3"/>
        <v>0</v>
      </c>
      <c r="W59">
        <f t="shared" si="5"/>
        <v>0</v>
      </c>
      <c r="X59">
        <f t="shared" si="6"/>
        <v>0</v>
      </c>
      <c r="Y59">
        <v>558</v>
      </c>
      <c r="Z59" t="s">
        <v>540</v>
      </c>
      <c r="AA59" s="1">
        <v>43935</v>
      </c>
      <c r="AB59" s="2">
        <v>1.3807870370370371E-2</v>
      </c>
      <c r="AC59" s="2">
        <v>1.3807870370370371E-2</v>
      </c>
      <c r="AD59" s="2">
        <v>1.1574074074074073E-3</v>
      </c>
      <c r="AE59" t="b">
        <v>0</v>
      </c>
      <c r="AF59" s="2">
        <v>4.2824074074074075E-4</v>
      </c>
      <c r="AG59" t="b">
        <v>0</v>
      </c>
      <c r="AH59">
        <v>96</v>
      </c>
      <c r="AI59">
        <v>156</v>
      </c>
      <c r="AJ59" s="2">
        <v>3.9351851851851852E-4</v>
      </c>
      <c r="AK59" s="2">
        <v>3.4236111111111113E-2</v>
      </c>
    </row>
    <row r="60" spans="1:37" x14ac:dyDescent="0.2">
      <c r="A60">
        <v>67</v>
      </c>
      <c r="B60" t="s">
        <v>536</v>
      </c>
      <c r="D60" t="s">
        <v>780</v>
      </c>
      <c r="E60" t="s">
        <v>538</v>
      </c>
      <c r="F60" t="s">
        <v>27</v>
      </c>
      <c r="G60" t="s">
        <v>27</v>
      </c>
      <c r="H60" t="s">
        <v>28</v>
      </c>
      <c r="I60" t="s">
        <v>29</v>
      </c>
      <c r="J60" t="s">
        <v>29</v>
      </c>
      <c r="K60" t="s">
        <v>30</v>
      </c>
      <c r="L60" t="s">
        <v>781</v>
      </c>
      <c r="M60">
        <f t="shared" si="1"/>
        <v>3</v>
      </c>
      <c r="N60">
        <f t="shared" si="2"/>
        <v>1</v>
      </c>
      <c r="O60">
        <f t="shared" si="3"/>
        <v>0</v>
      </c>
      <c r="P60">
        <f t="shared" si="3"/>
        <v>0</v>
      </c>
      <c r="Q60">
        <f t="shared" si="4"/>
        <v>0</v>
      </c>
      <c r="R60">
        <f t="shared" si="4"/>
        <v>0</v>
      </c>
      <c r="S60">
        <f t="shared" si="4"/>
        <v>0</v>
      </c>
      <c r="T60">
        <f t="shared" si="8"/>
        <v>0</v>
      </c>
      <c r="U60">
        <f t="shared" si="7"/>
        <v>0</v>
      </c>
      <c r="V60">
        <f t="shared" si="3"/>
        <v>0</v>
      </c>
      <c r="W60">
        <f t="shared" si="5"/>
        <v>0</v>
      </c>
      <c r="X60">
        <f t="shared" si="6"/>
        <v>0</v>
      </c>
      <c r="Y60">
        <v>1107</v>
      </c>
      <c r="Z60" t="s">
        <v>540</v>
      </c>
      <c r="AA60" s="1">
        <v>43935</v>
      </c>
      <c r="AB60" s="2">
        <v>1.4236111111111111E-2</v>
      </c>
      <c r="AC60" s="2">
        <v>1.4236111111111111E-2</v>
      </c>
      <c r="AD60" s="2">
        <v>0.02</v>
      </c>
      <c r="AE60" t="b">
        <v>0</v>
      </c>
      <c r="AF60" s="2">
        <v>7.291666666666667E-4</v>
      </c>
      <c r="AG60" t="b">
        <v>0</v>
      </c>
      <c r="AH60">
        <v>196</v>
      </c>
      <c r="AI60">
        <v>187</v>
      </c>
      <c r="AJ60" s="2">
        <v>8.1018518518518516E-4</v>
      </c>
      <c r="AK60" s="2">
        <v>3.4236111111111113E-2</v>
      </c>
    </row>
    <row r="61" spans="1:37" x14ac:dyDescent="0.2">
      <c r="A61">
        <v>68</v>
      </c>
      <c r="B61" t="s">
        <v>536</v>
      </c>
      <c r="D61" t="s">
        <v>676</v>
      </c>
      <c r="E61" t="s">
        <v>677</v>
      </c>
      <c r="F61" t="s">
        <v>89</v>
      </c>
      <c r="G61" t="s">
        <v>40</v>
      </c>
      <c r="H61" t="s">
        <v>90</v>
      </c>
      <c r="I61" t="s">
        <v>678</v>
      </c>
      <c r="J61" t="s">
        <v>43</v>
      </c>
      <c r="K61" t="s">
        <v>30</v>
      </c>
      <c r="L61" t="s">
        <v>679</v>
      </c>
      <c r="M61">
        <f t="shared" si="1"/>
        <v>0</v>
      </c>
      <c r="N61">
        <f t="shared" si="2"/>
        <v>0</v>
      </c>
      <c r="O61">
        <f t="shared" si="3"/>
        <v>0</v>
      </c>
      <c r="P61">
        <f t="shared" si="3"/>
        <v>0</v>
      </c>
      <c r="Q61">
        <f t="shared" si="4"/>
        <v>0</v>
      </c>
      <c r="R61">
        <f t="shared" si="4"/>
        <v>0</v>
      </c>
      <c r="S61">
        <f t="shared" si="4"/>
        <v>0</v>
      </c>
      <c r="T61">
        <f t="shared" si="8"/>
        <v>0</v>
      </c>
      <c r="U61">
        <f t="shared" si="7"/>
        <v>0</v>
      </c>
      <c r="V61">
        <f t="shared" si="3"/>
        <v>0</v>
      </c>
      <c r="W61">
        <f t="shared" si="5"/>
        <v>0</v>
      </c>
      <c r="X61">
        <f t="shared" si="6"/>
        <v>0</v>
      </c>
      <c r="Y61">
        <v>407</v>
      </c>
      <c r="Z61" t="s">
        <v>540</v>
      </c>
      <c r="AA61" s="1">
        <v>43935</v>
      </c>
      <c r="AB61" s="2">
        <v>1.4965277777777779E-2</v>
      </c>
      <c r="AC61" s="2">
        <v>1.4965277777777779E-2</v>
      </c>
      <c r="AD61" s="2">
        <v>0</v>
      </c>
      <c r="AE61" t="b">
        <v>0</v>
      </c>
      <c r="AF61" s="2">
        <v>3.2407407407407406E-4</v>
      </c>
      <c r="AG61" t="b">
        <v>0</v>
      </c>
      <c r="AH61">
        <v>70</v>
      </c>
      <c r="AI61">
        <v>150</v>
      </c>
      <c r="AJ61" s="2">
        <v>2.8935185185185189E-4</v>
      </c>
      <c r="AK61" s="2">
        <v>3.4236111111111113E-2</v>
      </c>
    </row>
    <row r="62" spans="1:37" x14ac:dyDescent="0.2">
      <c r="A62">
        <v>69</v>
      </c>
      <c r="B62" t="s">
        <v>536</v>
      </c>
      <c r="D62" t="s">
        <v>760</v>
      </c>
      <c r="E62" t="s">
        <v>538</v>
      </c>
      <c r="F62" t="s">
        <v>27</v>
      </c>
      <c r="G62" t="s">
        <v>27</v>
      </c>
      <c r="H62" t="s">
        <v>28</v>
      </c>
      <c r="I62" t="s">
        <v>29</v>
      </c>
      <c r="J62" t="s">
        <v>29</v>
      </c>
      <c r="K62" t="s">
        <v>30</v>
      </c>
      <c r="L62" t="s">
        <v>761</v>
      </c>
      <c r="M62">
        <f t="shared" si="1"/>
        <v>0</v>
      </c>
      <c r="N62">
        <f t="shared" si="2"/>
        <v>0</v>
      </c>
      <c r="O62">
        <f t="shared" si="3"/>
        <v>0</v>
      </c>
      <c r="P62">
        <f t="shared" si="3"/>
        <v>0</v>
      </c>
      <c r="Q62">
        <f t="shared" si="4"/>
        <v>0</v>
      </c>
      <c r="R62">
        <f t="shared" si="4"/>
        <v>0</v>
      </c>
      <c r="S62">
        <f t="shared" si="4"/>
        <v>0</v>
      </c>
      <c r="T62">
        <f t="shared" si="8"/>
        <v>0</v>
      </c>
      <c r="U62">
        <f t="shared" si="7"/>
        <v>0</v>
      </c>
      <c r="V62">
        <f t="shared" si="3"/>
        <v>0</v>
      </c>
      <c r="W62">
        <f t="shared" si="5"/>
        <v>0</v>
      </c>
      <c r="X62">
        <f t="shared" si="6"/>
        <v>0</v>
      </c>
      <c r="Y62">
        <v>875</v>
      </c>
      <c r="Z62" t="s">
        <v>540</v>
      </c>
      <c r="AA62" s="1">
        <v>43935</v>
      </c>
      <c r="AB62" s="2">
        <v>1.5289351851851851E-2</v>
      </c>
      <c r="AC62" s="2">
        <v>1.5289351851851851E-2</v>
      </c>
      <c r="AD62" s="2">
        <v>1.894675925925926E-2</v>
      </c>
      <c r="AE62" t="b">
        <v>0</v>
      </c>
      <c r="AF62" s="2">
        <v>5.3240740740740744E-4</v>
      </c>
      <c r="AG62" t="b">
        <v>0</v>
      </c>
      <c r="AH62">
        <v>156</v>
      </c>
      <c r="AI62">
        <v>203</v>
      </c>
      <c r="AJ62" s="2">
        <v>6.3657407407407402E-4</v>
      </c>
      <c r="AK62" s="2">
        <v>3.4236111111111113E-2</v>
      </c>
    </row>
    <row r="63" spans="1:37" x14ac:dyDescent="0.2">
      <c r="A63">
        <v>70</v>
      </c>
      <c r="B63" t="s">
        <v>536</v>
      </c>
      <c r="D63" t="s">
        <v>718</v>
      </c>
      <c r="E63" t="s">
        <v>538</v>
      </c>
      <c r="F63" t="s">
        <v>27</v>
      </c>
      <c r="G63" t="s">
        <v>27</v>
      </c>
      <c r="H63" t="s">
        <v>28</v>
      </c>
      <c r="I63" t="s">
        <v>29</v>
      </c>
      <c r="J63" t="s">
        <v>29</v>
      </c>
      <c r="K63" t="s">
        <v>30</v>
      </c>
      <c r="L63" t="s">
        <v>719</v>
      </c>
      <c r="M63">
        <f t="shared" si="1"/>
        <v>0</v>
      </c>
      <c r="N63">
        <f t="shared" si="2"/>
        <v>0</v>
      </c>
      <c r="O63">
        <f t="shared" si="3"/>
        <v>0</v>
      </c>
      <c r="P63">
        <f t="shared" si="3"/>
        <v>0</v>
      </c>
      <c r="Q63">
        <f t="shared" si="4"/>
        <v>0</v>
      </c>
      <c r="R63">
        <f t="shared" si="4"/>
        <v>0</v>
      </c>
      <c r="S63">
        <f t="shared" si="4"/>
        <v>0</v>
      </c>
      <c r="T63">
        <f t="shared" si="8"/>
        <v>0</v>
      </c>
      <c r="U63">
        <f t="shared" si="7"/>
        <v>0</v>
      </c>
      <c r="V63">
        <f t="shared" si="3"/>
        <v>0</v>
      </c>
      <c r="W63">
        <f t="shared" si="5"/>
        <v>0</v>
      </c>
      <c r="X63">
        <f t="shared" si="6"/>
        <v>0</v>
      </c>
      <c r="Y63">
        <v>548</v>
      </c>
      <c r="Z63" t="s">
        <v>540</v>
      </c>
      <c r="AA63" s="1">
        <v>43935</v>
      </c>
      <c r="AB63" s="2">
        <v>1.5821759259259261E-2</v>
      </c>
      <c r="AC63" s="2">
        <v>1.5289351851851851E-2</v>
      </c>
      <c r="AD63" s="2">
        <v>1.894675925925926E-2</v>
      </c>
      <c r="AE63" t="b">
        <v>0</v>
      </c>
      <c r="AF63" s="2">
        <v>3.9351851851851852E-4</v>
      </c>
      <c r="AG63" t="b">
        <v>0</v>
      </c>
      <c r="AH63">
        <v>94</v>
      </c>
      <c r="AI63">
        <v>166</v>
      </c>
      <c r="AJ63" s="2">
        <v>3.8194444444444446E-4</v>
      </c>
      <c r="AK63" s="2">
        <v>3.4236111111111113E-2</v>
      </c>
    </row>
    <row r="64" spans="1:37" x14ac:dyDescent="0.2">
      <c r="A64">
        <v>71</v>
      </c>
      <c r="B64" t="s">
        <v>536</v>
      </c>
      <c r="D64" t="s">
        <v>752</v>
      </c>
      <c r="E64" t="s">
        <v>572</v>
      </c>
      <c r="F64" t="s">
        <v>573</v>
      </c>
      <c r="G64" t="s">
        <v>40</v>
      </c>
      <c r="H64" t="s">
        <v>223</v>
      </c>
      <c r="I64" t="s">
        <v>42</v>
      </c>
      <c r="J64" t="s">
        <v>43</v>
      </c>
      <c r="K64" t="s">
        <v>30</v>
      </c>
      <c r="L64" t="s">
        <v>753</v>
      </c>
      <c r="M64">
        <f t="shared" si="1"/>
        <v>0</v>
      </c>
      <c r="N64">
        <f t="shared" si="2"/>
        <v>0</v>
      </c>
      <c r="O64">
        <f t="shared" si="3"/>
        <v>0</v>
      </c>
      <c r="P64">
        <f t="shared" si="3"/>
        <v>0</v>
      </c>
      <c r="Q64">
        <f t="shared" si="4"/>
        <v>1</v>
      </c>
      <c r="R64">
        <f t="shared" si="4"/>
        <v>2</v>
      </c>
      <c r="S64">
        <f t="shared" si="4"/>
        <v>0</v>
      </c>
      <c r="T64">
        <f t="shared" si="8"/>
        <v>0</v>
      </c>
      <c r="U64">
        <f t="shared" si="7"/>
        <v>0</v>
      </c>
      <c r="V64">
        <f t="shared" si="3"/>
        <v>0</v>
      </c>
      <c r="W64">
        <f t="shared" si="5"/>
        <v>0</v>
      </c>
      <c r="X64">
        <f t="shared" si="6"/>
        <v>0</v>
      </c>
      <c r="Y64">
        <v>754</v>
      </c>
      <c r="Z64" t="s">
        <v>540</v>
      </c>
      <c r="AA64" s="1">
        <v>43935</v>
      </c>
      <c r="AB64" s="2">
        <v>1.621527777777778E-2</v>
      </c>
      <c r="AC64" s="2">
        <v>1.621527777777778E-2</v>
      </c>
      <c r="AD64" s="2">
        <v>0</v>
      </c>
      <c r="AE64" t="b">
        <v>0</v>
      </c>
      <c r="AF64" s="2">
        <v>5.0925925925925921E-4</v>
      </c>
      <c r="AG64" t="b">
        <v>0</v>
      </c>
      <c r="AH64">
        <v>124</v>
      </c>
      <c r="AI64">
        <v>169</v>
      </c>
      <c r="AJ64" s="2">
        <v>5.0925925925925921E-4</v>
      </c>
      <c r="AK64" s="2">
        <v>3.4236111111111113E-2</v>
      </c>
    </row>
    <row r="65" spans="1:37" x14ac:dyDescent="0.2">
      <c r="A65">
        <v>72</v>
      </c>
      <c r="B65" t="s">
        <v>536</v>
      </c>
      <c r="D65" t="s">
        <v>770</v>
      </c>
      <c r="E65" t="s">
        <v>538</v>
      </c>
      <c r="F65" t="s">
        <v>27</v>
      </c>
      <c r="G65" t="s">
        <v>27</v>
      </c>
      <c r="H65" t="s">
        <v>28</v>
      </c>
      <c r="I65" t="s">
        <v>29</v>
      </c>
      <c r="J65" t="s">
        <v>29</v>
      </c>
      <c r="K65" t="s">
        <v>30</v>
      </c>
      <c r="L65" t="s">
        <v>771</v>
      </c>
      <c r="M65">
        <f t="shared" si="1"/>
        <v>0</v>
      </c>
      <c r="N65">
        <f t="shared" si="2"/>
        <v>0</v>
      </c>
      <c r="O65">
        <f t="shared" si="3"/>
        <v>0</v>
      </c>
      <c r="P65">
        <f t="shared" si="3"/>
        <v>0</v>
      </c>
      <c r="Q65">
        <f t="shared" si="4"/>
        <v>0</v>
      </c>
      <c r="R65">
        <f t="shared" si="4"/>
        <v>0</v>
      </c>
      <c r="S65">
        <f t="shared" si="4"/>
        <v>1</v>
      </c>
      <c r="T65">
        <f t="shared" si="8"/>
        <v>0</v>
      </c>
      <c r="U65">
        <f t="shared" si="7"/>
        <v>0</v>
      </c>
      <c r="V65">
        <f t="shared" si="3"/>
        <v>0</v>
      </c>
      <c r="W65">
        <f t="shared" si="5"/>
        <v>0</v>
      </c>
      <c r="X65">
        <f t="shared" si="6"/>
        <v>0</v>
      </c>
      <c r="Y65">
        <v>1039</v>
      </c>
      <c r="Z65" t="s">
        <v>540</v>
      </c>
      <c r="AA65" s="1">
        <v>43935</v>
      </c>
      <c r="AB65" s="2">
        <v>1.6724537037037034E-2</v>
      </c>
      <c r="AC65" s="2">
        <v>1.6724537037037034E-2</v>
      </c>
      <c r="AD65" s="2">
        <v>1.7511574074074072E-2</v>
      </c>
      <c r="AE65" t="b">
        <v>0</v>
      </c>
      <c r="AF65" s="2">
        <v>6.4814814814814813E-4</v>
      </c>
      <c r="AG65" t="b">
        <v>0</v>
      </c>
      <c r="AH65">
        <v>182</v>
      </c>
      <c r="AI65">
        <v>195</v>
      </c>
      <c r="AJ65" s="2">
        <v>7.5231481481481471E-4</v>
      </c>
      <c r="AK65" s="2">
        <v>3.4236111111111113E-2</v>
      </c>
    </row>
    <row r="66" spans="1:37" x14ac:dyDescent="0.2">
      <c r="A66">
        <v>73</v>
      </c>
      <c r="B66" t="s">
        <v>536</v>
      </c>
      <c r="D66" t="s">
        <v>776</v>
      </c>
      <c r="E66" t="s">
        <v>538</v>
      </c>
      <c r="F66" t="s">
        <v>27</v>
      </c>
      <c r="G66" t="s">
        <v>27</v>
      </c>
      <c r="H66" t="s">
        <v>28</v>
      </c>
      <c r="I66" t="s">
        <v>29</v>
      </c>
      <c r="J66" t="s">
        <v>29</v>
      </c>
      <c r="K66" t="s">
        <v>30</v>
      </c>
      <c r="L66" t="s">
        <v>777</v>
      </c>
      <c r="M66">
        <f t="shared" si="1"/>
        <v>0</v>
      </c>
      <c r="N66">
        <f t="shared" si="2"/>
        <v>0</v>
      </c>
      <c r="O66">
        <f t="shared" si="3"/>
        <v>0</v>
      </c>
      <c r="P66">
        <f t="shared" si="3"/>
        <v>0</v>
      </c>
      <c r="Q66">
        <f t="shared" si="4"/>
        <v>0</v>
      </c>
      <c r="R66">
        <f t="shared" si="4"/>
        <v>0</v>
      </c>
      <c r="S66">
        <f t="shared" si="4"/>
        <v>0</v>
      </c>
      <c r="T66">
        <f t="shared" si="8"/>
        <v>0</v>
      </c>
      <c r="U66">
        <f t="shared" si="7"/>
        <v>0</v>
      </c>
      <c r="V66">
        <f t="shared" si="3"/>
        <v>0</v>
      </c>
      <c r="W66">
        <f t="shared" si="5"/>
        <v>0</v>
      </c>
      <c r="X66">
        <f t="shared" si="6"/>
        <v>0</v>
      </c>
      <c r="Y66">
        <v>1172</v>
      </c>
      <c r="Z66" t="s">
        <v>540</v>
      </c>
      <c r="AA66" s="1">
        <v>43935</v>
      </c>
      <c r="AB66" s="2">
        <v>1.7372685185185185E-2</v>
      </c>
      <c r="AC66" s="2">
        <v>1.6724537037037034E-2</v>
      </c>
      <c r="AD66" s="2">
        <v>1.7511574074074072E-2</v>
      </c>
      <c r="AE66" t="b">
        <v>0</v>
      </c>
      <c r="AF66" s="2">
        <v>6.5972222222222213E-4</v>
      </c>
      <c r="AG66" t="b">
        <v>0</v>
      </c>
      <c r="AH66">
        <v>218</v>
      </c>
      <c r="AI66">
        <v>229</v>
      </c>
      <c r="AJ66" s="2">
        <v>9.0277777777777784E-4</v>
      </c>
      <c r="AK66" s="2">
        <v>3.4236111111111113E-2</v>
      </c>
    </row>
    <row r="67" spans="1:37" x14ac:dyDescent="0.2">
      <c r="A67">
        <v>74</v>
      </c>
      <c r="B67" t="s">
        <v>536</v>
      </c>
      <c r="D67" t="s">
        <v>559</v>
      </c>
      <c r="E67" t="s">
        <v>542</v>
      </c>
      <c r="F67" t="s">
        <v>182</v>
      </c>
      <c r="G67" t="s">
        <v>27</v>
      </c>
      <c r="H67" t="s">
        <v>60</v>
      </c>
      <c r="I67" t="s">
        <v>29</v>
      </c>
      <c r="J67" t="s">
        <v>29</v>
      </c>
      <c r="K67" t="s">
        <v>61</v>
      </c>
      <c r="L67" t="s">
        <v>560</v>
      </c>
      <c r="M67">
        <f t="shared" ref="M67:M130" si="9">(LEN($L67)-LEN(SUBSTITUTE(UPPER($L67),UPPER(M$1),"")))/LEN(M$1)</f>
        <v>0</v>
      </c>
      <c r="N67">
        <f t="shared" ref="N67:N130" si="10">(LEN(L67)-LEN(SUBSTITUTE(UPPER(L67),UPPER(N$1),"")))/LEN(N$1)</f>
        <v>0</v>
      </c>
      <c r="O67">
        <f t="shared" ref="O67:V130" si="11">(LEN($L67)-LEN(SUBSTITUTE(UPPER($L67),UPPER(O$1),"")))/LEN(O$1)</f>
        <v>0</v>
      </c>
      <c r="P67">
        <f t="shared" si="11"/>
        <v>0</v>
      </c>
      <c r="Q67">
        <f t="shared" ref="Q67:S130" si="12">(LEN($L67)-LEN(SUBSTITUTE(UPPER($L67),UPPER(Q$1),"")))/LEN(Q$1)</f>
        <v>0</v>
      </c>
      <c r="R67">
        <f t="shared" si="12"/>
        <v>1</v>
      </c>
      <c r="S67">
        <f t="shared" si="12"/>
        <v>0</v>
      </c>
      <c r="T67">
        <f t="shared" si="8"/>
        <v>0</v>
      </c>
      <c r="U67">
        <f t="shared" si="7"/>
        <v>0</v>
      </c>
      <c r="V67">
        <f t="shared" si="11"/>
        <v>0</v>
      </c>
      <c r="W67">
        <f t="shared" ref="W67:W130" si="13">(LEN($L67)-LEN(SUBSTITUTE(UPPER($L67),UPPER(W$1),"")))/LEN(W$1)</f>
        <v>0</v>
      </c>
      <c r="X67">
        <f t="shared" ref="X67:X130" si="14">(LEN(L67)-LEN(SUBSTITUTE(UPPER(L67),UPPER(X$1),"")))/LEN(X$1)</f>
        <v>0</v>
      </c>
      <c r="Y67">
        <v>162</v>
      </c>
      <c r="Z67" t="s">
        <v>540</v>
      </c>
      <c r="AA67" s="1">
        <v>43935</v>
      </c>
      <c r="AB67" s="2">
        <v>1.8032407407407407E-2</v>
      </c>
      <c r="AC67" s="2">
        <v>1.8032407407407407E-2</v>
      </c>
      <c r="AD67" s="2">
        <v>1.4675925925925926E-2</v>
      </c>
      <c r="AE67" t="b">
        <v>0</v>
      </c>
      <c r="AF67" s="2">
        <v>5.7870370370370366E-5</v>
      </c>
      <c r="AG67" t="b">
        <v>0</v>
      </c>
      <c r="AH67">
        <v>23</v>
      </c>
      <c r="AI67">
        <v>276</v>
      </c>
      <c r="AJ67" s="2">
        <v>9.2592592592592588E-5</v>
      </c>
      <c r="AK67" s="2">
        <v>3.4236111111111113E-2</v>
      </c>
    </row>
    <row r="68" spans="1:37" x14ac:dyDescent="0.2">
      <c r="A68">
        <v>75</v>
      </c>
      <c r="B68" t="s">
        <v>536</v>
      </c>
      <c r="D68" t="s">
        <v>549</v>
      </c>
      <c r="E68" t="s">
        <v>542</v>
      </c>
      <c r="F68" t="s">
        <v>182</v>
      </c>
      <c r="G68" t="s">
        <v>27</v>
      </c>
      <c r="H68" t="s">
        <v>60</v>
      </c>
      <c r="I68" t="s">
        <v>29</v>
      </c>
      <c r="J68" t="s">
        <v>29</v>
      </c>
      <c r="K68" t="s">
        <v>61</v>
      </c>
      <c r="L68" t="s">
        <v>550</v>
      </c>
      <c r="M68">
        <f t="shared" si="9"/>
        <v>0</v>
      </c>
      <c r="N68">
        <f t="shared" si="10"/>
        <v>0</v>
      </c>
      <c r="O68">
        <f t="shared" si="11"/>
        <v>0</v>
      </c>
      <c r="P68">
        <f t="shared" si="11"/>
        <v>0</v>
      </c>
      <c r="Q68">
        <f t="shared" si="12"/>
        <v>1</v>
      </c>
      <c r="R68">
        <f t="shared" si="12"/>
        <v>0</v>
      </c>
      <c r="S68">
        <f t="shared" si="12"/>
        <v>0</v>
      </c>
      <c r="T68">
        <f t="shared" si="8"/>
        <v>0</v>
      </c>
      <c r="U68">
        <f t="shared" si="7"/>
        <v>0</v>
      </c>
      <c r="V68">
        <f t="shared" si="11"/>
        <v>0</v>
      </c>
      <c r="W68">
        <f t="shared" si="13"/>
        <v>0</v>
      </c>
      <c r="X68">
        <f t="shared" si="14"/>
        <v>0</v>
      </c>
      <c r="Y68">
        <v>46</v>
      </c>
      <c r="Z68" t="s">
        <v>540</v>
      </c>
      <c r="AA68" s="1">
        <v>43935</v>
      </c>
      <c r="AB68" s="2">
        <v>1.8090277777777778E-2</v>
      </c>
      <c r="AC68" s="2">
        <v>1.8032407407407407E-2</v>
      </c>
      <c r="AD68" s="2">
        <v>1.4675925925925926E-2</v>
      </c>
      <c r="AE68" t="b">
        <v>0</v>
      </c>
      <c r="AF68" s="2">
        <v>3.4722222222222222E-5</v>
      </c>
      <c r="AG68" t="b">
        <v>0</v>
      </c>
      <c r="AH68">
        <v>4</v>
      </c>
      <c r="AI68">
        <v>80</v>
      </c>
      <c r="AJ68" s="2">
        <v>1.1574074074074073E-5</v>
      </c>
      <c r="AK68" s="2">
        <v>3.4236111111111113E-2</v>
      </c>
    </row>
    <row r="69" spans="1:37" x14ac:dyDescent="0.2">
      <c r="A69">
        <v>76</v>
      </c>
      <c r="B69" t="s">
        <v>536</v>
      </c>
      <c r="D69" t="s">
        <v>585</v>
      </c>
      <c r="E69" t="s">
        <v>542</v>
      </c>
      <c r="F69" t="s">
        <v>182</v>
      </c>
      <c r="G69" t="s">
        <v>27</v>
      </c>
      <c r="H69" t="s">
        <v>60</v>
      </c>
      <c r="I69" t="s">
        <v>29</v>
      </c>
      <c r="J69" t="s">
        <v>29</v>
      </c>
      <c r="K69" t="s">
        <v>61</v>
      </c>
      <c r="L69" t="s">
        <v>586</v>
      </c>
      <c r="M69">
        <f t="shared" si="9"/>
        <v>0</v>
      </c>
      <c r="N69">
        <f t="shared" si="10"/>
        <v>0</v>
      </c>
      <c r="O69">
        <f t="shared" si="11"/>
        <v>0</v>
      </c>
      <c r="P69">
        <f t="shared" si="11"/>
        <v>0</v>
      </c>
      <c r="Q69">
        <f t="shared" si="12"/>
        <v>0</v>
      </c>
      <c r="R69">
        <f t="shared" si="12"/>
        <v>2</v>
      </c>
      <c r="S69">
        <f t="shared" si="12"/>
        <v>0</v>
      </c>
      <c r="T69">
        <f t="shared" si="8"/>
        <v>0</v>
      </c>
      <c r="U69">
        <f t="shared" si="7"/>
        <v>0</v>
      </c>
      <c r="V69">
        <f t="shared" si="11"/>
        <v>0</v>
      </c>
      <c r="W69">
        <f t="shared" si="13"/>
        <v>0</v>
      </c>
      <c r="X69">
        <f t="shared" si="14"/>
        <v>0</v>
      </c>
      <c r="Y69">
        <v>240</v>
      </c>
      <c r="Z69" t="s">
        <v>540</v>
      </c>
      <c r="AA69" s="1">
        <v>43935</v>
      </c>
      <c r="AB69" s="2">
        <v>1.8124999999999999E-2</v>
      </c>
      <c r="AC69" s="2">
        <v>1.8032407407407407E-2</v>
      </c>
      <c r="AD69" s="2">
        <v>1.4675925925925926E-2</v>
      </c>
      <c r="AE69" t="b">
        <v>0</v>
      </c>
      <c r="AF69" s="2">
        <v>1.6203703703703703E-4</v>
      </c>
      <c r="AG69" t="b">
        <v>0</v>
      </c>
      <c r="AH69">
        <v>37</v>
      </c>
      <c r="AI69">
        <v>159</v>
      </c>
      <c r="AJ69" s="2">
        <v>1.5046296296296297E-4</v>
      </c>
      <c r="AK69" s="2">
        <v>3.4236111111111113E-2</v>
      </c>
    </row>
    <row r="70" spans="1:37" x14ac:dyDescent="0.2">
      <c r="A70">
        <v>77</v>
      </c>
      <c r="B70" t="s">
        <v>536</v>
      </c>
      <c r="D70" t="s">
        <v>645</v>
      </c>
      <c r="E70" t="s">
        <v>542</v>
      </c>
      <c r="F70" t="s">
        <v>182</v>
      </c>
      <c r="G70" t="s">
        <v>27</v>
      </c>
      <c r="H70" t="s">
        <v>60</v>
      </c>
      <c r="I70" t="s">
        <v>29</v>
      </c>
      <c r="J70" t="s">
        <v>29</v>
      </c>
      <c r="K70" t="s">
        <v>61</v>
      </c>
      <c r="L70" t="s">
        <v>646</v>
      </c>
      <c r="M70">
        <f t="shared" si="9"/>
        <v>0</v>
      </c>
      <c r="N70">
        <f t="shared" si="10"/>
        <v>0</v>
      </c>
      <c r="O70">
        <f t="shared" si="11"/>
        <v>0</v>
      </c>
      <c r="P70">
        <f t="shared" si="11"/>
        <v>0</v>
      </c>
      <c r="Q70">
        <f t="shared" si="12"/>
        <v>0</v>
      </c>
      <c r="R70">
        <f t="shared" si="12"/>
        <v>2</v>
      </c>
      <c r="S70">
        <f t="shared" si="12"/>
        <v>0</v>
      </c>
      <c r="T70">
        <f t="shared" si="8"/>
        <v>0</v>
      </c>
      <c r="U70">
        <f t="shared" si="7"/>
        <v>0</v>
      </c>
      <c r="V70">
        <f t="shared" si="11"/>
        <v>0</v>
      </c>
      <c r="W70">
        <f t="shared" si="13"/>
        <v>0</v>
      </c>
      <c r="X70">
        <f t="shared" si="14"/>
        <v>0</v>
      </c>
      <c r="Y70">
        <v>376</v>
      </c>
      <c r="Z70" t="s">
        <v>540</v>
      </c>
      <c r="AA70" s="1">
        <v>43935</v>
      </c>
      <c r="AB70" s="2">
        <v>1.8287037037037036E-2</v>
      </c>
      <c r="AC70" s="2">
        <v>1.8032407407407407E-2</v>
      </c>
      <c r="AD70" s="2">
        <v>1.4675925925925926E-2</v>
      </c>
      <c r="AE70" t="b">
        <v>0</v>
      </c>
      <c r="AF70" s="2">
        <v>2.5462962962962961E-4</v>
      </c>
      <c r="AG70" t="b">
        <v>0</v>
      </c>
      <c r="AH70">
        <v>59</v>
      </c>
      <c r="AI70">
        <v>161</v>
      </c>
      <c r="AJ70" s="2">
        <v>2.4305555555555552E-4</v>
      </c>
      <c r="AK70" s="2">
        <v>3.4236111111111113E-2</v>
      </c>
    </row>
    <row r="71" spans="1:37" x14ac:dyDescent="0.2">
      <c r="A71">
        <v>78</v>
      </c>
      <c r="B71" t="s">
        <v>536</v>
      </c>
      <c r="D71" t="s">
        <v>647</v>
      </c>
      <c r="E71" t="s">
        <v>542</v>
      </c>
      <c r="F71" t="s">
        <v>182</v>
      </c>
      <c r="G71" t="s">
        <v>27</v>
      </c>
      <c r="H71" t="s">
        <v>60</v>
      </c>
      <c r="I71" t="s">
        <v>29</v>
      </c>
      <c r="J71" t="s">
        <v>29</v>
      </c>
      <c r="K71" t="s">
        <v>61</v>
      </c>
      <c r="L71" t="s">
        <v>648</v>
      </c>
      <c r="M71">
        <f t="shared" si="9"/>
        <v>0</v>
      </c>
      <c r="N71">
        <f t="shared" si="10"/>
        <v>0</v>
      </c>
      <c r="O71">
        <f t="shared" si="11"/>
        <v>0</v>
      </c>
      <c r="P71">
        <f t="shared" si="11"/>
        <v>0</v>
      </c>
      <c r="Q71">
        <f t="shared" si="12"/>
        <v>0</v>
      </c>
      <c r="R71">
        <f t="shared" si="12"/>
        <v>1</v>
      </c>
      <c r="S71">
        <f t="shared" si="12"/>
        <v>0</v>
      </c>
      <c r="T71">
        <f t="shared" si="8"/>
        <v>0</v>
      </c>
      <c r="U71">
        <f t="shared" si="7"/>
        <v>0</v>
      </c>
      <c r="V71">
        <f t="shared" si="11"/>
        <v>0</v>
      </c>
      <c r="W71">
        <f t="shared" si="13"/>
        <v>0</v>
      </c>
      <c r="X71">
        <f t="shared" si="14"/>
        <v>0</v>
      </c>
      <c r="Y71">
        <v>414</v>
      </c>
      <c r="Z71" t="s">
        <v>540</v>
      </c>
      <c r="AA71" s="1">
        <v>43935</v>
      </c>
      <c r="AB71" s="2">
        <v>1.8541666666666668E-2</v>
      </c>
      <c r="AC71" s="2">
        <v>1.8032407407407407E-2</v>
      </c>
      <c r="AD71" s="2">
        <v>1.4675925925925926E-2</v>
      </c>
      <c r="AE71" t="b">
        <v>0</v>
      </c>
      <c r="AF71" s="2">
        <v>2.5462962962962961E-4</v>
      </c>
      <c r="AG71" t="b">
        <v>0</v>
      </c>
      <c r="AH71">
        <v>69</v>
      </c>
      <c r="AI71">
        <v>188</v>
      </c>
      <c r="AJ71" s="2">
        <v>2.7777777777777778E-4</v>
      </c>
      <c r="AK71" s="2">
        <v>3.4236111111111113E-2</v>
      </c>
    </row>
    <row r="72" spans="1:37" x14ac:dyDescent="0.2">
      <c r="A72">
        <v>79</v>
      </c>
      <c r="B72" t="s">
        <v>536</v>
      </c>
      <c r="D72" t="s">
        <v>714</v>
      </c>
      <c r="E72" t="s">
        <v>542</v>
      </c>
      <c r="F72" t="s">
        <v>182</v>
      </c>
      <c r="G72" t="s">
        <v>27</v>
      </c>
      <c r="H72" t="s">
        <v>60</v>
      </c>
      <c r="I72" t="s">
        <v>29</v>
      </c>
      <c r="J72" t="s">
        <v>29</v>
      </c>
      <c r="K72" t="s">
        <v>61</v>
      </c>
      <c r="L72" t="s">
        <v>715</v>
      </c>
      <c r="M72">
        <f t="shared" si="9"/>
        <v>0</v>
      </c>
      <c r="N72">
        <f t="shared" si="10"/>
        <v>0</v>
      </c>
      <c r="O72">
        <f t="shared" si="11"/>
        <v>0</v>
      </c>
      <c r="P72">
        <f t="shared" si="11"/>
        <v>0</v>
      </c>
      <c r="Q72">
        <f t="shared" si="12"/>
        <v>0</v>
      </c>
      <c r="R72">
        <f t="shared" si="12"/>
        <v>1</v>
      </c>
      <c r="S72">
        <f t="shared" si="12"/>
        <v>0</v>
      </c>
      <c r="T72">
        <f t="shared" si="8"/>
        <v>0</v>
      </c>
      <c r="U72">
        <f t="shared" si="7"/>
        <v>0</v>
      </c>
      <c r="V72">
        <f t="shared" si="11"/>
        <v>0</v>
      </c>
      <c r="W72">
        <f t="shared" si="13"/>
        <v>0</v>
      </c>
      <c r="X72">
        <f t="shared" si="14"/>
        <v>0</v>
      </c>
      <c r="Y72">
        <v>594</v>
      </c>
      <c r="Z72" t="s">
        <v>540</v>
      </c>
      <c r="AA72" s="1">
        <v>43935</v>
      </c>
      <c r="AB72" s="2">
        <v>1.8796296296296297E-2</v>
      </c>
      <c r="AC72" s="2">
        <v>1.8032407407407407E-2</v>
      </c>
      <c r="AD72" s="2">
        <v>1.4675925925925926E-2</v>
      </c>
      <c r="AE72" t="b">
        <v>0</v>
      </c>
      <c r="AF72" s="2">
        <v>3.8194444444444446E-4</v>
      </c>
      <c r="AG72" t="b">
        <v>0</v>
      </c>
      <c r="AH72">
        <v>100</v>
      </c>
      <c r="AI72">
        <v>182</v>
      </c>
      <c r="AJ72" s="2">
        <v>4.0509259259259258E-4</v>
      </c>
      <c r="AK72" s="2">
        <v>3.4236111111111113E-2</v>
      </c>
    </row>
    <row r="73" spans="1:37" x14ac:dyDescent="0.2">
      <c r="A73">
        <v>80</v>
      </c>
      <c r="B73" t="s">
        <v>536</v>
      </c>
      <c r="D73" t="s">
        <v>631</v>
      </c>
      <c r="E73" t="s">
        <v>542</v>
      </c>
      <c r="F73" t="s">
        <v>182</v>
      </c>
      <c r="G73" t="s">
        <v>27</v>
      </c>
      <c r="H73" t="s">
        <v>60</v>
      </c>
      <c r="I73" t="s">
        <v>29</v>
      </c>
      <c r="J73" t="s">
        <v>29</v>
      </c>
      <c r="K73" t="s">
        <v>61</v>
      </c>
      <c r="L73" t="s">
        <v>632</v>
      </c>
      <c r="M73">
        <f t="shared" si="9"/>
        <v>0</v>
      </c>
      <c r="N73">
        <f t="shared" si="10"/>
        <v>0</v>
      </c>
      <c r="O73">
        <f t="shared" si="11"/>
        <v>0</v>
      </c>
      <c r="P73">
        <f t="shared" si="11"/>
        <v>0</v>
      </c>
      <c r="Q73">
        <f t="shared" si="12"/>
        <v>0</v>
      </c>
      <c r="R73">
        <f t="shared" si="12"/>
        <v>2</v>
      </c>
      <c r="S73">
        <f t="shared" si="12"/>
        <v>0</v>
      </c>
      <c r="T73">
        <f t="shared" si="8"/>
        <v>0</v>
      </c>
      <c r="U73">
        <f t="shared" si="7"/>
        <v>0</v>
      </c>
      <c r="V73">
        <f t="shared" si="11"/>
        <v>0</v>
      </c>
      <c r="W73">
        <f t="shared" si="13"/>
        <v>0</v>
      </c>
      <c r="X73">
        <f t="shared" si="14"/>
        <v>0</v>
      </c>
      <c r="Y73">
        <v>362</v>
      </c>
      <c r="Z73" t="s">
        <v>540</v>
      </c>
      <c r="AA73" s="1">
        <v>43935</v>
      </c>
      <c r="AB73" s="2">
        <v>1.9178240740740742E-2</v>
      </c>
      <c r="AC73" s="2">
        <v>1.8032407407407407E-2</v>
      </c>
      <c r="AD73" s="2">
        <v>1.4675925925925926E-2</v>
      </c>
      <c r="AE73" t="b">
        <v>0</v>
      </c>
      <c r="AF73" s="2">
        <v>2.4305555555555552E-4</v>
      </c>
      <c r="AG73" t="b">
        <v>0</v>
      </c>
      <c r="AH73">
        <v>62</v>
      </c>
      <c r="AI73">
        <v>177</v>
      </c>
      <c r="AJ73" s="2">
        <v>2.5462962962962961E-4</v>
      </c>
      <c r="AK73" s="2">
        <v>3.4236111111111113E-2</v>
      </c>
    </row>
    <row r="74" spans="1:37" x14ac:dyDescent="0.2">
      <c r="A74">
        <v>81</v>
      </c>
      <c r="B74" t="s">
        <v>536</v>
      </c>
      <c r="D74" t="s">
        <v>541</v>
      </c>
      <c r="E74" t="s">
        <v>542</v>
      </c>
      <c r="F74" t="s">
        <v>182</v>
      </c>
      <c r="G74" t="s">
        <v>27</v>
      </c>
      <c r="H74" t="s">
        <v>60</v>
      </c>
      <c r="I74" t="s">
        <v>29</v>
      </c>
      <c r="J74" t="s">
        <v>29</v>
      </c>
      <c r="K74" t="s">
        <v>61</v>
      </c>
      <c r="L74" t="s">
        <v>49</v>
      </c>
      <c r="M74">
        <f t="shared" si="9"/>
        <v>0</v>
      </c>
      <c r="N74">
        <f t="shared" si="10"/>
        <v>0</v>
      </c>
      <c r="O74">
        <f t="shared" si="11"/>
        <v>0</v>
      </c>
      <c r="P74">
        <f t="shared" si="11"/>
        <v>0</v>
      </c>
      <c r="Q74">
        <f t="shared" si="12"/>
        <v>0</v>
      </c>
      <c r="R74">
        <f t="shared" si="12"/>
        <v>0</v>
      </c>
      <c r="S74">
        <f t="shared" si="12"/>
        <v>0</v>
      </c>
      <c r="T74">
        <f t="shared" si="8"/>
        <v>0</v>
      </c>
      <c r="U74">
        <f t="shared" si="7"/>
        <v>0</v>
      </c>
      <c r="V74">
        <f t="shared" si="11"/>
        <v>0</v>
      </c>
      <c r="W74">
        <f t="shared" si="13"/>
        <v>0</v>
      </c>
      <c r="X74">
        <f t="shared" si="14"/>
        <v>0</v>
      </c>
      <c r="Y74">
        <v>30</v>
      </c>
      <c r="Z74" t="s">
        <v>540</v>
      </c>
      <c r="AA74" s="1">
        <v>43935</v>
      </c>
      <c r="AB74" s="2">
        <v>1.9421296296296294E-2</v>
      </c>
      <c r="AC74" s="2">
        <v>1.8032407407407407E-2</v>
      </c>
      <c r="AD74" s="2">
        <v>1.4675925925925926E-2</v>
      </c>
      <c r="AE74" t="b">
        <v>0</v>
      </c>
      <c r="AF74" s="2">
        <v>1.1574074074074073E-5</v>
      </c>
      <c r="AG74" t="b">
        <v>0</v>
      </c>
      <c r="AH74">
        <v>1</v>
      </c>
      <c r="AI74">
        <v>60</v>
      </c>
      <c r="AJ74" s="2">
        <v>0</v>
      </c>
      <c r="AK74" s="2">
        <v>3.4236111111111113E-2</v>
      </c>
    </row>
    <row r="75" spans="1:37" x14ac:dyDescent="0.2">
      <c r="A75">
        <v>82</v>
      </c>
      <c r="B75" t="s">
        <v>536</v>
      </c>
      <c r="D75" t="s">
        <v>742</v>
      </c>
      <c r="E75" t="s">
        <v>58</v>
      </c>
      <c r="F75" t="s">
        <v>59</v>
      </c>
      <c r="G75" t="s">
        <v>27</v>
      </c>
      <c r="H75" t="s">
        <v>60</v>
      </c>
      <c r="I75" t="s">
        <v>29</v>
      </c>
      <c r="J75" t="s">
        <v>29</v>
      </c>
      <c r="K75" t="s">
        <v>61</v>
      </c>
      <c r="L75" t="s">
        <v>743</v>
      </c>
      <c r="M75">
        <f t="shared" si="9"/>
        <v>0</v>
      </c>
      <c r="N75">
        <f t="shared" si="10"/>
        <v>0</v>
      </c>
      <c r="O75">
        <f t="shared" si="11"/>
        <v>0</v>
      </c>
      <c r="P75">
        <f t="shared" si="11"/>
        <v>0</v>
      </c>
      <c r="Q75">
        <f t="shared" si="12"/>
        <v>2</v>
      </c>
      <c r="R75">
        <f t="shared" si="12"/>
        <v>0</v>
      </c>
      <c r="S75">
        <f t="shared" si="12"/>
        <v>0</v>
      </c>
      <c r="T75">
        <f t="shared" si="8"/>
        <v>0</v>
      </c>
      <c r="U75">
        <f t="shared" si="7"/>
        <v>0</v>
      </c>
      <c r="V75">
        <f t="shared" si="11"/>
        <v>0</v>
      </c>
      <c r="W75">
        <f t="shared" si="13"/>
        <v>1</v>
      </c>
      <c r="X75">
        <f t="shared" si="14"/>
        <v>0</v>
      </c>
      <c r="Y75">
        <v>652</v>
      </c>
      <c r="Z75" t="s">
        <v>540</v>
      </c>
      <c r="AA75" s="1">
        <v>43935</v>
      </c>
      <c r="AB75" s="2">
        <v>1.9432870370370371E-2</v>
      </c>
      <c r="AC75" s="2">
        <v>1.9432870370370371E-2</v>
      </c>
      <c r="AD75" s="2">
        <v>1.238425925925926E-2</v>
      </c>
      <c r="AE75" t="b">
        <v>0</v>
      </c>
      <c r="AF75" s="2">
        <v>4.7453703703703704E-4</v>
      </c>
      <c r="AG75" t="b">
        <v>0</v>
      </c>
      <c r="AH75">
        <v>105</v>
      </c>
      <c r="AI75">
        <v>154</v>
      </c>
      <c r="AJ75" s="2">
        <v>4.2824074074074075E-4</v>
      </c>
      <c r="AK75" s="2">
        <v>3.4236111111111113E-2</v>
      </c>
    </row>
    <row r="76" spans="1:37" x14ac:dyDescent="0.2">
      <c r="A76">
        <v>83</v>
      </c>
      <c r="B76" t="s">
        <v>536</v>
      </c>
      <c r="D76" t="s">
        <v>597</v>
      </c>
      <c r="E76" t="s">
        <v>58</v>
      </c>
      <c r="F76" t="s">
        <v>59</v>
      </c>
      <c r="G76" t="s">
        <v>27</v>
      </c>
      <c r="H76" t="s">
        <v>60</v>
      </c>
      <c r="I76" t="s">
        <v>29</v>
      </c>
      <c r="J76" t="s">
        <v>29</v>
      </c>
      <c r="K76" t="s">
        <v>61</v>
      </c>
      <c r="L76" t="s">
        <v>598</v>
      </c>
      <c r="M76">
        <f t="shared" si="9"/>
        <v>0</v>
      </c>
      <c r="N76">
        <f t="shared" si="10"/>
        <v>0</v>
      </c>
      <c r="O76">
        <f t="shared" si="11"/>
        <v>0</v>
      </c>
      <c r="P76">
        <f t="shared" si="11"/>
        <v>0</v>
      </c>
      <c r="Q76">
        <f t="shared" si="12"/>
        <v>0</v>
      </c>
      <c r="R76">
        <f t="shared" si="12"/>
        <v>1</v>
      </c>
      <c r="S76">
        <f t="shared" si="12"/>
        <v>0</v>
      </c>
      <c r="T76">
        <f t="shared" si="8"/>
        <v>0</v>
      </c>
      <c r="U76">
        <f t="shared" si="7"/>
        <v>0</v>
      </c>
      <c r="V76">
        <f t="shared" si="11"/>
        <v>0</v>
      </c>
      <c r="W76">
        <f t="shared" si="13"/>
        <v>0</v>
      </c>
      <c r="X76">
        <f t="shared" si="14"/>
        <v>0</v>
      </c>
      <c r="Y76">
        <v>238</v>
      </c>
      <c r="Z76" t="s">
        <v>540</v>
      </c>
      <c r="AA76" s="1">
        <v>43935</v>
      </c>
      <c r="AB76" s="2">
        <v>1.9907407407407408E-2</v>
      </c>
      <c r="AC76" s="2">
        <v>1.9432870370370371E-2</v>
      </c>
      <c r="AD76" s="2">
        <v>1.238425925925926E-2</v>
      </c>
      <c r="AE76" t="b">
        <v>0</v>
      </c>
      <c r="AF76" s="2">
        <v>1.9675925925925926E-4</v>
      </c>
      <c r="AG76" t="b">
        <v>0</v>
      </c>
      <c r="AH76">
        <v>38</v>
      </c>
      <c r="AI76">
        <v>134</v>
      </c>
      <c r="AJ76" s="2">
        <v>1.5046296296296297E-4</v>
      </c>
      <c r="AK76" s="2">
        <v>3.4236111111111113E-2</v>
      </c>
    </row>
    <row r="77" spans="1:37" x14ac:dyDescent="0.2">
      <c r="A77">
        <v>84</v>
      </c>
      <c r="B77" t="s">
        <v>536</v>
      </c>
      <c r="D77" t="s">
        <v>593</v>
      </c>
      <c r="E77" t="s">
        <v>542</v>
      </c>
      <c r="F77" t="s">
        <v>182</v>
      </c>
      <c r="G77" t="s">
        <v>27</v>
      </c>
      <c r="H77" t="s">
        <v>60</v>
      </c>
      <c r="I77" t="s">
        <v>29</v>
      </c>
      <c r="J77" t="s">
        <v>29</v>
      </c>
      <c r="K77" t="s">
        <v>61</v>
      </c>
      <c r="L77" t="s">
        <v>594</v>
      </c>
      <c r="M77">
        <f t="shared" si="9"/>
        <v>0</v>
      </c>
      <c r="N77">
        <f t="shared" si="10"/>
        <v>0</v>
      </c>
      <c r="O77">
        <f t="shared" si="11"/>
        <v>0</v>
      </c>
      <c r="P77">
        <f t="shared" si="11"/>
        <v>0</v>
      </c>
      <c r="Q77">
        <f t="shared" si="12"/>
        <v>0</v>
      </c>
      <c r="R77">
        <f t="shared" si="12"/>
        <v>1</v>
      </c>
      <c r="S77">
        <f t="shared" si="12"/>
        <v>0</v>
      </c>
      <c r="T77">
        <f t="shared" si="8"/>
        <v>0</v>
      </c>
      <c r="U77">
        <f t="shared" si="7"/>
        <v>0</v>
      </c>
      <c r="V77">
        <f t="shared" si="11"/>
        <v>0</v>
      </c>
      <c r="W77">
        <f t="shared" si="13"/>
        <v>0</v>
      </c>
      <c r="X77">
        <f t="shared" si="14"/>
        <v>0</v>
      </c>
      <c r="Y77">
        <v>290</v>
      </c>
      <c r="Z77" t="s">
        <v>540</v>
      </c>
      <c r="AA77" s="1">
        <v>43935</v>
      </c>
      <c r="AB77" s="2">
        <v>2.0104166666666666E-2</v>
      </c>
      <c r="AC77" s="2">
        <v>2.0104166666666666E-2</v>
      </c>
      <c r="AD77" s="2">
        <v>1.2604166666666666E-2</v>
      </c>
      <c r="AE77" t="b">
        <v>0</v>
      </c>
      <c r="AF77" s="2">
        <v>1.9675925925925926E-4</v>
      </c>
      <c r="AG77" t="b">
        <v>0</v>
      </c>
      <c r="AH77">
        <v>55</v>
      </c>
      <c r="AI77">
        <v>194</v>
      </c>
      <c r="AJ77" s="2">
        <v>2.199074074074074E-4</v>
      </c>
      <c r="AK77" s="2">
        <v>3.4236111111111113E-2</v>
      </c>
    </row>
    <row r="78" spans="1:37" x14ac:dyDescent="0.2">
      <c r="A78">
        <v>85</v>
      </c>
      <c r="B78" t="s">
        <v>536</v>
      </c>
      <c r="D78" t="s">
        <v>551</v>
      </c>
      <c r="E78" t="s">
        <v>538</v>
      </c>
      <c r="F78" t="s">
        <v>27</v>
      </c>
      <c r="G78" t="s">
        <v>27</v>
      </c>
      <c r="H78" t="s">
        <v>28</v>
      </c>
      <c r="I78" t="s">
        <v>29</v>
      </c>
      <c r="J78" t="s">
        <v>29</v>
      </c>
      <c r="K78" t="s">
        <v>30</v>
      </c>
      <c r="L78" t="s">
        <v>552</v>
      </c>
      <c r="M78">
        <f t="shared" si="9"/>
        <v>0</v>
      </c>
      <c r="N78">
        <f t="shared" si="10"/>
        <v>0</v>
      </c>
      <c r="O78">
        <f t="shared" si="11"/>
        <v>0</v>
      </c>
      <c r="P78">
        <f t="shared" si="11"/>
        <v>0</v>
      </c>
      <c r="Q78">
        <f t="shared" si="12"/>
        <v>0</v>
      </c>
      <c r="R78">
        <f t="shared" si="12"/>
        <v>0</v>
      </c>
      <c r="S78">
        <f t="shared" si="12"/>
        <v>0</v>
      </c>
      <c r="T78">
        <f t="shared" si="8"/>
        <v>0</v>
      </c>
      <c r="U78">
        <f t="shared" si="7"/>
        <v>0</v>
      </c>
      <c r="V78">
        <f t="shared" si="11"/>
        <v>0</v>
      </c>
      <c r="W78">
        <f t="shared" si="13"/>
        <v>0</v>
      </c>
      <c r="X78">
        <f t="shared" si="14"/>
        <v>0</v>
      </c>
      <c r="Y78">
        <v>84</v>
      </c>
      <c r="Z78" t="s">
        <v>540</v>
      </c>
      <c r="AA78" s="1">
        <v>43935</v>
      </c>
      <c r="AB78" s="2">
        <v>2.0300925925925927E-2</v>
      </c>
      <c r="AC78" s="2">
        <v>2.0300925925925927E-2</v>
      </c>
      <c r="AD78" s="2">
        <v>1.3935185185185184E-2</v>
      </c>
      <c r="AE78" t="b">
        <v>0</v>
      </c>
      <c r="AF78" s="2">
        <v>4.6296296296296294E-5</v>
      </c>
      <c r="AG78" t="b">
        <v>0</v>
      </c>
      <c r="AH78">
        <v>9</v>
      </c>
      <c r="AI78">
        <v>135</v>
      </c>
      <c r="AJ78" s="2">
        <v>3.4722222222222222E-5</v>
      </c>
      <c r="AK78" s="2">
        <v>3.4236111111111113E-2</v>
      </c>
    </row>
    <row r="79" spans="1:37" x14ac:dyDescent="0.2">
      <c r="A79">
        <v>86</v>
      </c>
      <c r="B79" t="s">
        <v>536</v>
      </c>
      <c r="D79" t="s">
        <v>571</v>
      </c>
      <c r="E79" t="s">
        <v>572</v>
      </c>
      <c r="F79" t="s">
        <v>573</v>
      </c>
      <c r="G79" t="s">
        <v>40</v>
      </c>
      <c r="H79" t="s">
        <v>223</v>
      </c>
      <c r="I79" t="s">
        <v>42</v>
      </c>
      <c r="J79" t="s">
        <v>43</v>
      </c>
      <c r="K79" t="s">
        <v>30</v>
      </c>
      <c r="L79" t="s">
        <v>574</v>
      </c>
      <c r="M79">
        <f t="shared" si="9"/>
        <v>0</v>
      </c>
      <c r="N79">
        <f t="shared" si="10"/>
        <v>0</v>
      </c>
      <c r="O79">
        <f t="shared" si="11"/>
        <v>0</v>
      </c>
      <c r="P79">
        <f t="shared" si="11"/>
        <v>0</v>
      </c>
      <c r="Q79">
        <f t="shared" si="12"/>
        <v>0</v>
      </c>
      <c r="R79">
        <f t="shared" si="12"/>
        <v>1</v>
      </c>
      <c r="S79">
        <f t="shared" si="12"/>
        <v>0</v>
      </c>
      <c r="T79">
        <f t="shared" si="8"/>
        <v>0</v>
      </c>
      <c r="U79">
        <f t="shared" si="7"/>
        <v>0</v>
      </c>
      <c r="V79">
        <f t="shared" si="11"/>
        <v>0</v>
      </c>
      <c r="W79">
        <f t="shared" si="13"/>
        <v>0</v>
      </c>
      <c r="X79">
        <f t="shared" si="14"/>
        <v>0</v>
      </c>
      <c r="Y79">
        <v>112</v>
      </c>
      <c r="Z79" t="s">
        <v>540</v>
      </c>
      <c r="AA79" s="1">
        <v>43935</v>
      </c>
      <c r="AB79" s="2">
        <v>2.0347222222222221E-2</v>
      </c>
      <c r="AC79" s="2">
        <v>2.0347222222222221E-2</v>
      </c>
      <c r="AD79" s="2">
        <v>0</v>
      </c>
      <c r="AE79" t="b">
        <v>0</v>
      </c>
      <c r="AF79" s="2">
        <v>9.2592592592592588E-5</v>
      </c>
      <c r="AG79" t="b">
        <v>0</v>
      </c>
      <c r="AH79">
        <v>15</v>
      </c>
      <c r="AI79">
        <v>112</v>
      </c>
      <c r="AJ79" s="2">
        <v>5.7870370370370366E-5</v>
      </c>
      <c r="AK79" s="2">
        <v>3.4236111111111113E-2</v>
      </c>
    </row>
    <row r="80" spans="1:37" x14ac:dyDescent="0.2">
      <c r="A80">
        <v>87</v>
      </c>
      <c r="B80" t="s">
        <v>536</v>
      </c>
      <c r="D80" t="s">
        <v>587</v>
      </c>
      <c r="E80" t="s">
        <v>542</v>
      </c>
      <c r="F80" t="s">
        <v>182</v>
      </c>
      <c r="G80" t="s">
        <v>27</v>
      </c>
      <c r="H80" t="s">
        <v>60</v>
      </c>
      <c r="I80" t="s">
        <v>29</v>
      </c>
      <c r="J80" t="s">
        <v>29</v>
      </c>
      <c r="K80" t="s">
        <v>61</v>
      </c>
      <c r="L80" t="s">
        <v>588</v>
      </c>
      <c r="M80">
        <f t="shared" si="9"/>
        <v>0</v>
      </c>
      <c r="N80">
        <f t="shared" si="10"/>
        <v>0</v>
      </c>
      <c r="O80">
        <f t="shared" si="11"/>
        <v>0</v>
      </c>
      <c r="P80">
        <f t="shared" si="11"/>
        <v>0</v>
      </c>
      <c r="Q80">
        <f t="shared" si="12"/>
        <v>0</v>
      </c>
      <c r="R80">
        <f t="shared" si="12"/>
        <v>0</v>
      </c>
      <c r="S80">
        <f t="shared" si="12"/>
        <v>0</v>
      </c>
      <c r="T80">
        <f t="shared" si="8"/>
        <v>0</v>
      </c>
      <c r="U80">
        <f t="shared" si="7"/>
        <v>0</v>
      </c>
      <c r="V80">
        <f t="shared" si="11"/>
        <v>0</v>
      </c>
      <c r="W80">
        <f t="shared" si="13"/>
        <v>0</v>
      </c>
      <c r="X80">
        <f t="shared" si="14"/>
        <v>0</v>
      </c>
      <c r="Y80">
        <v>237</v>
      </c>
      <c r="Z80" t="s">
        <v>540</v>
      </c>
      <c r="AA80" s="1">
        <v>43935</v>
      </c>
      <c r="AB80" s="2">
        <v>2.0439814814814817E-2</v>
      </c>
      <c r="AC80" s="2">
        <v>2.0439814814814817E-2</v>
      </c>
      <c r="AD80" s="2">
        <v>1.2268518518518519E-2</v>
      </c>
      <c r="AE80" t="b">
        <v>0</v>
      </c>
      <c r="AF80" s="2">
        <v>1.6203703703703703E-4</v>
      </c>
      <c r="AG80" t="b">
        <v>0</v>
      </c>
      <c r="AH80">
        <v>42</v>
      </c>
      <c r="AI80">
        <v>180</v>
      </c>
      <c r="AJ80" s="2">
        <v>1.7361111111111112E-4</v>
      </c>
      <c r="AK80" s="2">
        <v>3.4236111111111113E-2</v>
      </c>
    </row>
    <row r="81" spans="1:37" x14ac:dyDescent="0.2">
      <c r="A81">
        <v>88</v>
      </c>
      <c r="B81" t="s">
        <v>536</v>
      </c>
      <c r="D81" t="s">
        <v>567</v>
      </c>
      <c r="E81" t="s">
        <v>538</v>
      </c>
      <c r="F81" t="s">
        <v>27</v>
      </c>
      <c r="G81" t="s">
        <v>27</v>
      </c>
      <c r="H81" t="s">
        <v>28</v>
      </c>
      <c r="I81" t="s">
        <v>29</v>
      </c>
      <c r="J81" t="s">
        <v>29</v>
      </c>
      <c r="K81" t="s">
        <v>30</v>
      </c>
      <c r="L81" t="s">
        <v>568</v>
      </c>
      <c r="M81">
        <f t="shared" si="9"/>
        <v>0</v>
      </c>
      <c r="N81">
        <f t="shared" si="10"/>
        <v>0</v>
      </c>
      <c r="O81">
        <f t="shared" si="11"/>
        <v>0</v>
      </c>
      <c r="P81">
        <f t="shared" si="11"/>
        <v>0</v>
      </c>
      <c r="Q81">
        <f t="shared" si="12"/>
        <v>0</v>
      </c>
      <c r="R81">
        <f t="shared" si="12"/>
        <v>0</v>
      </c>
      <c r="S81">
        <f t="shared" si="12"/>
        <v>0</v>
      </c>
      <c r="T81">
        <f t="shared" si="8"/>
        <v>0</v>
      </c>
      <c r="U81">
        <f t="shared" si="7"/>
        <v>0</v>
      </c>
      <c r="V81">
        <f t="shared" si="11"/>
        <v>0</v>
      </c>
      <c r="W81">
        <f t="shared" si="13"/>
        <v>0</v>
      </c>
      <c r="X81">
        <f t="shared" si="14"/>
        <v>0</v>
      </c>
      <c r="Y81">
        <v>81</v>
      </c>
      <c r="Z81" t="s">
        <v>540</v>
      </c>
      <c r="AA81" s="1">
        <v>43935</v>
      </c>
      <c r="AB81" s="2">
        <v>2.0601851851851854E-2</v>
      </c>
      <c r="AC81" s="2">
        <v>2.0601851851851854E-2</v>
      </c>
      <c r="AD81" s="2">
        <v>1.3634259259259257E-2</v>
      </c>
      <c r="AE81" t="b">
        <v>0</v>
      </c>
      <c r="AF81" s="2">
        <v>6.9444444444444444E-5</v>
      </c>
      <c r="AG81" t="b">
        <v>0</v>
      </c>
      <c r="AH81">
        <v>12</v>
      </c>
      <c r="AI81">
        <v>120</v>
      </c>
      <c r="AJ81" s="2">
        <v>4.6296296296296294E-5</v>
      </c>
      <c r="AK81" s="2">
        <v>3.4236111111111113E-2</v>
      </c>
    </row>
    <row r="82" spans="1:37" x14ac:dyDescent="0.2">
      <c r="A82">
        <v>89</v>
      </c>
      <c r="B82" t="s">
        <v>536</v>
      </c>
      <c r="D82" t="s">
        <v>744</v>
      </c>
      <c r="E82" t="s">
        <v>221</v>
      </c>
      <c r="F82" t="s">
        <v>222</v>
      </c>
      <c r="G82" t="s">
        <v>40</v>
      </c>
      <c r="H82" t="s">
        <v>223</v>
      </c>
      <c r="I82" t="s">
        <v>42</v>
      </c>
      <c r="J82" t="s">
        <v>43</v>
      </c>
      <c r="K82" t="s">
        <v>30</v>
      </c>
      <c r="L82" t="s">
        <v>745</v>
      </c>
      <c r="M82">
        <f t="shared" si="9"/>
        <v>0</v>
      </c>
      <c r="N82">
        <f t="shared" si="10"/>
        <v>0</v>
      </c>
      <c r="O82">
        <f t="shared" si="11"/>
        <v>0</v>
      </c>
      <c r="P82">
        <f t="shared" si="11"/>
        <v>0</v>
      </c>
      <c r="Q82">
        <f t="shared" si="12"/>
        <v>0</v>
      </c>
      <c r="R82">
        <f t="shared" si="12"/>
        <v>0</v>
      </c>
      <c r="S82">
        <f t="shared" si="12"/>
        <v>0</v>
      </c>
      <c r="T82">
        <f t="shared" si="8"/>
        <v>0</v>
      </c>
      <c r="U82">
        <f t="shared" si="7"/>
        <v>0</v>
      </c>
      <c r="V82">
        <f t="shared" si="11"/>
        <v>0</v>
      </c>
      <c r="W82">
        <f t="shared" si="13"/>
        <v>0</v>
      </c>
      <c r="X82">
        <f t="shared" si="14"/>
        <v>0</v>
      </c>
      <c r="Y82">
        <v>680</v>
      </c>
      <c r="Z82" t="s">
        <v>540</v>
      </c>
      <c r="AA82" s="1">
        <v>43935</v>
      </c>
      <c r="AB82" s="2">
        <v>2.0671296296296295E-2</v>
      </c>
      <c r="AC82" s="2">
        <v>2.0671296296296295E-2</v>
      </c>
      <c r="AD82" s="2">
        <v>3.530092592592592E-3</v>
      </c>
      <c r="AE82" t="b">
        <v>0</v>
      </c>
      <c r="AF82" s="2">
        <v>4.7453703703703704E-4</v>
      </c>
      <c r="AG82" t="b">
        <v>0</v>
      </c>
      <c r="AH82">
        <v>116</v>
      </c>
      <c r="AI82">
        <v>170</v>
      </c>
      <c r="AJ82" s="2">
        <v>4.7453703703703704E-4</v>
      </c>
      <c r="AK82" s="2">
        <v>3.4236111111111113E-2</v>
      </c>
    </row>
    <row r="83" spans="1:37" x14ac:dyDescent="0.2">
      <c r="A83">
        <v>90</v>
      </c>
      <c r="B83" t="s">
        <v>536</v>
      </c>
      <c r="D83" t="s">
        <v>710</v>
      </c>
      <c r="E83" t="s">
        <v>221</v>
      </c>
      <c r="F83" t="s">
        <v>222</v>
      </c>
      <c r="G83" t="s">
        <v>40</v>
      </c>
      <c r="H83" t="s">
        <v>223</v>
      </c>
      <c r="I83" t="s">
        <v>42</v>
      </c>
      <c r="J83" t="s">
        <v>43</v>
      </c>
      <c r="K83" t="s">
        <v>30</v>
      </c>
      <c r="L83" t="s">
        <v>711</v>
      </c>
      <c r="M83">
        <f t="shared" si="9"/>
        <v>0</v>
      </c>
      <c r="N83">
        <f t="shared" si="10"/>
        <v>0</v>
      </c>
      <c r="O83">
        <f t="shared" si="11"/>
        <v>0</v>
      </c>
      <c r="P83">
        <f t="shared" si="11"/>
        <v>0</v>
      </c>
      <c r="Q83">
        <f t="shared" si="12"/>
        <v>1</v>
      </c>
      <c r="R83">
        <f t="shared" si="12"/>
        <v>1</v>
      </c>
      <c r="S83">
        <f t="shared" si="12"/>
        <v>0</v>
      </c>
      <c r="T83">
        <f t="shared" si="8"/>
        <v>0</v>
      </c>
      <c r="U83">
        <f t="shared" si="7"/>
        <v>0</v>
      </c>
      <c r="V83">
        <f t="shared" si="11"/>
        <v>0</v>
      </c>
      <c r="W83">
        <f t="shared" si="13"/>
        <v>0</v>
      </c>
      <c r="X83">
        <f t="shared" si="14"/>
        <v>0</v>
      </c>
      <c r="Y83">
        <v>465</v>
      </c>
      <c r="Z83" t="s">
        <v>540</v>
      </c>
      <c r="AA83" s="1">
        <v>43935</v>
      </c>
      <c r="AB83" s="2">
        <v>2.1145833333333332E-2</v>
      </c>
      <c r="AC83" s="2">
        <v>2.0671296296296295E-2</v>
      </c>
      <c r="AD83" s="2">
        <v>3.530092592592592E-3</v>
      </c>
      <c r="AE83" t="b">
        <v>0</v>
      </c>
      <c r="AF83" s="2">
        <v>3.7037037037037035E-4</v>
      </c>
      <c r="AG83" t="b">
        <v>0</v>
      </c>
      <c r="AH83">
        <v>79</v>
      </c>
      <c r="AI83">
        <v>148</v>
      </c>
      <c r="AJ83" s="2">
        <v>3.2407407407407406E-4</v>
      </c>
      <c r="AK83" s="2">
        <v>3.4236111111111113E-2</v>
      </c>
    </row>
    <row r="84" spans="1:37" x14ac:dyDescent="0.2">
      <c r="A84">
        <v>91</v>
      </c>
      <c r="B84" t="s">
        <v>536</v>
      </c>
      <c r="D84" t="s">
        <v>581</v>
      </c>
      <c r="E84" t="s">
        <v>538</v>
      </c>
      <c r="F84" t="s">
        <v>27</v>
      </c>
      <c r="G84" t="s">
        <v>27</v>
      </c>
      <c r="H84" t="s">
        <v>28</v>
      </c>
      <c r="I84" t="s">
        <v>29</v>
      </c>
      <c r="J84" t="s">
        <v>29</v>
      </c>
      <c r="K84" t="s">
        <v>30</v>
      </c>
      <c r="L84" t="s">
        <v>582</v>
      </c>
      <c r="M84">
        <f t="shared" si="9"/>
        <v>0</v>
      </c>
      <c r="N84">
        <f t="shared" si="10"/>
        <v>0</v>
      </c>
      <c r="O84">
        <f t="shared" si="11"/>
        <v>0</v>
      </c>
      <c r="P84">
        <f t="shared" si="11"/>
        <v>0</v>
      </c>
      <c r="Q84">
        <f t="shared" si="12"/>
        <v>0</v>
      </c>
      <c r="R84">
        <f t="shared" si="12"/>
        <v>0</v>
      </c>
      <c r="S84">
        <f t="shared" si="12"/>
        <v>0</v>
      </c>
      <c r="T84">
        <f t="shared" si="8"/>
        <v>0</v>
      </c>
      <c r="U84">
        <f t="shared" si="7"/>
        <v>0</v>
      </c>
      <c r="V84">
        <f t="shared" si="11"/>
        <v>0</v>
      </c>
      <c r="W84">
        <f t="shared" si="13"/>
        <v>0</v>
      </c>
      <c r="X84">
        <f t="shared" si="14"/>
        <v>0</v>
      </c>
      <c r="Y84">
        <v>256</v>
      </c>
      <c r="Z84" t="s">
        <v>540</v>
      </c>
      <c r="AA84" s="1">
        <v>43935</v>
      </c>
      <c r="AB84" s="2">
        <v>2.1516203703703704E-2</v>
      </c>
      <c r="AC84" s="2">
        <v>2.1516203703703704E-2</v>
      </c>
      <c r="AD84" s="2">
        <v>1.2719907407407407E-2</v>
      </c>
      <c r="AE84" t="b">
        <v>0</v>
      </c>
      <c r="AF84" s="2">
        <v>1.273148148148148E-4</v>
      </c>
      <c r="AG84" t="b">
        <v>0</v>
      </c>
      <c r="AH84">
        <v>39</v>
      </c>
      <c r="AI84">
        <v>213</v>
      </c>
      <c r="AJ84" s="2">
        <v>1.5046296296296297E-4</v>
      </c>
      <c r="AK84" s="2">
        <v>3.4236111111111113E-2</v>
      </c>
    </row>
    <row r="85" spans="1:37" x14ac:dyDescent="0.2">
      <c r="A85">
        <v>92</v>
      </c>
      <c r="B85" t="s">
        <v>536</v>
      </c>
      <c r="D85" t="s">
        <v>680</v>
      </c>
      <c r="E85" t="s">
        <v>538</v>
      </c>
      <c r="F85" t="s">
        <v>27</v>
      </c>
      <c r="G85" t="s">
        <v>27</v>
      </c>
      <c r="H85" t="s">
        <v>28</v>
      </c>
      <c r="I85" t="s">
        <v>29</v>
      </c>
      <c r="J85" t="s">
        <v>29</v>
      </c>
      <c r="K85" t="s">
        <v>30</v>
      </c>
      <c r="L85" t="s">
        <v>681</v>
      </c>
      <c r="M85">
        <f t="shared" si="9"/>
        <v>0</v>
      </c>
      <c r="N85">
        <f t="shared" si="10"/>
        <v>0</v>
      </c>
      <c r="O85">
        <f t="shared" si="11"/>
        <v>0</v>
      </c>
      <c r="P85">
        <f t="shared" si="11"/>
        <v>0</v>
      </c>
      <c r="Q85">
        <f t="shared" si="12"/>
        <v>0</v>
      </c>
      <c r="R85">
        <f t="shared" si="12"/>
        <v>0</v>
      </c>
      <c r="S85">
        <f t="shared" si="12"/>
        <v>0</v>
      </c>
      <c r="T85">
        <f t="shared" si="8"/>
        <v>0</v>
      </c>
      <c r="U85">
        <f t="shared" si="7"/>
        <v>0</v>
      </c>
      <c r="V85">
        <f t="shared" si="11"/>
        <v>0</v>
      </c>
      <c r="W85">
        <f t="shared" si="13"/>
        <v>0</v>
      </c>
      <c r="X85">
        <f t="shared" si="14"/>
        <v>0</v>
      </c>
      <c r="Y85">
        <v>547</v>
      </c>
      <c r="Z85" t="s">
        <v>540</v>
      </c>
      <c r="AA85" s="1">
        <v>43935</v>
      </c>
      <c r="AB85" s="2">
        <v>2.164351851851852E-2</v>
      </c>
      <c r="AC85" s="2">
        <v>2.1516203703703704E-2</v>
      </c>
      <c r="AD85" s="2">
        <v>1.2719907407407407E-2</v>
      </c>
      <c r="AE85" t="b">
        <v>0</v>
      </c>
      <c r="AF85" s="2">
        <v>3.2407407407407406E-4</v>
      </c>
      <c r="AG85" t="b">
        <v>0</v>
      </c>
      <c r="AH85">
        <v>93</v>
      </c>
      <c r="AI85">
        <v>199</v>
      </c>
      <c r="AJ85" s="2">
        <v>3.8194444444444446E-4</v>
      </c>
      <c r="AK85" s="2">
        <v>3.4236111111111113E-2</v>
      </c>
    </row>
    <row r="86" spans="1:37" x14ac:dyDescent="0.2">
      <c r="A86">
        <v>93</v>
      </c>
      <c r="B86" t="s">
        <v>536</v>
      </c>
      <c r="D86" t="s">
        <v>623</v>
      </c>
      <c r="E86" t="s">
        <v>538</v>
      </c>
      <c r="F86" t="s">
        <v>27</v>
      </c>
      <c r="G86" t="s">
        <v>27</v>
      </c>
      <c r="H86" t="s">
        <v>28</v>
      </c>
      <c r="I86" t="s">
        <v>29</v>
      </c>
      <c r="J86" t="s">
        <v>29</v>
      </c>
      <c r="K86" t="s">
        <v>30</v>
      </c>
      <c r="L86" t="s">
        <v>624</v>
      </c>
      <c r="M86">
        <f t="shared" si="9"/>
        <v>0</v>
      </c>
      <c r="N86">
        <f t="shared" si="10"/>
        <v>0</v>
      </c>
      <c r="O86">
        <f t="shared" si="11"/>
        <v>0</v>
      </c>
      <c r="P86">
        <f t="shared" si="11"/>
        <v>0</v>
      </c>
      <c r="Q86">
        <f t="shared" si="12"/>
        <v>0</v>
      </c>
      <c r="R86">
        <f t="shared" si="12"/>
        <v>0</v>
      </c>
      <c r="S86">
        <f t="shared" si="12"/>
        <v>0</v>
      </c>
      <c r="T86">
        <f t="shared" si="8"/>
        <v>0</v>
      </c>
      <c r="U86">
        <f t="shared" si="7"/>
        <v>0</v>
      </c>
      <c r="V86">
        <f t="shared" si="11"/>
        <v>0</v>
      </c>
      <c r="W86">
        <f t="shared" si="13"/>
        <v>0</v>
      </c>
      <c r="X86">
        <f t="shared" si="14"/>
        <v>0</v>
      </c>
      <c r="Y86">
        <v>424</v>
      </c>
      <c r="Z86" t="s">
        <v>540</v>
      </c>
      <c r="AA86" s="1">
        <v>43935</v>
      </c>
      <c r="AB86" s="2">
        <v>2.1967592592592594E-2</v>
      </c>
      <c r="AC86" s="2">
        <v>2.1516203703703704E-2</v>
      </c>
      <c r="AD86" s="2">
        <v>1.2719907407407407E-2</v>
      </c>
      <c r="AE86" t="b">
        <v>0</v>
      </c>
      <c r="AF86" s="2">
        <v>2.3148148148148146E-4</v>
      </c>
      <c r="AG86" t="b">
        <v>0</v>
      </c>
      <c r="AH86">
        <v>80</v>
      </c>
      <c r="AI86">
        <v>240</v>
      </c>
      <c r="AJ86" s="2">
        <v>3.2407407407407406E-4</v>
      </c>
      <c r="AK86" s="2">
        <v>3.4236111111111113E-2</v>
      </c>
    </row>
    <row r="87" spans="1:37" x14ac:dyDescent="0.2">
      <c r="A87">
        <v>94</v>
      </c>
      <c r="B87" t="s">
        <v>536</v>
      </c>
      <c r="D87" t="s">
        <v>649</v>
      </c>
      <c r="E87" t="s">
        <v>538</v>
      </c>
      <c r="F87" t="s">
        <v>27</v>
      </c>
      <c r="G87" t="s">
        <v>27</v>
      </c>
      <c r="H87" t="s">
        <v>28</v>
      </c>
      <c r="I87" t="s">
        <v>29</v>
      </c>
      <c r="J87" t="s">
        <v>29</v>
      </c>
      <c r="K87" t="s">
        <v>30</v>
      </c>
      <c r="L87" t="s">
        <v>650</v>
      </c>
      <c r="M87">
        <f t="shared" si="9"/>
        <v>0</v>
      </c>
      <c r="N87">
        <f t="shared" si="10"/>
        <v>0</v>
      </c>
      <c r="O87">
        <f t="shared" si="11"/>
        <v>0</v>
      </c>
      <c r="P87">
        <f t="shared" si="11"/>
        <v>0</v>
      </c>
      <c r="Q87">
        <f t="shared" si="12"/>
        <v>0</v>
      </c>
      <c r="R87">
        <f t="shared" si="12"/>
        <v>0</v>
      </c>
      <c r="S87">
        <f t="shared" si="12"/>
        <v>0</v>
      </c>
      <c r="T87">
        <f t="shared" si="8"/>
        <v>0</v>
      </c>
      <c r="U87">
        <f t="shared" si="7"/>
        <v>0</v>
      </c>
      <c r="V87">
        <f t="shared" si="11"/>
        <v>0</v>
      </c>
      <c r="W87">
        <f t="shared" si="13"/>
        <v>0</v>
      </c>
      <c r="X87">
        <f t="shared" si="14"/>
        <v>0</v>
      </c>
      <c r="Y87">
        <v>439</v>
      </c>
      <c r="Z87" t="s">
        <v>540</v>
      </c>
      <c r="AA87" s="1">
        <v>43935</v>
      </c>
      <c r="AB87" s="2">
        <v>2.2199074074074076E-2</v>
      </c>
      <c r="AC87" s="2">
        <v>2.1516203703703704E-2</v>
      </c>
      <c r="AD87" s="2">
        <v>1.2719907407407407E-2</v>
      </c>
      <c r="AE87" t="b">
        <v>0</v>
      </c>
      <c r="AF87" s="2">
        <v>2.5462962962962961E-4</v>
      </c>
      <c r="AG87" t="b">
        <v>0</v>
      </c>
      <c r="AH87">
        <v>82</v>
      </c>
      <c r="AI87">
        <v>224</v>
      </c>
      <c r="AJ87" s="2">
        <v>3.3564814814814812E-4</v>
      </c>
      <c r="AK87" s="2">
        <v>3.4236111111111113E-2</v>
      </c>
    </row>
    <row r="88" spans="1:37" x14ac:dyDescent="0.2">
      <c r="A88">
        <v>95</v>
      </c>
      <c r="B88" t="s">
        <v>536</v>
      </c>
      <c r="D88" t="s">
        <v>657</v>
      </c>
      <c r="E88" t="s">
        <v>538</v>
      </c>
      <c r="F88" t="s">
        <v>27</v>
      </c>
      <c r="G88" t="s">
        <v>27</v>
      </c>
      <c r="H88" t="s">
        <v>28</v>
      </c>
      <c r="I88" t="s">
        <v>29</v>
      </c>
      <c r="J88" t="s">
        <v>29</v>
      </c>
      <c r="K88" t="s">
        <v>30</v>
      </c>
      <c r="L88" t="s">
        <v>658</v>
      </c>
      <c r="M88">
        <f t="shared" si="9"/>
        <v>0</v>
      </c>
      <c r="N88">
        <f t="shared" si="10"/>
        <v>0</v>
      </c>
      <c r="O88">
        <f t="shared" si="11"/>
        <v>0</v>
      </c>
      <c r="P88">
        <f t="shared" si="11"/>
        <v>0</v>
      </c>
      <c r="Q88">
        <f t="shared" si="12"/>
        <v>0</v>
      </c>
      <c r="R88">
        <f t="shared" si="12"/>
        <v>0</v>
      </c>
      <c r="S88">
        <f t="shared" si="12"/>
        <v>0</v>
      </c>
      <c r="T88">
        <f t="shared" si="8"/>
        <v>0</v>
      </c>
      <c r="U88">
        <f t="shared" si="7"/>
        <v>0</v>
      </c>
      <c r="V88">
        <f t="shared" si="11"/>
        <v>0</v>
      </c>
      <c r="W88">
        <f t="shared" si="13"/>
        <v>0</v>
      </c>
      <c r="X88">
        <f t="shared" si="14"/>
        <v>0</v>
      </c>
      <c r="Y88">
        <v>366</v>
      </c>
      <c r="Z88" t="s">
        <v>540</v>
      </c>
      <c r="AA88" s="1">
        <v>43935</v>
      </c>
      <c r="AB88" s="2">
        <v>2.2453703703703708E-2</v>
      </c>
      <c r="AC88" s="2">
        <v>2.1516203703703704E-2</v>
      </c>
      <c r="AD88" s="2">
        <v>1.2719907407407407E-2</v>
      </c>
      <c r="AE88" t="b">
        <v>0</v>
      </c>
      <c r="AF88" s="2">
        <v>2.7777777777777778E-4</v>
      </c>
      <c r="AG88" t="b">
        <v>0</v>
      </c>
      <c r="AH88">
        <v>63</v>
      </c>
      <c r="AI88">
        <v>158</v>
      </c>
      <c r="AJ88" s="2">
        <v>2.5462962962962961E-4</v>
      </c>
      <c r="AK88" s="2">
        <v>3.4236111111111113E-2</v>
      </c>
    </row>
    <row r="89" spans="1:37" x14ac:dyDescent="0.2">
      <c r="A89">
        <v>96</v>
      </c>
      <c r="B89" t="s">
        <v>536</v>
      </c>
      <c r="D89" t="s">
        <v>716</v>
      </c>
      <c r="E89" t="s">
        <v>538</v>
      </c>
      <c r="F89" t="s">
        <v>27</v>
      </c>
      <c r="G89" t="s">
        <v>27</v>
      </c>
      <c r="H89" t="s">
        <v>28</v>
      </c>
      <c r="I89" t="s">
        <v>29</v>
      </c>
      <c r="J89" t="s">
        <v>29</v>
      </c>
      <c r="K89" t="s">
        <v>30</v>
      </c>
      <c r="L89" t="s">
        <v>717</v>
      </c>
      <c r="M89">
        <f t="shared" si="9"/>
        <v>0</v>
      </c>
      <c r="N89">
        <f t="shared" si="10"/>
        <v>0</v>
      </c>
      <c r="O89">
        <f t="shared" si="11"/>
        <v>0</v>
      </c>
      <c r="P89">
        <f t="shared" si="11"/>
        <v>0</v>
      </c>
      <c r="Q89">
        <f t="shared" si="12"/>
        <v>0</v>
      </c>
      <c r="R89">
        <f t="shared" si="12"/>
        <v>0</v>
      </c>
      <c r="S89">
        <f t="shared" si="12"/>
        <v>0</v>
      </c>
      <c r="T89">
        <f t="shared" si="8"/>
        <v>0</v>
      </c>
      <c r="U89">
        <f t="shared" si="7"/>
        <v>0</v>
      </c>
      <c r="V89">
        <f t="shared" si="11"/>
        <v>0</v>
      </c>
      <c r="W89">
        <f t="shared" si="13"/>
        <v>1</v>
      </c>
      <c r="X89">
        <f t="shared" si="14"/>
        <v>0</v>
      </c>
      <c r="Y89">
        <v>607</v>
      </c>
      <c r="Z89" t="s">
        <v>540</v>
      </c>
      <c r="AA89" s="1">
        <v>43935</v>
      </c>
      <c r="AB89" s="2">
        <v>2.2731481481481481E-2</v>
      </c>
      <c r="AC89" s="2">
        <v>2.1516203703703704E-2</v>
      </c>
      <c r="AD89" s="2">
        <v>1.2719907407407407E-2</v>
      </c>
      <c r="AE89" t="b">
        <v>0</v>
      </c>
      <c r="AF89" s="2">
        <v>3.8194444444444446E-4</v>
      </c>
      <c r="AG89" t="b">
        <v>0</v>
      </c>
      <c r="AH89">
        <v>111</v>
      </c>
      <c r="AI89">
        <v>202</v>
      </c>
      <c r="AJ89" s="2">
        <v>4.5138888888888892E-4</v>
      </c>
      <c r="AK89" s="2">
        <v>3.4236111111111113E-2</v>
      </c>
    </row>
    <row r="90" spans="1:37" x14ac:dyDescent="0.2">
      <c r="A90">
        <v>97</v>
      </c>
      <c r="B90" t="s">
        <v>536</v>
      </c>
      <c r="D90" t="s">
        <v>698</v>
      </c>
      <c r="E90" t="s">
        <v>538</v>
      </c>
      <c r="F90" t="s">
        <v>27</v>
      </c>
      <c r="G90" t="s">
        <v>27</v>
      </c>
      <c r="H90" t="s">
        <v>28</v>
      </c>
      <c r="I90" t="s">
        <v>29</v>
      </c>
      <c r="J90" t="s">
        <v>29</v>
      </c>
      <c r="K90" t="s">
        <v>30</v>
      </c>
      <c r="L90" t="s">
        <v>699</v>
      </c>
      <c r="M90">
        <f t="shared" si="9"/>
        <v>0</v>
      </c>
      <c r="N90">
        <f t="shared" si="10"/>
        <v>0</v>
      </c>
      <c r="O90">
        <f t="shared" si="11"/>
        <v>0</v>
      </c>
      <c r="P90">
        <f t="shared" si="11"/>
        <v>0</v>
      </c>
      <c r="Q90">
        <f t="shared" si="12"/>
        <v>0</v>
      </c>
      <c r="R90">
        <f t="shared" si="12"/>
        <v>0</v>
      </c>
      <c r="S90">
        <f t="shared" si="12"/>
        <v>0</v>
      </c>
      <c r="T90">
        <f t="shared" si="8"/>
        <v>0</v>
      </c>
      <c r="U90">
        <f t="shared" si="7"/>
        <v>0</v>
      </c>
      <c r="V90">
        <f t="shared" si="11"/>
        <v>0</v>
      </c>
      <c r="W90">
        <f t="shared" si="13"/>
        <v>0</v>
      </c>
      <c r="X90">
        <f t="shared" si="14"/>
        <v>0</v>
      </c>
      <c r="Y90">
        <v>597</v>
      </c>
      <c r="Z90" t="s">
        <v>540</v>
      </c>
      <c r="AA90" s="1">
        <v>43935</v>
      </c>
      <c r="AB90" s="2">
        <v>2.3113425925925926E-2</v>
      </c>
      <c r="AC90" s="2">
        <v>2.1516203703703704E-2</v>
      </c>
      <c r="AD90" s="2">
        <v>1.2719907407407407E-2</v>
      </c>
      <c r="AE90" t="b">
        <v>0</v>
      </c>
      <c r="AF90" s="2">
        <v>3.5879629629629635E-4</v>
      </c>
      <c r="AG90" t="b">
        <v>0</v>
      </c>
      <c r="AH90">
        <v>111</v>
      </c>
      <c r="AI90">
        <v>215</v>
      </c>
      <c r="AJ90" s="2">
        <v>4.5138888888888892E-4</v>
      </c>
      <c r="AK90" s="2">
        <v>3.4236111111111113E-2</v>
      </c>
    </row>
    <row r="91" spans="1:37" x14ac:dyDescent="0.2">
      <c r="A91">
        <v>98</v>
      </c>
      <c r="B91" t="s">
        <v>536</v>
      </c>
      <c r="D91" t="s">
        <v>543</v>
      </c>
      <c r="E91" t="s">
        <v>538</v>
      </c>
      <c r="F91" t="s">
        <v>27</v>
      </c>
      <c r="G91" t="s">
        <v>27</v>
      </c>
      <c r="H91" t="s">
        <v>28</v>
      </c>
      <c r="I91" t="s">
        <v>29</v>
      </c>
      <c r="J91" t="s">
        <v>29</v>
      </c>
      <c r="K91" t="s">
        <v>30</v>
      </c>
      <c r="L91" t="s">
        <v>544</v>
      </c>
      <c r="M91">
        <f t="shared" si="9"/>
        <v>0</v>
      </c>
      <c r="N91">
        <f t="shared" si="10"/>
        <v>0</v>
      </c>
      <c r="O91">
        <f t="shared" si="11"/>
        <v>0</v>
      </c>
      <c r="P91">
        <f t="shared" si="11"/>
        <v>0</v>
      </c>
      <c r="Q91">
        <f t="shared" si="12"/>
        <v>0</v>
      </c>
      <c r="R91">
        <f t="shared" si="12"/>
        <v>0</v>
      </c>
      <c r="S91">
        <f t="shared" si="12"/>
        <v>0</v>
      </c>
      <c r="T91">
        <f t="shared" si="8"/>
        <v>0</v>
      </c>
      <c r="U91">
        <f t="shared" si="7"/>
        <v>0</v>
      </c>
      <c r="V91">
        <f t="shared" si="11"/>
        <v>0</v>
      </c>
      <c r="W91">
        <f t="shared" si="13"/>
        <v>0</v>
      </c>
      <c r="X91">
        <f t="shared" si="14"/>
        <v>0</v>
      </c>
      <c r="Y91">
        <v>74</v>
      </c>
      <c r="Z91" t="s">
        <v>540</v>
      </c>
      <c r="AA91" s="1">
        <v>43935</v>
      </c>
      <c r="AB91" s="2">
        <v>2.3472222222222217E-2</v>
      </c>
      <c r="AC91" s="2">
        <v>2.1516203703703704E-2</v>
      </c>
      <c r="AD91" s="2">
        <v>1.2719907407407407E-2</v>
      </c>
      <c r="AE91" t="b">
        <v>0</v>
      </c>
      <c r="AF91" s="2">
        <v>1.1574074074074073E-5</v>
      </c>
      <c r="AG91" t="b">
        <v>0</v>
      </c>
      <c r="AH91">
        <v>12</v>
      </c>
      <c r="AI91">
        <v>720</v>
      </c>
      <c r="AJ91" s="2">
        <v>4.6296296296296294E-5</v>
      </c>
      <c r="AK91" s="2">
        <v>3.4236111111111113E-2</v>
      </c>
    </row>
    <row r="92" spans="1:37" x14ac:dyDescent="0.2">
      <c r="A92">
        <v>99</v>
      </c>
      <c r="B92" t="s">
        <v>536</v>
      </c>
      <c r="D92" t="s">
        <v>555</v>
      </c>
      <c r="E92" t="s">
        <v>542</v>
      </c>
      <c r="F92" t="s">
        <v>182</v>
      </c>
      <c r="G92" t="s">
        <v>27</v>
      </c>
      <c r="H92" t="s">
        <v>60</v>
      </c>
      <c r="I92" t="s">
        <v>29</v>
      </c>
      <c r="J92" t="s">
        <v>29</v>
      </c>
      <c r="K92" t="s">
        <v>61</v>
      </c>
      <c r="L92" t="s">
        <v>556</v>
      </c>
      <c r="M92">
        <f t="shared" si="9"/>
        <v>0</v>
      </c>
      <c r="N92">
        <f t="shared" si="10"/>
        <v>0</v>
      </c>
      <c r="O92">
        <f t="shared" si="11"/>
        <v>0</v>
      </c>
      <c r="P92">
        <f t="shared" si="11"/>
        <v>0</v>
      </c>
      <c r="Q92">
        <f t="shared" si="12"/>
        <v>0</v>
      </c>
      <c r="R92">
        <f t="shared" si="12"/>
        <v>0</v>
      </c>
      <c r="S92">
        <f t="shared" si="12"/>
        <v>0</v>
      </c>
      <c r="T92">
        <f t="shared" si="8"/>
        <v>0</v>
      </c>
      <c r="U92">
        <f t="shared" si="7"/>
        <v>0</v>
      </c>
      <c r="V92">
        <f t="shared" si="11"/>
        <v>0</v>
      </c>
      <c r="W92">
        <f t="shared" si="13"/>
        <v>0</v>
      </c>
      <c r="X92">
        <f t="shared" si="14"/>
        <v>0</v>
      </c>
      <c r="Y92">
        <v>45</v>
      </c>
      <c r="Z92" t="s">
        <v>540</v>
      </c>
      <c r="AA92" s="1">
        <v>43935</v>
      </c>
      <c r="AB92" s="2">
        <v>2.3483796296296298E-2</v>
      </c>
      <c r="AC92" s="2">
        <v>2.3483796296296298E-2</v>
      </c>
      <c r="AD92" s="2">
        <v>9.2245370370370363E-3</v>
      </c>
      <c r="AE92" t="b">
        <v>0</v>
      </c>
      <c r="AF92" s="2">
        <v>4.6296296296296294E-5</v>
      </c>
      <c r="AG92" t="b">
        <v>0</v>
      </c>
      <c r="AH92">
        <v>5</v>
      </c>
      <c r="AI92">
        <v>75</v>
      </c>
      <c r="AJ92" s="2">
        <v>1.1574074074074073E-5</v>
      </c>
      <c r="AK92" s="2">
        <v>3.4236111111111113E-2</v>
      </c>
    </row>
    <row r="93" spans="1:37" x14ac:dyDescent="0.2">
      <c r="A93">
        <v>100</v>
      </c>
      <c r="B93" t="s">
        <v>536</v>
      </c>
      <c r="D93" t="s">
        <v>666</v>
      </c>
      <c r="E93" t="s">
        <v>58</v>
      </c>
      <c r="F93" t="s">
        <v>59</v>
      </c>
      <c r="G93" t="s">
        <v>27</v>
      </c>
      <c r="H93" t="s">
        <v>60</v>
      </c>
      <c r="I93" t="s">
        <v>29</v>
      </c>
      <c r="J93" t="s">
        <v>29</v>
      </c>
      <c r="K93" t="s">
        <v>61</v>
      </c>
      <c r="L93" t="s">
        <v>667</v>
      </c>
      <c r="M93">
        <f t="shared" si="9"/>
        <v>0</v>
      </c>
      <c r="N93">
        <f t="shared" si="10"/>
        <v>0</v>
      </c>
      <c r="O93">
        <f t="shared" si="11"/>
        <v>0</v>
      </c>
      <c r="P93">
        <f t="shared" si="11"/>
        <v>0</v>
      </c>
      <c r="Q93">
        <f t="shared" si="12"/>
        <v>0</v>
      </c>
      <c r="R93">
        <f t="shared" si="12"/>
        <v>0</v>
      </c>
      <c r="S93">
        <f t="shared" si="12"/>
        <v>0</v>
      </c>
      <c r="T93">
        <f t="shared" si="8"/>
        <v>0</v>
      </c>
      <c r="U93">
        <f t="shared" si="7"/>
        <v>0</v>
      </c>
      <c r="V93">
        <f t="shared" si="11"/>
        <v>0</v>
      </c>
      <c r="W93">
        <f t="shared" si="13"/>
        <v>0</v>
      </c>
      <c r="X93">
        <f t="shared" si="14"/>
        <v>0</v>
      </c>
      <c r="Y93">
        <v>513</v>
      </c>
      <c r="Z93" t="s">
        <v>540</v>
      </c>
      <c r="AA93" s="1">
        <v>43935</v>
      </c>
      <c r="AB93" s="2">
        <v>2.3530092592592592E-2</v>
      </c>
      <c r="AC93" s="2">
        <v>2.3530092592592592E-2</v>
      </c>
      <c r="AD93" s="2">
        <v>8.2870370370370372E-3</v>
      </c>
      <c r="AE93" t="b">
        <v>0</v>
      </c>
      <c r="AF93" s="2">
        <v>3.0092592592592595E-4</v>
      </c>
      <c r="AG93" t="b">
        <v>0</v>
      </c>
      <c r="AH93">
        <v>86</v>
      </c>
      <c r="AI93">
        <v>198</v>
      </c>
      <c r="AJ93" s="2">
        <v>3.4722222222222224E-4</v>
      </c>
      <c r="AK93" s="2">
        <v>3.4236111111111113E-2</v>
      </c>
    </row>
    <row r="94" spans="1:37" x14ac:dyDescent="0.2">
      <c r="A94">
        <v>101</v>
      </c>
      <c r="B94" t="s">
        <v>536</v>
      </c>
      <c r="D94" t="s">
        <v>591</v>
      </c>
      <c r="E94" t="s">
        <v>58</v>
      </c>
      <c r="F94" t="s">
        <v>59</v>
      </c>
      <c r="G94" t="s">
        <v>27</v>
      </c>
      <c r="H94" t="s">
        <v>60</v>
      </c>
      <c r="I94" t="s">
        <v>29</v>
      </c>
      <c r="J94" t="s">
        <v>29</v>
      </c>
      <c r="K94" t="s">
        <v>61</v>
      </c>
      <c r="L94" t="s">
        <v>592</v>
      </c>
      <c r="M94">
        <f t="shared" si="9"/>
        <v>0</v>
      </c>
      <c r="N94">
        <f t="shared" si="10"/>
        <v>0</v>
      </c>
      <c r="O94">
        <f t="shared" si="11"/>
        <v>0</v>
      </c>
      <c r="P94">
        <f t="shared" si="11"/>
        <v>0</v>
      </c>
      <c r="Q94">
        <f t="shared" si="12"/>
        <v>0</v>
      </c>
      <c r="R94">
        <f t="shared" si="12"/>
        <v>0</v>
      </c>
      <c r="S94">
        <f t="shared" si="12"/>
        <v>0</v>
      </c>
      <c r="T94">
        <f t="shared" si="8"/>
        <v>0</v>
      </c>
      <c r="U94">
        <f t="shared" si="7"/>
        <v>0</v>
      </c>
      <c r="V94">
        <f t="shared" si="11"/>
        <v>0</v>
      </c>
      <c r="W94">
        <f t="shared" si="13"/>
        <v>1</v>
      </c>
      <c r="X94">
        <f t="shared" si="14"/>
        <v>0</v>
      </c>
      <c r="Y94">
        <v>282</v>
      </c>
      <c r="Z94" t="s">
        <v>540</v>
      </c>
      <c r="AA94" s="1">
        <v>43935</v>
      </c>
      <c r="AB94" s="2">
        <v>2.3831018518518519E-2</v>
      </c>
      <c r="AC94" s="2">
        <v>2.3530092592592592E-2</v>
      </c>
      <c r="AD94" s="2">
        <v>8.2870370370370372E-3</v>
      </c>
      <c r="AE94" t="b">
        <v>0</v>
      </c>
      <c r="AF94" s="2">
        <v>1.8518518518518518E-4</v>
      </c>
      <c r="AG94" t="b">
        <v>0</v>
      </c>
      <c r="AH94">
        <v>45</v>
      </c>
      <c r="AI94">
        <v>169</v>
      </c>
      <c r="AJ94" s="2">
        <v>1.8518518518518518E-4</v>
      </c>
      <c r="AK94" s="2">
        <v>3.4236111111111113E-2</v>
      </c>
    </row>
    <row r="95" spans="1:37" x14ac:dyDescent="0.2">
      <c r="A95">
        <v>102</v>
      </c>
      <c r="B95" t="s">
        <v>536</v>
      </c>
      <c r="D95" t="s">
        <v>577</v>
      </c>
      <c r="E95" t="s">
        <v>58</v>
      </c>
      <c r="F95" t="s">
        <v>59</v>
      </c>
      <c r="G95" t="s">
        <v>27</v>
      </c>
      <c r="H95" t="s">
        <v>60</v>
      </c>
      <c r="I95" t="s">
        <v>29</v>
      </c>
      <c r="J95" t="s">
        <v>29</v>
      </c>
      <c r="K95" t="s">
        <v>61</v>
      </c>
      <c r="L95" t="s">
        <v>578</v>
      </c>
      <c r="M95">
        <f t="shared" si="9"/>
        <v>0</v>
      </c>
      <c r="N95">
        <f t="shared" si="10"/>
        <v>0</v>
      </c>
      <c r="O95">
        <f t="shared" si="11"/>
        <v>0</v>
      </c>
      <c r="P95">
        <f t="shared" si="11"/>
        <v>0</v>
      </c>
      <c r="Q95">
        <f t="shared" si="12"/>
        <v>0</v>
      </c>
      <c r="R95">
        <f t="shared" si="12"/>
        <v>0</v>
      </c>
      <c r="S95">
        <f t="shared" si="12"/>
        <v>0</v>
      </c>
      <c r="T95">
        <f t="shared" si="8"/>
        <v>0</v>
      </c>
      <c r="U95">
        <f t="shared" si="7"/>
        <v>0</v>
      </c>
      <c r="V95">
        <f t="shared" si="11"/>
        <v>0</v>
      </c>
      <c r="W95">
        <f t="shared" si="13"/>
        <v>0</v>
      </c>
      <c r="X95">
        <f t="shared" si="14"/>
        <v>0</v>
      </c>
      <c r="Y95">
        <v>184</v>
      </c>
      <c r="Z95" t="s">
        <v>540</v>
      </c>
      <c r="AA95" s="1">
        <v>43935</v>
      </c>
      <c r="AB95" s="2">
        <v>2.4016203703703706E-2</v>
      </c>
      <c r="AC95" s="2">
        <v>2.3530092592592592E-2</v>
      </c>
      <c r="AD95" s="2">
        <v>8.2870370370370372E-3</v>
      </c>
      <c r="AE95" t="b">
        <v>0</v>
      </c>
      <c r="AF95" s="2">
        <v>1.1574074074074073E-4</v>
      </c>
      <c r="AG95" t="b">
        <v>0</v>
      </c>
      <c r="AH95">
        <v>32</v>
      </c>
      <c r="AI95">
        <v>192</v>
      </c>
      <c r="AJ95" s="2">
        <v>1.273148148148148E-4</v>
      </c>
      <c r="AK95" s="2">
        <v>3.4236111111111113E-2</v>
      </c>
    </row>
    <row r="96" spans="1:37" x14ac:dyDescent="0.2">
      <c r="A96">
        <v>103</v>
      </c>
      <c r="B96" t="s">
        <v>536</v>
      </c>
      <c r="D96" t="s">
        <v>553</v>
      </c>
      <c r="E96" t="s">
        <v>538</v>
      </c>
      <c r="F96" t="s">
        <v>27</v>
      </c>
      <c r="G96" t="s">
        <v>27</v>
      </c>
      <c r="H96" t="s">
        <v>28</v>
      </c>
      <c r="I96" t="s">
        <v>29</v>
      </c>
      <c r="J96" t="s">
        <v>29</v>
      </c>
      <c r="K96" t="s">
        <v>30</v>
      </c>
      <c r="L96" t="s">
        <v>554</v>
      </c>
      <c r="M96">
        <f t="shared" si="9"/>
        <v>0</v>
      </c>
      <c r="N96">
        <f t="shared" si="10"/>
        <v>0</v>
      </c>
      <c r="O96">
        <f t="shared" si="11"/>
        <v>0</v>
      </c>
      <c r="P96">
        <f t="shared" si="11"/>
        <v>0</v>
      </c>
      <c r="Q96">
        <f t="shared" si="12"/>
        <v>0</v>
      </c>
      <c r="R96">
        <f t="shared" si="12"/>
        <v>0</v>
      </c>
      <c r="S96">
        <f t="shared" si="12"/>
        <v>0</v>
      </c>
      <c r="T96">
        <f t="shared" si="8"/>
        <v>0</v>
      </c>
      <c r="U96">
        <f t="shared" si="7"/>
        <v>0</v>
      </c>
      <c r="V96">
        <f t="shared" si="11"/>
        <v>0</v>
      </c>
      <c r="W96">
        <f t="shared" si="13"/>
        <v>0</v>
      </c>
      <c r="X96">
        <f t="shared" si="14"/>
        <v>0</v>
      </c>
      <c r="Y96">
        <v>68</v>
      </c>
      <c r="Z96" t="s">
        <v>540</v>
      </c>
      <c r="AA96" s="1">
        <v>43935</v>
      </c>
      <c r="AB96" s="2">
        <v>2.4131944444444445E-2</v>
      </c>
      <c r="AC96" s="2">
        <v>2.4131944444444445E-2</v>
      </c>
      <c r="AD96" s="2">
        <v>1.0104166666666668E-2</v>
      </c>
      <c r="AE96" t="b">
        <v>0</v>
      </c>
      <c r="AF96" s="2">
        <v>4.6296296296296294E-5</v>
      </c>
      <c r="AG96" t="b">
        <v>0</v>
      </c>
      <c r="AH96">
        <v>7</v>
      </c>
      <c r="AI96">
        <v>105</v>
      </c>
      <c r="AJ96" s="2">
        <v>2.3148148148148147E-5</v>
      </c>
      <c r="AK96" s="2">
        <v>3.4236111111111113E-2</v>
      </c>
    </row>
    <row r="97" spans="1:37" x14ac:dyDescent="0.2">
      <c r="A97">
        <v>104</v>
      </c>
      <c r="B97" t="s">
        <v>536</v>
      </c>
      <c r="D97" t="s">
        <v>545</v>
      </c>
      <c r="E97" t="s">
        <v>221</v>
      </c>
      <c r="F97" t="s">
        <v>222</v>
      </c>
      <c r="G97" t="s">
        <v>40</v>
      </c>
      <c r="H97" t="s">
        <v>223</v>
      </c>
      <c r="I97" t="s">
        <v>42</v>
      </c>
      <c r="J97" t="s">
        <v>43</v>
      </c>
      <c r="K97" t="s">
        <v>30</v>
      </c>
      <c r="L97" t="s">
        <v>546</v>
      </c>
      <c r="M97">
        <f t="shared" si="9"/>
        <v>0</v>
      </c>
      <c r="N97">
        <f t="shared" si="10"/>
        <v>0</v>
      </c>
      <c r="O97">
        <f t="shared" si="11"/>
        <v>0</v>
      </c>
      <c r="P97">
        <f t="shared" si="11"/>
        <v>0</v>
      </c>
      <c r="Q97">
        <f t="shared" si="12"/>
        <v>0</v>
      </c>
      <c r="R97">
        <f t="shared" si="12"/>
        <v>0</v>
      </c>
      <c r="S97">
        <f t="shared" si="12"/>
        <v>0</v>
      </c>
      <c r="T97">
        <f t="shared" si="8"/>
        <v>0</v>
      </c>
      <c r="U97">
        <f t="shared" si="7"/>
        <v>0</v>
      </c>
      <c r="V97">
        <f t="shared" si="11"/>
        <v>0</v>
      </c>
      <c r="W97">
        <f t="shared" si="13"/>
        <v>0</v>
      </c>
      <c r="X97">
        <f t="shared" si="14"/>
        <v>0</v>
      </c>
      <c r="Y97">
        <v>41</v>
      </c>
      <c r="Z97" t="s">
        <v>540</v>
      </c>
      <c r="AA97" s="1">
        <v>43935</v>
      </c>
      <c r="AB97" s="2">
        <v>2.417824074074074E-2</v>
      </c>
      <c r="AC97" s="2">
        <v>2.417824074074074E-2</v>
      </c>
      <c r="AD97" s="2">
        <v>2.3148148148148147E-5</v>
      </c>
      <c r="AE97" t="b">
        <v>0</v>
      </c>
      <c r="AF97" s="2">
        <v>2.3148148148148147E-5</v>
      </c>
      <c r="AG97" t="b">
        <v>0</v>
      </c>
      <c r="AH97">
        <v>2</v>
      </c>
      <c r="AI97">
        <v>60</v>
      </c>
      <c r="AJ97" s="2">
        <v>0</v>
      </c>
      <c r="AK97" s="2">
        <v>3.4236111111111113E-2</v>
      </c>
    </row>
    <row r="98" spans="1:37" x14ac:dyDescent="0.2">
      <c r="A98">
        <v>105</v>
      </c>
      <c r="B98" t="s">
        <v>536</v>
      </c>
      <c r="D98" t="s">
        <v>537</v>
      </c>
      <c r="E98" t="s">
        <v>538</v>
      </c>
      <c r="F98" t="s">
        <v>27</v>
      </c>
      <c r="G98" t="s">
        <v>27</v>
      </c>
      <c r="H98" t="s">
        <v>28</v>
      </c>
      <c r="I98" t="s">
        <v>29</v>
      </c>
      <c r="J98" t="s">
        <v>29</v>
      </c>
      <c r="K98" t="s">
        <v>30</v>
      </c>
      <c r="L98" t="s">
        <v>539</v>
      </c>
      <c r="M98">
        <f t="shared" si="9"/>
        <v>0</v>
      </c>
      <c r="N98">
        <f t="shared" si="10"/>
        <v>0</v>
      </c>
      <c r="O98">
        <f t="shared" si="11"/>
        <v>0</v>
      </c>
      <c r="P98">
        <f t="shared" si="11"/>
        <v>0</v>
      </c>
      <c r="Q98">
        <f t="shared" si="12"/>
        <v>0</v>
      </c>
      <c r="R98">
        <f t="shared" si="12"/>
        <v>0</v>
      </c>
      <c r="S98">
        <f t="shared" si="12"/>
        <v>0</v>
      </c>
      <c r="T98">
        <f t="shared" si="8"/>
        <v>0</v>
      </c>
      <c r="U98">
        <f t="shared" si="8"/>
        <v>0</v>
      </c>
      <c r="V98">
        <f t="shared" si="11"/>
        <v>0</v>
      </c>
      <c r="W98">
        <f t="shared" si="13"/>
        <v>0</v>
      </c>
      <c r="X98">
        <f t="shared" si="14"/>
        <v>0</v>
      </c>
      <c r="Y98">
        <v>27</v>
      </c>
      <c r="Z98" t="s">
        <v>540</v>
      </c>
      <c r="AA98" s="1">
        <v>43935</v>
      </c>
      <c r="AB98" s="2">
        <v>2.4201388888888887E-2</v>
      </c>
      <c r="AC98" s="2">
        <v>2.4201388888888887E-2</v>
      </c>
      <c r="AD98" s="2">
        <v>1.0034722222222221E-2</v>
      </c>
      <c r="AE98" t="b">
        <v>0</v>
      </c>
      <c r="AF98" s="2">
        <v>0</v>
      </c>
      <c r="AG98" t="b">
        <v>0</v>
      </c>
      <c r="AH98">
        <v>2</v>
      </c>
      <c r="AJ98" s="2">
        <v>0</v>
      </c>
      <c r="AK98" s="2">
        <v>3.4236111111111113E-2</v>
      </c>
    </row>
    <row r="99" spans="1:37" x14ac:dyDescent="0.2">
      <c r="A99">
        <v>106</v>
      </c>
      <c r="B99" t="s">
        <v>536</v>
      </c>
      <c r="D99" t="s">
        <v>609</v>
      </c>
      <c r="E99" t="s">
        <v>221</v>
      </c>
      <c r="F99" t="s">
        <v>222</v>
      </c>
      <c r="G99" t="s">
        <v>40</v>
      </c>
      <c r="H99" t="s">
        <v>223</v>
      </c>
      <c r="I99" t="s">
        <v>42</v>
      </c>
      <c r="J99" t="s">
        <v>43</v>
      </c>
      <c r="K99" t="s">
        <v>30</v>
      </c>
      <c r="L99" t="s">
        <v>610</v>
      </c>
      <c r="M99">
        <f t="shared" si="9"/>
        <v>0</v>
      </c>
      <c r="N99">
        <f t="shared" si="10"/>
        <v>0</v>
      </c>
      <c r="O99">
        <f t="shared" si="11"/>
        <v>0</v>
      </c>
      <c r="P99">
        <f t="shared" si="11"/>
        <v>0</v>
      </c>
      <c r="Q99">
        <f t="shared" si="12"/>
        <v>0</v>
      </c>
      <c r="R99">
        <f t="shared" si="12"/>
        <v>0</v>
      </c>
      <c r="S99">
        <f t="shared" si="12"/>
        <v>0</v>
      </c>
      <c r="T99">
        <f t="shared" si="11"/>
        <v>0</v>
      </c>
      <c r="U99">
        <f t="shared" si="11"/>
        <v>0</v>
      </c>
      <c r="V99">
        <f t="shared" si="11"/>
        <v>0</v>
      </c>
      <c r="W99">
        <f t="shared" si="13"/>
        <v>0</v>
      </c>
      <c r="X99">
        <f t="shared" si="14"/>
        <v>0</v>
      </c>
      <c r="Y99">
        <v>349</v>
      </c>
      <c r="Z99" t="s">
        <v>540</v>
      </c>
      <c r="AA99" s="1">
        <v>43935</v>
      </c>
      <c r="AB99" s="2">
        <v>2.4201388888888887E-2</v>
      </c>
      <c r="AC99" s="2">
        <v>2.4201388888888887E-2</v>
      </c>
      <c r="AD99" s="2">
        <v>0</v>
      </c>
      <c r="AE99" t="b">
        <v>0</v>
      </c>
      <c r="AF99" s="2">
        <v>2.199074074074074E-4</v>
      </c>
      <c r="AG99" t="b">
        <v>0</v>
      </c>
      <c r="AH99">
        <v>58</v>
      </c>
      <c r="AI99">
        <v>183</v>
      </c>
      <c r="AJ99" s="2">
        <v>2.3148148148148146E-4</v>
      </c>
      <c r="AK99" s="2">
        <v>3.4236111111111113E-2</v>
      </c>
    </row>
    <row r="100" spans="1:37" x14ac:dyDescent="0.2">
      <c r="A100">
        <v>107</v>
      </c>
      <c r="B100" t="s">
        <v>536</v>
      </c>
      <c r="D100" t="s">
        <v>728</v>
      </c>
      <c r="E100" t="s">
        <v>538</v>
      </c>
      <c r="F100" t="s">
        <v>27</v>
      </c>
      <c r="G100" t="s">
        <v>27</v>
      </c>
      <c r="H100" t="s">
        <v>28</v>
      </c>
      <c r="I100" t="s">
        <v>29</v>
      </c>
      <c r="J100" t="s">
        <v>29</v>
      </c>
      <c r="K100" t="s">
        <v>30</v>
      </c>
      <c r="L100" t="s">
        <v>729</v>
      </c>
      <c r="M100">
        <f t="shared" si="9"/>
        <v>0</v>
      </c>
      <c r="N100">
        <f t="shared" si="10"/>
        <v>0</v>
      </c>
      <c r="O100">
        <f t="shared" si="11"/>
        <v>0</v>
      </c>
      <c r="P100">
        <f t="shared" si="11"/>
        <v>0</v>
      </c>
      <c r="Q100">
        <f t="shared" si="12"/>
        <v>0</v>
      </c>
      <c r="R100">
        <f t="shared" si="12"/>
        <v>0</v>
      </c>
      <c r="S100">
        <f t="shared" si="12"/>
        <v>0</v>
      </c>
      <c r="T100">
        <f t="shared" si="11"/>
        <v>0</v>
      </c>
      <c r="U100">
        <f t="shared" si="11"/>
        <v>0</v>
      </c>
      <c r="V100">
        <f t="shared" si="11"/>
        <v>0</v>
      </c>
      <c r="W100">
        <f t="shared" si="13"/>
        <v>0</v>
      </c>
      <c r="X100">
        <f t="shared" si="14"/>
        <v>0</v>
      </c>
      <c r="Y100">
        <v>650</v>
      </c>
      <c r="Z100" t="s">
        <v>540</v>
      </c>
      <c r="AA100" s="1">
        <v>43935</v>
      </c>
      <c r="AB100" s="2">
        <v>2.4421296296296292E-2</v>
      </c>
      <c r="AC100" s="2">
        <v>2.4421296296296292E-2</v>
      </c>
      <c r="AD100" s="2">
        <v>9.8148148148148144E-3</v>
      </c>
      <c r="AE100" t="b">
        <v>0</v>
      </c>
      <c r="AF100" s="2">
        <v>4.1666666666666669E-4</v>
      </c>
      <c r="AG100" t="b">
        <v>0</v>
      </c>
      <c r="AH100">
        <v>119</v>
      </c>
      <c r="AI100">
        <v>198</v>
      </c>
      <c r="AJ100" s="2">
        <v>4.8611111111111104E-4</v>
      </c>
      <c r="AK100" s="2">
        <v>3.4236111111111113E-2</v>
      </c>
    </row>
    <row r="101" spans="1:37" x14ac:dyDescent="0.2">
      <c r="A101">
        <v>108</v>
      </c>
      <c r="B101" t="s">
        <v>536</v>
      </c>
      <c r="D101" t="s">
        <v>706</v>
      </c>
      <c r="E101" t="s">
        <v>538</v>
      </c>
      <c r="F101" t="s">
        <v>27</v>
      </c>
      <c r="G101" t="s">
        <v>27</v>
      </c>
      <c r="H101" t="s">
        <v>28</v>
      </c>
      <c r="I101" t="s">
        <v>29</v>
      </c>
      <c r="J101" t="s">
        <v>29</v>
      </c>
      <c r="K101" t="s">
        <v>30</v>
      </c>
      <c r="L101" t="s">
        <v>707</v>
      </c>
      <c r="M101">
        <f t="shared" si="9"/>
        <v>0</v>
      </c>
      <c r="N101">
        <f t="shared" si="10"/>
        <v>0</v>
      </c>
      <c r="O101">
        <f t="shared" si="11"/>
        <v>0</v>
      </c>
      <c r="P101">
        <f t="shared" si="11"/>
        <v>0</v>
      </c>
      <c r="Q101">
        <f t="shared" si="12"/>
        <v>0</v>
      </c>
      <c r="R101">
        <f t="shared" si="12"/>
        <v>0</v>
      </c>
      <c r="S101">
        <f t="shared" si="12"/>
        <v>0</v>
      </c>
      <c r="T101">
        <f t="shared" si="11"/>
        <v>0</v>
      </c>
      <c r="U101">
        <f t="shared" si="11"/>
        <v>0</v>
      </c>
      <c r="V101">
        <f t="shared" si="11"/>
        <v>0</v>
      </c>
      <c r="W101">
        <f t="shared" si="13"/>
        <v>0</v>
      </c>
      <c r="X101">
        <f t="shared" si="14"/>
        <v>0</v>
      </c>
      <c r="Y101">
        <v>617</v>
      </c>
      <c r="Z101" t="s">
        <v>540</v>
      </c>
      <c r="AA101" s="1">
        <v>43935</v>
      </c>
      <c r="AB101" s="2">
        <v>2.4837962962962964E-2</v>
      </c>
      <c r="AC101" s="2">
        <v>2.4421296296296292E-2</v>
      </c>
      <c r="AD101" s="2">
        <v>9.8148148148148144E-3</v>
      </c>
      <c r="AE101" t="b">
        <v>0</v>
      </c>
      <c r="AF101" s="2">
        <v>3.7037037037037035E-4</v>
      </c>
      <c r="AG101" t="b">
        <v>0</v>
      </c>
      <c r="AH101">
        <v>103</v>
      </c>
      <c r="AI101">
        <v>193</v>
      </c>
      <c r="AJ101" s="2">
        <v>4.1666666666666669E-4</v>
      </c>
      <c r="AK101" s="2">
        <v>3.4236111111111113E-2</v>
      </c>
    </row>
    <row r="102" spans="1:37" x14ac:dyDescent="0.2">
      <c r="A102">
        <v>109</v>
      </c>
      <c r="B102" t="s">
        <v>536</v>
      </c>
      <c r="D102" t="s">
        <v>686</v>
      </c>
      <c r="E102" t="s">
        <v>538</v>
      </c>
      <c r="F102" t="s">
        <v>27</v>
      </c>
      <c r="G102" t="s">
        <v>27</v>
      </c>
      <c r="H102" t="s">
        <v>28</v>
      </c>
      <c r="I102" t="s">
        <v>29</v>
      </c>
      <c r="J102" t="s">
        <v>29</v>
      </c>
      <c r="K102" t="s">
        <v>30</v>
      </c>
      <c r="L102" t="s">
        <v>687</v>
      </c>
      <c r="M102">
        <f t="shared" si="9"/>
        <v>0</v>
      </c>
      <c r="N102">
        <f t="shared" si="10"/>
        <v>0</v>
      </c>
      <c r="O102">
        <f t="shared" si="11"/>
        <v>0</v>
      </c>
      <c r="P102">
        <f t="shared" si="11"/>
        <v>0</v>
      </c>
      <c r="Q102">
        <f t="shared" si="12"/>
        <v>0</v>
      </c>
      <c r="R102">
        <f t="shared" si="12"/>
        <v>0</v>
      </c>
      <c r="S102">
        <f t="shared" si="12"/>
        <v>0</v>
      </c>
      <c r="T102">
        <f t="shared" si="11"/>
        <v>0</v>
      </c>
      <c r="U102">
        <f t="shared" si="11"/>
        <v>0</v>
      </c>
      <c r="V102">
        <f t="shared" si="11"/>
        <v>0</v>
      </c>
      <c r="W102">
        <f t="shared" si="13"/>
        <v>0</v>
      </c>
      <c r="X102">
        <f t="shared" si="14"/>
        <v>0</v>
      </c>
      <c r="Y102">
        <v>533</v>
      </c>
      <c r="Z102" t="s">
        <v>540</v>
      </c>
      <c r="AA102" s="1">
        <v>43935</v>
      </c>
      <c r="AB102" s="2">
        <v>2.5208333333333333E-2</v>
      </c>
      <c r="AC102" s="2">
        <v>2.4421296296296292E-2</v>
      </c>
      <c r="AD102" s="2">
        <v>9.8148148148148144E-3</v>
      </c>
      <c r="AE102" t="b">
        <v>0</v>
      </c>
      <c r="AF102" s="2">
        <v>3.4722222222222224E-4</v>
      </c>
      <c r="AG102" t="b">
        <v>0</v>
      </c>
      <c r="AH102">
        <v>93</v>
      </c>
      <c r="AI102">
        <v>186</v>
      </c>
      <c r="AJ102" s="2">
        <v>3.8194444444444446E-4</v>
      </c>
      <c r="AK102" s="2">
        <v>3.4236111111111113E-2</v>
      </c>
    </row>
    <row r="103" spans="1:37" x14ac:dyDescent="0.2">
      <c r="A103">
        <v>110</v>
      </c>
      <c r="B103" t="s">
        <v>536</v>
      </c>
      <c r="D103" t="s">
        <v>621</v>
      </c>
      <c r="E103" t="s">
        <v>538</v>
      </c>
      <c r="F103" t="s">
        <v>27</v>
      </c>
      <c r="G103" t="s">
        <v>27</v>
      </c>
      <c r="H103" t="s">
        <v>28</v>
      </c>
      <c r="I103" t="s">
        <v>29</v>
      </c>
      <c r="J103" t="s">
        <v>29</v>
      </c>
      <c r="K103" t="s">
        <v>30</v>
      </c>
      <c r="L103" t="s">
        <v>622</v>
      </c>
      <c r="M103">
        <f t="shared" si="9"/>
        <v>0</v>
      </c>
      <c r="N103">
        <f t="shared" si="10"/>
        <v>0</v>
      </c>
      <c r="O103">
        <f t="shared" si="11"/>
        <v>0</v>
      </c>
      <c r="P103">
        <f t="shared" si="11"/>
        <v>0</v>
      </c>
      <c r="Q103">
        <f t="shared" si="12"/>
        <v>0</v>
      </c>
      <c r="R103">
        <f t="shared" si="12"/>
        <v>0</v>
      </c>
      <c r="S103">
        <f t="shared" si="12"/>
        <v>0</v>
      </c>
      <c r="T103">
        <f t="shared" si="11"/>
        <v>0</v>
      </c>
      <c r="U103">
        <f t="shared" si="11"/>
        <v>0</v>
      </c>
      <c r="V103">
        <f t="shared" si="11"/>
        <v>0</v>
      </c>
      <c r="W103">
        <f t="shared" si="13"/>
        <v>0</v>
      </c>
      <c r="X103">
        <f t="shared" si="14"/>
        <v>0</v>
      </c>
      <c r="Y103">
        <v>401</v>
      </c>
      <c r="Z103" t="s">
        <v>540</v>
      </c>
      <c r="AA103" s="1">
        <v>43935</v>
      </c>
      <c r="AB103" s="2">
        <v>2.5555555555555554E-2</v>
      </c>
      <c r="AC103" s="2">
        <v>2.4421296296296292E-2</v>
      </c>
      <c r="AD103" s="2">
        <v>9.8148148148148144E-3</v>
      </c>
      <c r="AE103" t="b">
        <v>0</v>
      </c>
      <c r="AF103" s="2">
        <v>2.3148148148148146E-4</v>
      </c>
      <c r="AG103" t="b">
        <v>0</v>
      </c>
      <c r="AH103">
        <v>63</v>
      </c>
      <c r="AI103">
        <v>189</v>
      </c>
      <c r="AJ103" s="2">
        <v>2.5462962962962961E-4</v>
      </c>
      <c r="AK103" s="2">
        <v>3.4236111111111113E-2</v>
      </c>
    </row>
    <row r="104" spans="1:37" x14ac:dyDescent="0.2">
      <c r="A104">
        <v>111</v>
      </c>
      <c r="B104" t="s">
        <v>536</v>
      </c>
      <c r="D104" t="s">
        <v>563</v>
      </c>
      <c r="E104" t="s">
        <v>538</v>
      </c>
      <c r="F104" t="s">
        <v>27</v>
      </c>
      <c r="G104" t="s">
        <v>27</v>
      </c>
      <c r="H104" t="s">
        <v>28</v>
      </c>
      <c r="I104" t="s">
        <v>29</v>
      </c>
      <c r="J104" t="s">
        <v>29</v>
      </c>
      <c r="K104" t="s">
        <v>30</v>
      </c>
      <c r="L104" t="s">
        <v>564</v>
      </c>
      <c r="M104">
        <f t="shared" si="9"/>
        <v>0</v>
      </c>
      <c r="N104">
        <f t="shared" si="10"/>
        <v>0</v>
      </c>
      <c r="O104">
        <f t="shared" si="11"/>
        <v>0</v>
      </c>
      <c r="P104">
        <f t="shared" si="11"/>
        <v>0</v>
      </c>
      <c r="Q104">
        <f t="shared" si="12"/>
        <v>0</v>
      </c>
      <c r="R104">
        <f t="shared" si="12"/>
        <v>0</v>
      </c>
      <c r="S104">
        <f t="shared" si="12"/>
        <v>0</v>
      </c>
      <c r="T104">
        <f t="shared" si="11"/>
        <v>0</v>
      </c>
      <c r="U104">
        <f t="shared" si="11"/>
        <v>0</v>
      </c>
      <c r="V104">
        <f t="shared" si="11"/>
        <v>0</v>
      </c>
      <c r="W104">
        <f t="shared" si="13"/>
        <v>0</v>
      </c>
      <c r="X104">
        <f t="shared" si="14"/>
        <v>0</v>
      </c>
      <c r="Y104">
        <v>99</v>
      </c>
      <c r="Z104" t="s">
        <v>540</v>
      </c>
      <c r="AA104" s="1">
        <v>43935</v>
      </c>
      <c r="AB104" s="2">
        <v>2.5787037037037039E-2</v>
      </c>
      <c r="AC104" s="2">
        <v>2.4421296296296292E-2</v>
      </c>
      <c r="AD104" s="2">
        <v>9.8148148148148144E-3</v>
      </c>
      <c r="AE104" t="b">
        <v>0</v>
      </c>
      <c r="AF104" s="2">
        <v>6.9444444444444444E-5</v>
      </c>
      <c r="AG104" t="b">
        <v>0</v>
      </c>
      <c r="AH104">
        <v>15</v>
      </c>
      <c r="AI104">
        <v>150</v>
      </c>
      <c r="AJ104" s="2">
        <v>5.7870370370370366E-5</v>
      </c>
      <c r="AK104" s="2">
        <v>3.4236111111111113E-2</v>
      </c>
    </row>
    <row r="105" spans="1:37" x14ac:dyDescent="0.2">
      <c r="A105">
        <v>112</v>
      </c>
      <c r="B105" t="s">
        <v>536</v>
      </c>
      <c r="D105" t="s">
        <v>774</v>
      </c>
      <c r="E105" t="s">
        <v>739</v>
      </c>
      <c r="F105" t="s">
        <v>740</v>
      </c>
      <c r="G105" t="s">
        <v>40</v>
      </c>
      <c r="H105" t="s">
        <v>463</v>
      </c>
      <c r="I105" t="s">
        <v>42</v>
      </c>
      <c r="J105" t="s">
        <v>43</v>
      </c>
      <c r="K105" t="s">
        <v>30</v>
      </c>
      <c r="L105" t="s">
        <v>775</v>
      </c>
      <c r="M105">
        <f t="shared" si="9"/>
        <v>0</v>
      </c>
      <c r="N105">
        <f t="shared" si="10"/>
        <v>0</v>
      </c>
      <c r="O105">
        <f t="shared" si="11"/>
        <v>0</v>
      </c>
      <c r="P105">
        <f t="shared" si="11"/>
        <v>0</v>
      </c>
      <c r="Q105">
        <f t="shared" si="12"/>
        <v>1</v>
      </c>
      <c r="R105">
        <f t="shared" si="12"/>
        <v>0</v>
      </c>
      <c r="S105">
        <f t="shared" si="12"/>
        <v>1</v>
      </c>
      <c r="T105">
        <f t="shared" si="11"/>
        <v>0</v>
      </c>
      <c r="U105">
        <f t="shared" si="11"/>
        <v>0</v>
      </c>
      <c r="V105">
        <f t="shared" si="11"/>
        <v>0</v>
      </c>
      <c r="W105">
        <f t="shared" si="13"/>
        <v>0</v>
      </c>
      <c r="X105">
        <f t="shared" si="14"/>
        <v>0</v>
      </c>
      <c r="Y105">
        <v>568</v>
      </c>
      <c r="Z105" t="s">
        <v>540</v>
      </c>
      <c r="AA105" s="1">
        <v>43935</v>
      </c>
      <c r="AB105" s="2">
        <v>2.585648148148148E-2</v>
      </c>
      <c r="AC105" s="2">
        <v>2.585648148148148E-2</v>
      </c>
      <c r="AD105" s="2">
        <v>0</v>
      </c>
      <c r="AE105" t="b">
        <v>0</v>
      </c>
      <c r="AF105" s="2">
        <v>6.5972222222222213E-4</v>
      </c>
      <c r="AG105" t="b">
        <v>0</v>
      </c>
      <c r="AH105">
        <v>84</v>
      </c>
      <c r="AI105">
        <v>88</v>
      </c>
      <c r="AJ105" s="2">
        <v>3.4722222222222224E-4</v>
      </c>
      <c r="AK105" s="2">
        <v>3.4236111111111113E-2</v>
      </c>
    </row>
    <row r="106" spans="1:37" x14ac:dyDescent="0.2">
      <c r="A106">
        <v>113</v>
      </c>
      <c r="B106" t="s">
        <v>536</v>
      </c>
      <c r="D106" t="s">
        <v>688</v>
      </c>
      <c r="E106" t="s">
        <v>538</v>
      </c>
      <c r="F106" t="s">
        <v>27</v>
      </c>
      <c r="G106" t="s">
        <v>27</v>
      </c>
      <c r="H106" t="s">
        <v>28</v>
      </c>
      <c r="I106" t="s">
        <v>29</v>
      </c>
      <c r="J106" t="s">
        <v>29</v>
      </c>
      <c r="K106" t="s">
        <v>30</v>
      </c>
      <c r="L106" t="s">
        <v>689</v>
      </c>
      <c r="M106">
        <f t="shared" si="9"/>
        <v>0</v>
      </c>
      <c r="N106">
        <f t="shared" si="10"/>
        <v>0</v>
      </c>
      <c r="O106">
        <f t="shared" si="11"/>
        <v>0</v>
      </c>
      <c r="P106">
        <f t="shared" si="11"/>
        <v>0</v>
      </c>
      <c r="Q106">
        <f t="shared" si="12"/>
        <v>0</v>
      </c>
      <c r="R106">
        <f t="shared" si="12"/>
        <v>0</v>
      </c>
      <c r="S106">
        <f t="shared" si="12"/>
        <v>0</v>
      </c>
      <c r="T106">
        <f t="shared" si="11"/>
        <v>0</v>
      </c>
      <c r="U106">
        <f t="shared" si="11"/>
        <v>0</v>
      </c>
      <c r="V106">
        <f t="shared" si="11"/>
        <v>0</v>
      </c>
      <c r="W106">
        <f t="shared" si="13"/>
        <v>0</v>
      </c>
      <c r="X106">
        <f t="shared" si="14"/>
        <v>0</v>
      </c>
      <c r="Y106">
        <v>305</v>
      </c>
      <c r="Z106" t="s">
        <v>540</v>
      </c>
      <c r="AA106" s="1">
        <v>43935</v>
      </c>
      <c r="AB106" s="2">
        <v>2.6516203703703698E-2</v>
      </c>
      <c r="AC106" s="2">
        <v>2.6516203703703698E-2</v>
      </c>
      <c r="AD106" s="2">
        <v>7.719907407407408E-3</v>
      </c>
      <c r="AE106" t="b">
        <v>0</v>
      </c>
      <c r="AF106" s="2">
        <v>3.4722222222222224E-4</v>
      </c>
      <c r="AG106" t="b">
        <v>0</v>
      </c>
      <c r="AH106">
        <v>58</v>
      </c>
      <c r="AI106">
        <v>116</v>
      </c>
      <c r="AJ106" s="2">
        <v>2.3148148148148146E-4</v>
      </c>
      <c r="AK106" s="2">
        <v>3.4236111111111113E-2</v>
      </c>
    </row>
    <row r="107" spans="1:37" x14ac:dyDescent="0.2">
      <c r="A107">
        <v>114</v>
      </c>
      <c r="B107" t="s">
        <v>536</v>
      </c>
      <c r="D107" t="s">
        <v>653</v>
      </c>
      <c r="E107" t="s">
        <v>600</v>
      </c>
      <c r="F107" t="s">
        <v>601</v>
      </c>
      <c r="G107" t="s">
        <v>40</v>
      </c>
      <c r="H107" t="s">
        <v>101</v>
      </c>
      <c r="I107" t="s">
        <v>42</v>
      </c>
      <c r="J107" t="s">
        <v>43</v>
      </c>
      <c r="K107" t="s">
        <v>602</v>
      </c>
      <c r="L107" t="s">
        <v>654</v>
      </c>
      <c r="M107">
        <f t="shared" si="9"/>
        <v>0</v>
      </c>
      <c r="N107">
        <f t="shared" si="10"/>
        <v>0</v>
      </c>
      <c r="O107">
        <f t="shared" si="11"/>
        <v>0</v>
      </c>
      <c r="P107">
        <f t="shared" si="11"/>
        <v>0</v>
      </c>
      <c r="Q107">
        <f t="shared" si="12"/>
        <v>0</v>
      </c>
      <c r="R107">
        <f t="shared" si="12"/>
        <v>0</v>
      </c>
      <c r="S107">
        <f t="shared" si="12"/>
        <v>0</v>
      </c>
      <c r="T107">
        <f t="shared" si="11"/>
        <v>0</v>
      </c>
      <c r="U107">
        <f t="shared" si="11"/>
        <v>0</v>
      </c>
      <c r="V107">
        <f t="shared" si="11"/>
        <v>0</v>
      </c>
      <c r="W107">
        <f t="shared" si="13"/>
        <v>0</v>
      </c>
      <c r="X107">
        <f t="shared" si="14"/>
        <v>0</v>
      </c>
      <c r="Y107">
        <v>475</v>
      </c>
      <c r="Z107" t="s">
        <v>540</v>
      </c>
      <c r="AA107" s="1">
        <v>43935</v>
      </c>
      <c r="AB107" s="2">
        <v>2.6863425925925926E-2</v>
      </c>
      <c r="AC107" s="2">
        <v>2.6863425925925926E-2</v>
      </c>
      <c r="AD107" s="2">
        <v>6.5046296296296302E-3</v>
      </c>
      <c r="AE107" t="b">
        <v>0</v>
      </c>
      <c r="AF107" s="2">
        <v>2.5462962962962961E-4</v>
      </c>
      <c r="AG107" t="b">
        <v>0</v>
      </c>
      <c r="AH107">
        <v>84</v>
      </c>
      <c r="AI107">
        <v>229</v>
      </c>
      <c r="AJ107" s="2">
        <v>3.4722222222222224E-4</v>
      </c>
      <c r="AK107" s="2">
        <v>3.4236111111111113E-2</v>
      </c>
    </row>
    <row r="108" spans="1:37" x14ac:dyDescent="0.2">
      <c r="A108">
        <v>115</v>
      </c>
      <c r="B108" t="s">
        <v>536</v>
      </c>
      <c r="D108" t="s">
        <v>736</v>
      </c>
      <c r="E108" t="s">
        <v>600</v>
      </c>
      <c r="F108" t="s">
        <v>601</v>
      </c>
      <c r="G108" t="s">
        <v>40</v>
      </c>
      <c r="H108" t="s">
        <v>101</v>
      </c>
      <c r="I108" t="s">
        <v>42</v>
      </c>
      <c r="J108" t="s">
        <v>43</v>
      </c>
      <c r="K108" t="s">
        <v>602</v>
      </c>
      <c r="L108" t="s">
        <v>737</v>
      </c>
      <c r="M108">
        <f t="shared" si="9"/>
        <v>0</v>
      </c>
      <c r="N108">
        <f t="shared" si="10"/>
        <v>0</v>
      </c>
      <c r="O108">
        <f t="shared" si="11"/>
        <v>0</v>
      </c>
      <c r="P108">
        <f t="shared" si="11"/>
        <v>0</v>
      </c>
      <c r="Q108">
        <f t="shared" si="12"/>
        <v>0</v>
      </c>
      <c r="R108">
        <f t="shared" si="12"/>
        <v>0</v>
      </c>
      <c r="S108">
        <f t="shared" si="12"/>
        <v>0</v>
      </c>
      <c r="T108">
        <f t="shared" si="11"/>
        <v>0</v>
      </c>
      <c r="U108">
        <f t="shared" si="11"/>
        <v>0</v>
      </c>
      <c r="V108">
        <f t="shared" si="11"/>
        <v>1</v>
      </c>
      <c r="W108">
        <f t="shared" si="13"/>
        <v>1</v>
      </c>
      <c r="X108">
        <f t="shared" si="14"/>
        <v>0</v>
      </c>
      <c r="Y108">
        <v>746</v>
      </c>
      <c r="Z108" t="s">
        <v>540</v>
      </c>
      <c r="AA108" s="1">
        <v>43935</v>
      </c>
      <c r="AB108" s="2">
        <v>2.7118055555555552E-2</v>
      </c>
      <c r="AC108" s="2">
        <v>2.6863425925925926E-2</v>
      </c>
      <c r="AD108" s="2">
        <v>6.5046296296296302E-3</v>
      </c>
      <c r="AE108" t="b">
        <v>0</v>
      </c>
      <c r="AF108" s="2">
        <v>4.5138888888888892E-4</v>
      </c>
      <c r="AG108" t="b">
        <v>0</v>
      </c>
      <c r="AH108">
        <v>134</v>
      </c>
      <c r="AI108">
        <v>206</v>
      </c>
      <c r="AJ108" s="2">
        <v>5.5555555555555556E-4</v>
      </c>
      <c r="AK108" s="2">
        <v>3.4236111111111113E-2</v>
      </c>
    </row>
    <row r="109" spans="1:37" x14ac:dyDescent="0.2">
      <c r="A109">
        <v>116</v>
      </c>
      <c r="B109" t="s">
        <v>536</v>
      </c>
      <c r="D109" t="s">
        <v>672</v>
      </c>
      <c r="E109" t="s">
        <v>538</v>
      </c>
      <c r="F109" t="s">
        <v>27</v>
      </c>
      <c r="G109" t="s">
        <v>27</v>
      </c>
      <c r="H109" t="s">
        <v>28</v>
      </c>
      <c r="I109" t="s">
        <v>29</v>
      </c>
      <c r="J109" t="s">
        <v>29</v>
      </c>
      <c r="K109" t="s">
        <v>30</v>
      </c>
      <c r="L109" t="s">
        <v>673</v>
      </c>
      <c r="M109">
        <f t="shared" si="9"/>
        <v>0</v>
      </c>
      <c r="N109">
        <f t="shared" si="10"/>
        <v>0</v>
      </c>
      <c r="O109">
        <f t="shared" si="11"/>
        <v>0</v>
      </c>
      <c r="P109">
        <f t="shared" si="11"/>
        <v>0</v>
      </c>
      <c r="Q109">
        <f t="shared" si="12"/>
        <v>0</v>
      </c>
      <c r="R109">
        <f t="shared" si="12"/>
        <v>0</v>
      </c>
      <c r="S109">
        <f t="shared" si="12"/>
        <v>0</v>
      </c>
      <c r="T109">
        <f t="shared" si="11"/>
        <v>0</v>
      </c>
      <c r="U109">
        <f t="shared" si="11"/>
        <v>0</v>
      </c>
      <c r="V109">
        <f t="shared" si="11"/>
        <v>0</v>
      </c>
      <c r="W109">
        <f t="shared" si="13"/>
        <v>0</v>
      </c>
      <c r="X109">
        <f t="shared" si="14"/>
        <v>0</v>
      </c>
      <c r="Y109">
        <v>459</v>
      </c>
      <c r="Z109" t="s">
        <v>540</v>
      </c>
      <c r="AA109" s="1">
        <v>43935</v>
      </c>
      <c r="AB109" s="2">
        <v>2.7569444444444448E-2</v>
      </c>
      <c r="AC109" s="2">
        <v>2.7569444444444448E-2</v>
      </c>
      <c r="AD109" s="2">
        <v>6.6666666666666671E-3</v>
      </c>
      <c r="AE109" t="b">
        <v>0</v>
      </c>
      <c r="AF109" s="2">
        <v>3.1250000000000001E-4</v>
      </c>
      <c r="AG109" t="b">
        <v>0</v>
      </c>
      <c r="AH109">
        <v>82</v>
      </c>
      <c r="AI109">
        <v>182</v>
      </c>
      <c r="AJ109" s="2">
        <v>3.3564814814814812E-4</v>
      </c>
      <c r="AK109" s="2">
        <v>3.4236111111111113E-2</v>
      </c>
    </row>
    <row r="110" spans="1:37" x14ac:dyDescent="0.2">
      <c r="A110">
        <v>117</v>
      </c>
      <c r="B110" t="s">
        <v>536</v>
      </c>
      <c r="D110" t="s">
        <v>655</v>
      </c>
      <c r="E110" t="s">
        <v>538</v>
      </c>
      <c r="F110" t="s">
        <v>27</v>
      </c>
      <c r="G110" t="s">
        <v>27</v>
      </c>
      <c r="H110" t="s">
        <v>28</v>
      </c>
      <c r="I110" t="s">
        <v>29</v>
      </c>
      <c r="J110" t="s">
        <v>29</v>
      </c>
      <c r="K110" t="s">
        <v>30</v>
      </c>
      <c r="L110" t="s">
        <v>656</v>
      </c>
      <c r="M110">
        <f t="shared" si="9"/>
        <v>0</v>
      </c>
      <c r="N110">
        <f t="shared" si="10"/>
        <v>0</v>
      </c>
      <c r="O110">
        <f t="shared" si="11"/>
        <v>0</v>
      </c>
      <c r="P110">
        <f t="shared" si="11"/>
        <v>0</v>
      </c>
      <c r="Q110">
        <f t="shared" si="12"/>
        <v>0</v>
      </c>
      <c r="R110">
        <f t="shared" si="12"/>
        <v>0</v>
      </c>
      <c r="S110">
        <f t="shared" si="12"/>
        <v>0</v>
      </c>
      <c r="T110">
        <f t="shared" si="11"/>
        <v>0</v>
      </c>
      <c r="U110">
        <f t="shared" si="11"/>
        <v>0</v>
      </c>
      <c r="V110">
        <f t="shared" si="11"/>
        <v>0</v>
      </c>
      <c r="W110">
        <f t="shared" si="13"/>
        <v>0</v>
      </c>
      <c r="X110">
        <f t="shared" si="14"/>
        <v>0</v>
      </c>
      <c r="Y110">
        <v>466</v>
      </c>
      <c r="Z110" t="s">
        <v>540</v>
      </c>
      <c r="AA110" s="1">
        <v>43935</v>
      </c>
      <c r="AB110" s="2">
        <v>2.7881944444444445E-2</v>
      </c>
      <c r="AC110" s="2">
        <v>2.7569444444444448E-2</v>
      </c>
      <c r="AD110" s="2">
        <v>6.6666666666666671E-3</v>
      </c>
      <c r="AE110" t="b">
        <v>0</v>
      </c>
      <c r="AF110" s="2">
        <v>2.6620370370370372E-4</v>
      </c>
      <c r="AG110" t="b">
        <v>0</v>
      </c>
      <c r="AH110">
        <v>94</v>
      </c>
      <c r="AI110">
        <v>245</v>
      </c>
      <c r="AJ110" s="2">
        <v>3.8194444444444446E-4</v>
      </c>
      <c r="AK110" s="2">
        <v>3.4236111111111113E-2</v>
      </c>
    </row>
    <row r="111" spans="1:37" x14ac:dyDescent="0.2">
      <c r="A111">
        <v>118</v>
      </c>
      <c r="B111" t="s">
        <v>536</v>
      </c>
      <c r="D111" t="s">
        <v>637</v>
      </c>
      <c r="E111" t="s">
        <v>538</v>
      </c>
      <c r="F111" t="s">
        <v>27</v>
      </c>
      <c r="G111" t="s">
        <v>27</v>
      </c>
      <c r="H111" t="s">
        <v>28</v>
      </c>
      <c r="I111" t="s">
        <v>29</v>
      </c>
      <c r="J111" t="s">
        <v>29</v>
      </c>
      <c r="K111" t="s">
        <v>30</v>
      </c>
      <c r="L111" t="s">
        <v>638</v>
      </c>
      <c r="M111">
        <f t="shared" si="9"/>
        <v>0</v>
      </c>
      <c r="N111">
        <f t="shared" si="10"/>
        <v>0</v>
      </c>
      <c r="O111">
        <f t="shared" si="11"/>
        <v>0</v>
      </c>
      <c r="P111">
        <f t="shared" si="11"/>
        <v>0</v>
      </c>
      <c r="Q111">
        <f t="shared" si="12"/>
        <v>0</v>
      </c>
      <c r="R111">
        <f t="shared" si="12"/>
        <v>0</v>
      </c>
      <c r="S111">
        <f t="shared" si="12"/>
        <v>0</v>
      </c>
      <c r="T111">
        <f t="shared" si="11"/>
        <v>0</v>
      </c>
      <c r="U111">
        <f t="shared" si="11"/>
        <v>0</v>
      </c>
      <c r="V111">
        <f t="shared" si="11"/>
        <v>0</v>
      </c>
      <c r="W111">
        <f t="shared" si="13"/>
        <v>0</v>
      </c>
      <c r="X111">
        <f t="shared" si="14"/>
        <v>0</v>
      </c>
      <c r="Y111">
        <v>416</v>
      </c>
      <c r="Z111" t="s">
        <v>540</v>
      </c>
      <c r="AA111" s="1">
        <v>43935</v>
      </c>
      <c r="AB111" s="2">
        <v>2.8148148148148148E-2</v>
      </c>
      <c r="AC111" s="2">
        <v>2.7569444444444448E-2</v>
      </c>
      <c r="AD111" s="2">
        <v>6.6666666666666671E-3</v>
      </c>
      <c r="AE111" t="b">
        <v>0</v>
      </c>
      <c r="AF111" s="2">
        <v>2.4305555555555552E-4</v>
      </c>
      <c r="AG111" t="b">
        <v>0</v>
      </c>
      <c r="AH111">
        <v>65</v>
      </c>
      <c r="AI111">
        <v>186</v>
      </c>
      <c r="AJ111" s="2">
        <v>2.6620370370370372E-4</v>
      </c>
      <c r="AK111" s="2">
        <v>3.4236111111111113E-2</v>
      </c>
    </row>
    <row r="112" spans="1:37" x14ac:dyDescent="0.2">
      <c r="A112">
        <v>119</v>
      </c>
      <c r="B112" t="s">
        <v>536</v>
      </c>
      <c r="D112" t="s">
        <v>696</v>
      </c>
      <c r="E112" t="s">
        <v>58</v>
      </c>
      <c r="F112" t="s">
        <v>59</v>
      </c>
      <c r="G112" t="s">
        <v>27</v>
      </c>
      <c r="H112" t="s">
        <v>60</v>
      </c>
      <c r="I112" t="s">
        <v>29</v>
      </c>
      <c r="J112" t="s">
        <v>29</v>
      </c>
      <c r="K112" t="s">
        <v>61</v>
      </c>
      <c r="L112" t="s">
        <v>697</v>
      </c>
      <c r="M112">
        <f t="shared" si="9"/>
        <v>0</v>
      </c>
      <c r="N112">
        <f t="shared" si="10"/>
        <v>0</v>
      </c>
      <c r="O112">
        <f t="shared" si="11"/>
        <v>0</v>
      </c>
      <c r="P112">
        <f t="shared" si="11"/>
        <v>0</v>
      </c>
      <c r="Q112">
        <f t="shared" si="12"/>
        <v>0</v>
      </c>
      <c r="R112">
        <f t="shared" si="12"/>
        <v>0</v>
      </c>
      <c r="S112">
        <f t="shared" si="12"/>
        <v>0</v>
      </c>
      <c r="T112">
        <f t="shared" si="11"/>
        <v>0</v>
      </c>
      <c r="U112">
        <f t="shared" si="11"/>
        <v>0</v>
      </c>
      <c r="V112">
        <f t="shared" si="11"/>
        <v>0</v>
      </c>
      <c r="W112">
        <f t="shared" si="13"/>
        <v>0</v>
      </c>
      <c r="X112">
        <f t="shared" si="14"/>
        <v>0</v>
      </c>
      <c r="Y112">
        <v>455</v>
      </c>
      <c r="Z112" t="s">
        <v>540</v>
      </c>
      <c r="AA112" s="1">
        <v>43935</v>
      </c>
      <c r="AB112" s="2">
        <v>2.8391203703703707E-2</v>
      </c>
      <c r="AC112" s="2">
        <v>2.8391203703703707E-2</v>
      </c>
      <c r="AD112" s="2">
        <v>3.425925925925926E-3</v>
      </c>
      <c r="AE112" t="b">
        <v>0</v>
      </c>
      <c r="AF112" s="2">
        <v>3.5879629629629635E-4</v>
      </c>
      <c r="AG112" t="b">
        <v>0</v>
      </c>
      <c r="AH112">
        <v>84</v>
      </c>
      <c r="AI112">
        <v>163</v>
      </c>
      <c r="AJ112" s="2">
        <v>3.4722222222222224E-4</v>
      </c>
      <c r="AK112" s="2">
        <v>3.4236111111111113E-2</v>
      </c>
    </row>
    <row r="113" spans="1:37" x14ac:dyDescent="0.2">
      <c r="A113">
        <v>120</v>
      </c>
      <c r="B113" t="s">
        <v>536</v>
      </c>
      <c r="D113" t="s">
        <v>750</v>
      </c>
      <c r="E113" t="s">
        <v>58</v>
      </c>
      <c r="F113" t="s">
        <v>59</v>
      </c>
      <c r="G113" t="s">
        <v>27</v>
      </c>
      <c r="H113" t="s">
        <v>60</v>
      </c>
      <c r="I113" t="s">
        <v>29</v>
      </c>
      <c r="J113" t="s">
        <v>29</v>
      </c>
      <c r="K113" t="s">
        <v>61</v>
      </c>
      <c r="L113" t="s">
        <v>751</v>
      </c>
      <c r="M113">
        <f t="shared" si="9"/>
        <v>0</v>
      </c>
      <c r="N113">
        <f t="shared" si="10"/>
        <v>0</v>
      </c>
      <c r="O113">
        <f t="shared" si="11"/>
        <v>0</v>
      </c>
      <c r="P113">
        <f t="shared" si="11"/>
        <v>0</v>
      </c>
      <c r="Q113">
        <f t="shared" si="12"/>
        <v>0</v>
      </c>
      <c r="R113">
        <f t="shared" si="12"/>
        <v>0</v>
      </c>
      <c r="S113">
        <f t="shared" si="12"/>
        <v>0</v>
      </c>
      <c r="T113">
        <f t="shared" si="11"/>
        <v>0</v>
      </c>
      <c r="U113">
        <f t="shared" si="11"/>
        <v>0</v>
      </c>
      <c r="V113">
        <f t="shared" si="11"/>
        <v>0</v>
      </c>
      <c r="W113">
        <f t="shared" si="13"/>
        <v>0</v>
      </c>
      <c r="X113">
        <f t="shared" si="14"/>
        <v>0</v>
      </c>
      <c r="Y113">
        <v>676</v>
      </c>
      <c r="Z113" t="s">
        <v>540</v>
      </c>
      <c r="AA113" s="1">
        <v>43935</v>
      </c>
      <c r="AB113" s="2">
        <v>2.8749999999999998E-2</v>
      </c>
      <c r="AC113" s="2">
        <v>2.8391203703703707E-2</v>
      </c>
      <c r="AD113" s="2">
        <v>3.425925925925926E-3</v>
      </c>
      <c r="AE113" t="b">
        <v>0</v>
      </c>
      <c r="AF113" s="2">
        <v>4.8611111111111104E-4</v>
      </c>
      <c r="AG113" t="b">
        <v>0</v>
      </c>
      <c r="AH113">
        <v>130</v>
      </c>
      <c r="AI113">
        <v>186</v>
      </c>
      <c r="AJ113" s="2">
        <v>5.3240740740740744E-4</v>
      </c>
      <c r="AK113" s="2">
        <v>3.4236111111111113E-2</v>
      </c>
    </row>
    <row r="114" spans="1:37" x14ac:dyDescent="0.2">
      <c r="A114">
        <v>121</v>
      </c>
      <c r="B114" t="s">
        <v>536</v>
      </c>
      <c r="D114" t="s">
        <v>768</v>
      </c>
      <c r="E114" t="s">
        <v>542</v>
      </c>
      <c r="F114" t="s">
        <v>182</v>
      </c>
      <c r="G114" t="s">
        <v>27</v>
      </c>
      <c r="H114" t="s">
        <v>60</v>
      </c>
      <c r="I114" t="s">
        <v>29</v>
      </c>
      <c r="J114" t="s">
        <v>29</v>
      </c>
      <c r="K114" t="s">
        <v>61</v>
      </c>
      <c r="L114" t="s">
        <v>769</v>
      </c>
      <c r="M114">
        <f t="shared" si="9"/>
        <v>0</v>
      </c>
      <c r="N114">
        <f t="shared" si="10"/>
        <v>0</v>
      </c>
      <c r="O114">
        <f t="shared" si="11"/>
        <v>0</v>
      </c>
      <c r="P114">
        <f t="shared" si="11"/>
        <v>0</v>
      </c>
      <c r="Q114">
        <f t="shared" si="12"/>
        <v>0</v>
      </c>
      <c r="R114">
        <f t="shared" si="12"/>
        <v>0</v>
      </c>
      <c r="S114">
        <f t="shared" si="12"/>
        <v>0</v>
      </c>
      <c r="T114">
        <f t="shared" si="11"/>
        <v>0</v>
      </c>
      <c r="U114">
        <f t="shared" si="11"/>
        <v>0</v>
      </c>
      <c r="V114">
        <f t="shared" si="11"/>
        <v>0</v>
      </c>
      <c r="W114">
        <f t="shared" si="13"/>
        <v>0</v>
      </c>
      <c r="X114">
        <f t="shared" si="14"/>
        <v>0</v>
      </c>
      <c r="Y114">
        <v>923</v>
      </c>
      <c r="Z114" t="s">
        <v>540</v>
      </c>
      <c r="AA114" s="1">
        <v>43935</v>
      </c>
      <c r="AB114" s="2">
        <v>2.9236111111111112E-2</v>
      </c>
      <c r="AC114" s="2">
        <v>2.9236111111111112E-2</v>
      </c>
      <c r="AD114" s="2">
        <v>3.472222222222222E-3</v>
      </c>
      <c r="AE114" t="b">
        <v>0</v>
      </c>
      <c r="AF114" s="2">
        <v>6.3657407407407402E-4</v>
      </c>
      <c r="AG114" t="b">
        <v>0</v>
      </c>
      <c r="AH114">
        <v>171</v>
      </c>
      <c r="AI114">
        <v>187</v>
      </c>
      <c r="AJ114" s="2">
        <v>7.0601851851851847E-4</v>
      </c>
      <c r="AK114" s="2">
        <v>3.4236111111111113E-2</v>
      </c>
    </row>
    <row r="115" spans="1:37" x14ac:dyDescent="0.2">
      <c r="A115">
        <v>122</v>
      </c>
      <c r="B115" t="s">
        <v>536</v>
      </c>
      <c r="D115" t="s">
        <v>668</v>
      </c>
      <c r="E115" t="s">
        <v>538</v>
      </c>
      <c r="F115" t="s">
        <v>27</v>
      </c>
      <c r="G115" t="s">
        <v>27</v>
      </c>
      <c r="H115" t="s">
        <v>28</v>
      </c>
      <c r="I115" t="s">
        <v>29</v>
      </c>
      <c r="J115" t="s">
        <v>29</v>
      </c>
      <c r="K115" t="s">
        <v>30</v>
      </c>
      <c r="L115" t="s">
        <v>669</v>
      </c>
      <c r="M115">
        <f t="shared" si="9"/>
        <v>1</v>
      </c>
      <c r="N115">
        <f t="shared" si="10"/>
        <v>0</v>
      </c>
      <c r="O115">
        <f t="shared" si="11"/>
        <v>0</v>
      </c>
      <c r="P115">
        <f t="shared" si="11"/>
        <v>0</v>
      </c>
      <c r="Q115">
        <f t="shared" si="12"/>
        <v>0</v>
      </c>
      <c r="R115">
        <f t="shared" si="12"/>
        <v>0</v>
      </c>
      <c r="S115">
        <f t="shared" si="12"/>
        <v>0</v>
      </c>
      <c r="T115">
        <f t="shared" si="11"/>
        <v>0</v>
      </c>
      <c r="U115">
        <f t="shared" si="11"/>
        <v>0</v>
      </c>
      <c r="V115">
        <f t="shared" si="11"/>
        <v>0</v>
      </c>
      <c r="W115">
        <f t="shared" si="13"/>
        <v>0</v>
      </c>
      <c r="X115">
        <f t="shared" si="14"/>
        <v>0</v>
      </c>
      <c r="Y115">
        <v>502</v>
      </c>
      <c r="Z115" t="s">
        <v>540</v>
      </c>
      <c r="AA115" s="1">
        <v>43935</v>
      </c>
      <c r="AB115" s="2">
        <v>2.9872685185185183E-2</v>
      </c>
      <c r="AC115" s="2">
        <v>2.9872685185185183E-2</v>
      </c>
      <c r="AD115" s="2">
        <v>4.363425925925926E-3</v>
      </c>
      <c r="AE115" t="b">
        <v>0</v>
      </c>
      <c r="AF115" s="2">
        <v>3.0092592592592595E-4</v>
      </c>
      <c r="AG115" t="b">
        <v>0</v>
      </c>
      <c r="AH115">
        <v>86</v>
      </c>
      <c r="AI115">
        <v>198</v>
      </c>
      <c r="AJ115" s="2">
        <v>3.4722222222222224E-4</v>
      </c>
      <c r="AK115" s="2">
        <v>3.4236111111111113E-2</v>
      </c>
    </row>
    <row r="116" spans="1:37" x14ac:dyDescent="0.2">
      <c r="A116">
        <v>123</v>
      </c>
      <c r="B116" t="s">
        <v>536</v>
      </c>
      <c r="D116" t="s">
        <v>734</v>
      </c>
      <c r="E116" t="s">
        <v>538</v>
      </c>
      <c r="F116" t="s">
        <v>27</v>
      </c>
      <c r="G116" t="s">
        <v>27</v>
      </c>
      <c r="H116" t="s">
        <v>28</v>
      </c>
      <c r="I116" t="s">
        <v>29</v>
      </c>
      <c r="J116" t="s">
        <v>29</v>
      </c>
      <c r="K116" t="s">
        <v>30</v>
      </c>
      <c r="L116" t="s">
        <v>735</v>
      </c>
      <c r="M116">
        <f t="shared" si="9"/>
        <v>0</v>
      </c>
      <c r="N116">
        <f t="shared" si="10"/>
        <v>0</v>
      </c>
      <c r="O116">
        <f t="shared" si="11"/>
        <v>0</v>
      </c>
      <c r="P116">
        <f t="shared" si="11"/>
        <v>0</v>
      </c>
      <c r="Q116">
        <f t="shared" si="12"/>
        <v>0</v>
      </c>
      <c r="R116">
        <f t="shared" si="12"/>
        <v>0</v>
      </c>
      <c r="S116">
        <f t="shared" si="12"/>
        <v>0</v>
      </c>
      <c r="T116">
        <f t="shared" si="11"/>
        <v>0</v>
      </c>
      <c r="U116">
        <f t="shared" si="11"/>
        <v>0</v>
      </c>
      <c r="V116">
        <f t="shared" si="11"/>
        <v>0</v>
      </c>
      <c r="W116">
        <f t="shared" si="13"/>
        <v>0</v>
      </c>
      <c r="X116">
        <f t="shared" si="14"/>
        <v>0</v>
      </c>
      <c r="Y116">
        <v>684</v>
      </c>
      <c r="Z116" t="s">
        <v>540</v>
      </c>
      <c r="AA116" s="1">
        <v>43935</v>
      </c>
      <c r="AB116" s="2">
        <v>3.0173611111111113E-2</v>
      </c>
      <c r="AC116" s="2">
        <v>2.9872685185185183E-2</v>
      </c>
      <c r="AD116" s="2">
        <v>4.363425925925926E-3</v>
      </c>
      <c r="AE116" t="b">
        <v>0</v>
      </c>
      <c r="AF116" s="2">
        <v>4.3981481481481481E-4</v>
      </c>
      <c r="AG116" t="b">
        <v>0</v>
      </c>
      <c r="AH116">
        <v>122</v>
      </c>
      <c r="AI116">
        <v>193</v>
      </c>
      <c r="AJ116" s="2">
        <v>4.9768518518518521E-4</v>
      </c>
      <c r="AK116" s="2">
        <v>3.4236111111111113E-2</v>
      </c>
    </row>
    <row r="117" spans="1:37" x14ac:dyDescent="0.2">
      <c r="A117">
        <v>124</v>
      </c>
      <c r="B117" t="s">
        <v>536</v>
      </c>
      <c r="D117" t="s">
        <v>738</v>
      </c>
      <c r="E117" t="s">
        <v>739</v>
      </c>
      <c r="F117" t="s">
        <v>740</v>
      </c>
      <c r="G117" t="s">
        <v>40</v>
      </c>
      <c r="H117" t="s">
        <v>463</v>
      </c>
      <c r="I117" t="s">
        <v>42</v>
      </c>
      <c r="J117" t="s">
        <v>43</v>
      </c>
      <c r="K117" t="s">
        <v>30</v>
      </c>
      <c r="L117" t="s">
        <v>741</v>
      </c>
      <c r="M117">
        <f t="shared" si="9"/>
        <v>0</v>
      </c>
      <c r="N117">
        <f t="shared" si="10"/>
        <v>1</v>
      </c>
      <c r="O117">
        <f t="shared" si="11"/>
        <v>0</v>
      </c>
      <c r="P117">
        <f t="shared" si="11"/>
        <v>0</v>
      </c>
      <c r="Q117">
        <f t="shared" si="12"/>
        <v>1</v>
      </c>
      <c r="R117">
        <f t="shared" si="12"/>
        <v>1</v>
      </c>
      <c r="S117">
        <f t="shared" si="12"/>
        <v>1</v>
      </c>
      <c r="T117">
        <f t="shared" si="11"/>
        <v>0</v>
      </c>
      <c r="U117">
        <f t="shared" si="11"/>
        <v>0</v>
      </c>
      <c r="V117">
        <f t="shared" si="11"/>
        <v>0</v>
      </c>
      <c r="W117">
        <f t="shared" si="13"/>
        <v>0</v>
      </c>
      <c r="X117">
        <f t="shared" si="14"/>
        <v>0</v>
      </c>
      <c r="Y117">
        <v>643</v>
      </c>
      <c r="Z117" t="s">
        <v>540</v>
      </c>
      <c r="AA117" s="1">
        <v>43935</v>
      </c>
      <c r="AB117" s="2">
        <v>3.0613425925925929E-2</v>
      </c>
      <c r="AC117" s="2">
        <v>3.0613425925925929E-2</v>
      </c>
      <c r="AD117" s="2">
        <v>0</v>
      </c>
      <c r="AE117" t="b">
        <v>0</v>
      </c>
      <c r="AF117" s="2">
        <v>4.6296296296296293E-4</v>
      </c>
      <c r="AG117" t="b">
        <v>0</v>
      </c>
      <c r="AH117">
        <v>110</v>
      </c>
      <c r="AI117">
        <v>165</v>
      </c>
      <c r="AJ117" s="2">
        <v>4.5138888888888892E-4</v>
      </c>
      <c r="AK117" s="2">
        <v>3.4236111111111113E-2</v>
      </c>
    </row>
    <row r="118" spans="1:37" x14ac:dyDescent="0.2">
      <c r="A118">
        <v>125</v>
      </c>
      <c r="B118" t="s">
        <v>536</v>
      </c>
      <c r="D118" t="s">
        <v>702</v>
      </c>
      <c r="E118" t="s">
        <v>538</v>
      </c>
      <c r="F118" t="s">
        <v>27</v>
      </c>
      <c r="G118" t="s">
        <v>27</v>
      </c>
      <c r="H118" t="s">
        <v>28</v>
      </c>
      <c r="I118" t="s">
        <v>29</v>
      </c>
      <c r="J118" t="s">
        <v>29</v>
      </c>
      <c r="K118" t="s">
        <v>30</v>
      </c>
      <c r="L118" t="s">
        <v>703</v>
      </c>
      <c r="M118">
        <f t="shared" si="9"/>
        <v>0</v>
      </c>
      <c r="N118">
        <f t="shared" si="10"/>
        <v>0</v>
      </c>
      <c r="O118">
        <f t="shared" si="11"/>
        <v>1</v>
      </c>
      <c r="P118">
        <f t="shared" si="11"/>
        <v>0</v>
      </c>
      <c r="Q118">
        <f t="shared" si="12"/>
        <v>0</v>
      </c>
      <c r="R118">
        <f t="shared" si="12"/>
        <v>0</v>
      </c>
      <c r="S118">
        <f t="shared" si="12"/>
        <v>0</v>
      </c>
      <c r="T118">
        <f t="shared" si="11"/>
        <v>0</v>
      </c>
      <c r="U118">
        <f t="shared" si="11"/>
        <v>0</v>
      </c>
      <c r="V118">
        <f t="shared" si="11"/>
        <v>0</v>
      </c>
      <c r="W118">
        <f t="shared" si="13"/>
        <v>0</v>
      </c>
      <c r="X118">
        <f t="shared" si="14"/>
        <v>0</v>
      </c>
      <c r="Y118">
        <v>550</v>
      </c>
      <c r="Z118" t="s">
        <v>540</v>
      </c>
      <c r="AA118" s="1">
        <v>43935</v>
      </c>
      <c r="AB118" s="2">
        <v>3.107638888888889E-2</v>
      </c>
      <c r="AC118" s="2">
        <v>3.107638888888889E-2</v>
      </c>
      <c r="AD118" s="2">
        <v>3.1597222222222222E-3</v>
      </c>
      <c r="AE118" t="b">
        <v>0</v>
      </c>
      <c r="AF118" s="2">
        <v>3.7037037037037035E-4</v>
      </c>
      <c r="AG118" t="b">
        <v>0</v>
      </c>
      <c r="AH118">
        <v>88</v>
      </c>
      <c r="AI118">
        <v>165</v>
      </c>
      <c r="AJ118" s="2">
        <v>3.5879629629629635E-4</v>
      </c>
      <c r="AK118" s="2">
        <v>3.4236111111111113E-2</v>
      </c>
    </row>
    <row r="119" spans="1:37" x14ac:dyDescent="0.2">
      <c r="A119">
        <v>126</v>
      </c>
      <c r="B119" t="s">
        <v>536</v>
      </c>
      <c r="D119" t="s">
        <v>704</v>
      </c>
      <c r="E119" t="s">
        <v>538</v>
      </c>
      <c r="F119" t="s">
        <v>27</v>
      </c>
      <c r="G119" t="s">
        <v>27</v>
      </c>
      <c r="H119" t="s">
        <v>28</v>
      </c>
      <c r="I119" t="s">
        <v>29</v>
      </c>
      <c r="J119" t="s">
        <v>29</v>
      </c>
      <c r="K119" t="s">
        <v>30</v>
      </c>
      <c r="L119" t="s">
        <v>705</v>
      </c>
      <c r="M119">
        <f t="shared" si="9"/>
        <v>1</v>
      </c>
      <c r="N119">
        <f t="shared" si="10"/>
        <v>0</v>
      </c>
      <c r="O119">
        <f t="shared" si="11"/>
        <v>0</v>
      </c>
      <c r="P119">
        <f t="shared" si="11"/>
        <v>0</v>
      </c>
      <c r="Q119">
        <f t="shared" si="12"/>
        <v>0</v>
      </c>
      <c r="R119">
        <f t="shared" si="12"/>
        <v>0</v>
      </c>
      <c r="S119">
        <f t="shared" si="12"/>
        <v>0</v>
      </c>
      <c r="T119">
        <f t="shared" si="11"/>
        <v>0</v>
      </c>
      <c r="U119">
        <f t="shared" si="11"/>
        <v>0</v>
      </c>
      <c r="V119">
        <f t="shared" si="11"/>
        <v>0</v>
      </c>
      <c r="W119">
        <f t="shared" si="13"/>
        <v>0</v>
      </c>
      <c r="X119">
        <f t="shared" si="14"/>
        <v>0</v>
      </c>
      <c r="Y119">
        <v>586</v>
      </c>
      <c r="Z119" t="s">
        <v>540</v>
      </c>
      <c r="AA119" s="1">
        <v>43935</v>
      </c>
      <c r="AB119" s="2">
        <v>3.1446759259259258E-2</v>
      </c>
      <c r="AC119" s="2">
        <v>3.107638888888889E-2</v>
      </c>
      <c r="AD119" s="2">
        <v>3.1597222222222222E-3</v>
      </c>
      <c r="AE119" t="b">
        <v>0</v>
      </c>
      <c r="AF119" s="2">
        <v>3.7037037037037035E-4</v>
      </c>
      <c r="AG119" t="b">
        <v>0</v>
      </c>
      <c r="AH119">
        <v>92</v>
      </c>
      <c r="AI119">
        <v>172</v>
      </c>
      <c r="AJ119" s="2">
        <v>3.7037037037037035E-4</v>
      </c>
      <c r="AK119" s="2">
        <v>3.4236111111111113E-2</v>
      </c>
    </row>
    <row r="120" spans="1:37" x14ac:dyDescent="0.2">
      <c r="A120">
        <v>127</v>
      </c>
      <c r="B120" t="s">
        <v>536</v>
      </c>
      <c r="D120" t="s">
        <v>758</v>
      </c>
      <c r="E120" t="s">
        <v>58</v>
      </c>
      <c r="F120" t="s">
        <v>59</v>
      </c>
      <c r="G120" t="s">
        <v>27</v>
      </c>
      <c r="H120" t="s">
        <v>60</v>
      </c>
      <c r="I120" t="s">
        <v>29</v>
      </c>
      <c r="J120" t="s">
        <v>29</v>
      </c>
      <c r="K120" t="s">
        <v>61</v>
      </c>
      <c r="L120" t="s">
        <v>759</v>
      </c>
      <c r="M120">
        <f t="shared" si="9"/>
        <v>0</v>
      </c>
      <c r="N120">
        <f t="shared" si="10"/>
        <v>0</v>
      </c>
      <c r="O120">
        <f t="shared" si="11"/>
        <v>0</v>
      </c>
      <c r="P120">
        <f t="shared" si="11"/>
        <v>0</v>
      </c>
      <c r="Q120">
        <f t="shared" si="12"/>
        <v>1</v>
      </c>
      <c r="R120">
        <f t="shared" si="12"/>
        <v>1</v>
      </c>
      <c r="S120">
        <f t="shared" si="12"/>
        <v>3</v>
      </c>
      <c r="T120">
        <f t="shared" si="11"/>
        <v>0</v>
      </c>
      <c r="U120">
        <f t="shared" si="11"/>
        <v>0</v>
      </c>
      <c r="V120">
        <f t="shared" si="11"/>
        <v>0</v>
      </c>
      <c r="W120">
        <f t="shared" si="13"/>
        <v>0</v>
      </c>
      <c r="X120">
        <f t="shared" si="14"/>
        <v>0</v>
      </c>
      <c r="Y120">
        <v>714</v>
      </c>
      <c r="Z120" t="s">
        <v>540</v>
      </c>
      <c r="AA120" s="1">
        <v>43935</v>
      </c>
      <c r="AB120" s="2">
        <v>3.1817129629629633E-2</v>
      </c>
      <c r="AC120" s="2">
        <v>3.1817129629629633E-2</v>
      </c>
      <c r="AD120" s="2">
        <v>0</v>
      </c>
      <c r="AE120" t="b">
        <v>0</v>
      </c>
      <c r="AF120" s="2">
        <v>5.3240740740740744E-4</v>
      </c>
      <c r="AG120" t="b">
        <v>0</v>
      </c>
      <c r="AH120">
        <v>134</v>
      </c>
      <c r="AI120">
        <v>175</v>
      </c>
      <c r="AJ120" s="2">
        <v>5.5555555555555556E-4</v>
      </c>
      <c r="AK120" s="2">
        <v>3.4236111111111113E-2</v>
      </c>
    </row>
    <row r="121" spans="1:37" x14ac:dyDescent="0.2">
      <c r="A121">
        <v>128</v>
      </c>
      <c r="B121" t="s">
        <v>536</v>
      </c>
      <c r="D121" t="s">
        <v>694</v>
      </c>
      <c r="E121" t="s">
        <v>542</v>
      </c>
      <c r="F121" t="s">
        <v>182</v>
      </c>
      <c r="G121" t="s">
        <v>27</v>
      </c>
      <c r="H121" t="s">
        <v>60</v>
      </c>
      <c r="I121" t="s">
        <v>29</v>
      </c>
      <c r="J121" t="s">
        <v>29</v>
      </c>
      <c r="K121" t="s">
        <v>61</v>
      </c>
      <c r="L121" t="s">
        <v>695</v>
      </c>
      <c r="M121">
        <f t="shared" si="9"/>
        <v>0</v>
      </c>
      <c r="N121">
        <f t="shared" si="10"/>
        <v>0</v>
      </c>
      <c r="O121">
        <f t="shared" si="11"/>
        <v>0</v>
      </c>
      <c r="P121">
        <f t="shared" si="11"/>
        <v>0</v>
      </c>
      <c r="Q121">
        <f t="shared" si="12"/>
        <v>1</v>
      </c>
      <c r="R121">
        <f t="shared" si="12"/>
        <v>1</v>
      </c>
      <c r="S121">
        <f t="shared" si="12"/>
        <v>1</v>
      </c>
      <c r="T121">
        <f t="shared" si="11"/>
        <v>0</v>
      </c>
      <c r="U121">
        <f t="shared" si="11"/>
        <v>0</v>
      </c>
      <c r="V121">
        <f t="shared" si="11"/>
        <v>0</v>
      </c>
      <c r="W121">
        <f t="shared" si="13"/>
        <v>0</v>
      </c>
      <c r="X121">
        <f t="shared" si="14"/>
        <v>0</v>
      </c>
      <c r="Y121">
        <v>519</v>
      </c>
      <c r="Z121" t="s">
        <v>540</v>
      </c>
      <c r="AA121" s="1">
        <v>43935</v>
      </c>
      <c r="AB121" s="2">
        <v>3.2349537037037038E-2</v>
      </c>
      <c r="AC121" s="2">
        <v>3.2349537037037038E-2</v>
      </c>
      <c r="AD121" s="2">
        <v>3.5879629629629635E-4</v>
      </c>
      <c r="AE121" t="b">
        <v>0</v>
      </c>
      <c r="AF121" s="2">
        <v>3.5879629629629635E-4</v>
      </c>
      <c r="AG121" t="b">
        <v>0</v>
      </c>
      <c r="AH121">
        <v>90</v>
      </c>
      <c r="AI121">
        <v>174</v>
      </c>
      <c r="AJ121" s="2">
        <v>3.7037037037037035E-4</v>
      </c>
      <c r="AK121" s="2">
        <v>3.4236111111111113E-2</v>
      </c>
    </row>
    <row r="122" spans="1:37" x14ac:dyDescent="0.2">
      <c r="A122">
        <v>129</v>
      </c>
      <c r="B122" t="s">
        <v>536</v>
      </c>
      <c r="D122" t="s">
        <v>764</v>
      </c>
      <c r="E122" t="s">
        <v>542</v>
      </c>
      <c r="F122" t="s">
        <v>182</v>
      </c>
      <c r="G122" t="s">
        <v>27</v>
      </c>
      <c r="H122" t="s">
        <v>60</v>
      </c>
      <c r="I122" t="s">
        <v>29</v>
      </c>
      <c r="J122" t="s">
        <v>29</v>
      </c>
      <c r="K122" t="s">
        <v>61</v>
      </c>
      <c r="L122" t="s">
        <v>765</v>
      </c>
      <c r="M122">
        <f t="shared" si="9"/>
        <v>0</v>
      </c>
      <c r="N122">
        <f t="shared" si="10"/>
        <v>3</v>
      </c>
      <c r="O122">
        <f t="shared" si="11"/>
        <v>0</v>
      </c>
      <c r="P122">
        <f t="shared" si="11"/>
        <v>0</v>
      </c>
      <c r="Q122">
        <f t="shared" si="12"/>
        <v>0</v>
      </c>
      <c r="R122">
        <f t="shared" si="12"/>
        <v>0</v>
      </c>
      <c r="S122">
        <f t="shared" si="12"/>
        <v>1</v>
      </c>
      <c r="T122">
        <f t="shared" si="11"/>
        <v>0</v>
      </c>
      <c r="U122">
        <f t="shared" si="11"/>
        <v>0</v>
      </c>
      <c r="V122">
        <f t="shared" si="11"/>
        <v>0</v>
      </c>
      <c r="W122">
        <f t="shared" si="13"/>
        <v>0</v>
      </c>
      <c r="X122">
        <f t="shared" si="14"/>
        <v>0</v>
      </c>
      <c r="Y122">
        <v>786</v>
      </c>
      <c r="Z122" t="s">
        <v>540</v>
      </c>
      <c r="AA122" s="1">
        <v>43935</v>
      </c>
      <c r="AB122" s="2">
        <v>3.2708333333333332E-2</v>
      </c>
      <c r="AC122" s="2">
        <v>3.2349537037037038E-2</v>
      </c>
      <c r="AD122" s="2">
        <v>3.5879629629629635E-4</v>
      </c>
      <c r="AE122" t="b">
        <v>0</v>
      </c>
      <c r="AF122" s="2">
        <v>5.6712962962962956E-4</v>
      </c>
      <c r="AG122" t="b">
        <v>0</v>
      </c>
      <c r="AH122">
        <v>138</v>
      </c>
      <c r="AI122">
        <v>169</v>
      </c>
      <c r="AJ122" s="2">
        <v>5.6712962962962956E-4</v>
      </c>
      <c r="AK122" s="2">
        <v>3.4236111111111113E-2</v>
      </c>
    </row>
    <row r="123" spans="1:37" x14ac:dyDescent="0.2">
      <c r="A123">
        <v>130</v>
      </c>
      <c r="B123" t="s">
        <v>536</v>
      </c>
      <c r="D123" t="s">
        <v>575</v>
      </c>
      <c r="E123" t="s">
        <v>538</v>
      </c>
      <c r="F123" t="s">
        <v>27</v>
      </c>
      <c r="G123" t="s">
        <v>27</v>
      </c>
      <c r="H123" t="s">
        <v>28</v>
      </c>
      <c r="I123" t="s">
        <v>29</v>
      </c>
      <c r="J123" t="s">
        <v>29</v>
      </c>
      <c r="K123" t="s">
        <v>30</v>
      </c>
      <c r="L123" t="s">
        <v>576</v>
      </c>
      <c r="M123">
        <f t="shared" si="9"/>
        <v>0</v>
      </c>
      <c r="N123">
        <f t="shared" si="10"/>
        <v>0</v>
      </c>
      <c r="O123">
        <f t="shared" si="11"/>
        <v>0</v>
      </c>
      <c r="P123">
        <f t="shared" si="11"/>
        <v>0</v>
      </c>
      <c r="Q123">
        <f t="shared" si="12"/>
        <v>0</v>
      </c>
      <c r="R123">
        <f t="shared" si="12"/>
        <v>0</v>
      </c>
      <c r="S123">
        <f t="shared" si="12"/>
        <v>0</v>
      </c>
      <c r="T123">
        <f t="shared" si="11"/>
        <v>0</v>
      </c>
      <c r="U123">
        <f t="shared" si="11"/>
        <v>0</v>
      </c>
      <c r="V123">
        <f t="shared" si="11"/>
        <v>0</v>
      </c>
      <c r="W123">
        <f t="shared" si="13"/>
        <v>0</v>
      </c>
      <c r="X123">
        <f t="shared" si="14"/>
        <v>0</v>
      </c>
      <c r="Y123">
        <v>113</v>
      </c>
      <c r="Z123" t="s">
        <v>540</v>
      </c>
      <c r="AA123" s="1">
        <v>43935</v>
      </c>
      <c r="AB123" s="2">
        <v>3.3275462962962958E-2</v>
      </c>
      <c r="AC123" s="2">
        <v>3.3275462962962958E-2</v>
      </c>
      <c r="AD123" s="2">
        <v>9.6064814814814808E-4</v>
      </c>
      <c r="AE123" t="b">
        <v>0</v>
      </c>
      <c r="AF123" s="2">
        <v>9.2592592592592588E-5</v>
      </c>
      <c r="AG123" t="b">
        <v>0</v>
      </c>
      <c r="AH123">
        <v>18</v>
      </c>
      <c r="AI123">
        <v>135</v>
      </c>
      <c r="AJ123" s="2">
        <v>6.9444444444444444E-5</v>
      </c>
      <c r="AK123" s="2">
        <v>3.4236111111111113E-2</v>
      </c>
    </row>
    <row r="124" spans="1:37" x14ac:dyDescent="0.2">
      <c r="A124">
        <v>131</v>
      </c>
      <c r="B124" t="s">
        <v>536</v>
      </c>
      <c r="D124" t="s">
        <v>599</v>
      </c>
      <c r="E124" t="s">
        <v>600</v>
      </c>
      <c r="F124" t="s">
        <v>601</v>
      </c>
      <c r="G124" t="s">
        <v>40</v>
      </c>
      <c r="H124" t="s">
        <v>101</v>
      </c>
      <c r="I124" t="s">
        <v>42</v>
      </c>
      <c r="J124" t="s">
        <v>43</v>
      </c>
      <c r="K124" t="s">
        <v>602</v>
      </c>
      <c r="L124" t="s">
        <v>603</v>
      </c>
      <c r="M124">
        <f t="shared" si="9"/>
        <v>0</v>
      </c>
      <c r="N124">
        <f t="shared" si="10"/>
        <v>0</v>
      </c>
      <c r="O124">
        <f t="shared" si="11"/>
        <v>0</v>
      </c>
      <c r="P124">
        <f t="shared" si="11"/>
        <v>0</v>
      </c>
      <c r="Q124">
        <f t="shared" si="12"/>
        <v>0</v>
      </c>
      <c r="R124">
        <f t="shared" si="12"/>
        <v>0</v>
      </c>
      <c r="S124">
        <f t="shared" si="12"/>
        <v>0</v>
      </c>
      <c r="T124">
        <f t="shared" si="11"/>
        <v>0</v>
      </c>
      <c r="U124">
        <f t="shared" si="11"/>
        <v>0</v>
      </c>
      <c r="V124">
        <f t="shared" si="11"/>
        <v>0</v>
      </c>
      <c r="W124">
        <f t="shared" si="13"/>
        <v>0</v>
      </c>
      <c r="X124">
        <f t="shared" si="14"/>
        <v>0</v>
      </c>
      <c r="Y124">
        <v>355</v>
      </c>
      <c r="Z124" t="s">
        <v>540</v>
      </c>
      <c r="AA124" s="1">
        <v>43935</v>
      </c>
      <c r="AB124" s="2">
        <v>3.3368055555555554E-2</v>
      </c>
      <c r="AC124" s="2">
        <v>3.3368055555555554E-2</v>
      </c>
      <c r="AD124" s="2">
        <v>0</v>
      </c>
      <c r="AE124" t="b">
        <v>0</v>
      </c>
      <c r="AF124" s="2">
        <v>2.0833333333333335E-4</v>
      </c>
      <c r="AG124" t="b">
        <v>0</v>
      </c>
      <c r="AH124">
        <v>63</v>
      </c>
      <c r="AI124">
        <v>210</v>
      </c>
      <c r="AJ124" s="2">
        <v>2.5462962962962961E-4</v>
      </c>
      <c r="AK124" s="2">
        <v>3.4236111111111113E-2</v>
      </c>
    </row>
    <row r="125" spans="1:37" x14ac:dyDescent="0.2">
      <c r="A125">
        <v>132</v>
      </c>
      <c r="B125" t="s">
        <v>536</v>
      </c>
      <c r="D125" t="s">
        <v>772</v>
      </c>
      <c r="E125" t="s">
        <v>538</v>
      </c>
      <c r="F125" t="s">
        <v>27</v>
      </c>
      <c r="G125" t="s">
        <v>27</v>
      </c>
      <c r="H125" t="s">
        <v>28</v>
      </c>
      <c r="I125" t="s">
        <v>29</v>
      </c>
      <c r="J125" t="s">
        <v>29</v>
      </c>
      <c r="K125" t="s">
        <v>30</v>
      </c>
      <c r="L125" t="s">
        <v>773</v>
      </c>
      <c r="M125">
        <f t="shared" si="9"/>
        <v>0</v>
      </c>
      <c r="N125">
        <f t="shared" si="10"/>
        <v>0</v>
      </c>
      <c r="O125">
        <f t="shared" si="11"/>
        <v>0</v>
      </c>
      <c r="P125">
        <f t="shared" si="11"/>
        <v>0</v>
      </c>
      <c r="Q125">
        <f t="shared" si="12"/>
        <v>0</v>
      </c>
      <c r="R125">
        <f t="shared" si="12"/>
        <v>0</v>
      </c>
      <c r="S125">
        <f t="shared" si="12"/>
        <v>0</v>
      </c>
      <c r="T125">
        <f t="shared" si="11"/>
        <v>0</v>
      </c>
      <c r="U125">
        <f t="shared" si="11"/>
        <v>0</v>
      </c>
      <c r="V125">
        <f t="shared" si="11"/>
        <v>0</v>
      </c>
      <c r="W125">
        <f t="shared" si="13"/>
        <v>0</v>
      </c>
      <c r="X125">
        <f t="shared" si="14"/>
        <v>0</v>
      </c>
      <c r="Y125">
        <v>962</v>
      </c>
      <c r="Z125" t="s">
        <v>540</v>
      </c>
      <c r="AA125" s="1">
        <v>43935</v>
      </c>
      <c r="AB125" s="2">
        <v>3.3576388888888892E-2</v>
      </c>
      <c r="AC125" s="2">
        <v>3.3576388888888892E-2</v>
      </c>
      <c r="AD125" s="2">
        <v>6.5972222222222213E-4</v>
      </c>
      <c r="AE125" t="b">
        <v>0</v>
      </c>
      <c r="AF125" s="2">
        <v>6.5972222222222213E-4</v>
      </c>
      <c r="AG125" t="b">
        <v>0</v>
      </c>
      <c r="AH125">
        <v>162</v>
      </c>
      <c r="AI125">
        <v>171</v>
      </c>
      <c r="AJ125" s="2">
        <v>6.7129629629629625E-4</v>
      </c>
      <c r="AK125" s="2">
        <v>3.4236111111111113E-2</v>
      </c>
    </row>
    <row r="126" spans="1:37" x14ac:dyDescent="0.2">
      <c r="A126">
        <v>133</v>
      </c>
      <c r="B126" t="s">
        <v>536</v>
      </c>
      <c r="D126" t="s">
        <v>700</v>
      </c>
      <c r="E126" t="s">
        <v>538</v>
      </c>
      <c r="F126" t="s">
        <v>27</v>
      </c>
      <c r="G126" t="s">
        <v>27</v>
      </c>
      <c r="H126" t="s">
        <v>28</v>
      </c>
      <c r="I126" t="s">
        <v>29</v>
      </c>
      <c r="J126" t="s">
        <v>29</v>
      </c>
      <c r="K126" t="s">
        <v>30</v>
      </c>
      <c r="L126" t="s">
        <v>701</v>
      </c>
      <c r="M126">
        <f t="shared" si="9"/>
        <v>0</v>
      </c>
      <c r="N126">
        <f t="shared" si="10"/>
        <v>0</v>
      </c>
      <c r="O126">
        <f t="shared" si="11"/>
        <v>0</v>
      </c>
      <c r="P126">
        <f t="shared" si="11"/>
        <v>0</v>
      </c>
      <c r="Q126">
        <f t="shared" si="12"/>
        <v>0</v>
      </c>
      <c r="R126">
        <f t="shared" si="12"/>
        <v>0</v>
      </c>
      <c r="S126">
        <f t="shared" si="12"/>
        <v>1</v>
      </c>
      <c r="T126">
        <f t="shared" si="11"/>
        <v>0</v>
      </c>
      <c r="U126">
        <f t="shared" si="11"/>
        <v>0</v>
      </c>
      <c r="V126">
        <f t="shared" si="11"/>
        <v>0</v>
      </c>
      <c r="W126">
        <f t="shared" si="13"/>
        <v>0</v>
      </c>
      <c r="X126">
        <f t="shared" si="14"/>
        <v>0</v>
      </c>
      <c r="Y126">
        <v>534</v>
      </c>
      <c r="Z126" t="s">
        <v>540</v>
      </c>
      <c r="AA126" s="1">
        <v>43935</v>
      </c>
      <c r="AB126" s="2">
        <v>3.4236111111111113E-2</v>
      </c>
      <c r="AC126" s="2">
        <v>3.3576388888888892E-2</v>
      </c>
      <c r="AD126" s="2">
        <v>6.5972222222222213E-4</v>
      </c>
      <c r="AE126" t="b">
        <v>0</v>
      </c>
      <c r="AF126" s="2">
        <v>3.7037037037037035E-4</v>
      </c>
      <c r="AG126" t="b">
        <v>1</v>
      </c>
      <c r="AH126">
        <v>92</v>
      </c>
      <c r="AJ126" s="2">
        <v>3.7037037037037035E-4</v>
      </c>
      <c r="AK126" s="2">
        <v>3.4236111111111113E-2</v>
      </c>
    </row>
    <row r="127" spans="1:37" x14ac:dyDescent="0.2">
      <c r="A127">
        <v>139</v>
      </c>
      <c r="B127" t="s">
        <v>364</v>
      </c>
      <c r="D127" t="s">
        <v>522</v>
      </c>
      <c r="E127" t="s">
        <v>190</v>
      </c>
      <c r="F127" t="s">
        <v>27</v>
      </c>
      <c r="G127" t="s">
        <v>27</v>
      </c>
      <c r="H127" t="s">
        <v>28</v>
      </c>
      <c r="I127" t="s">
        <v>29</v>
      </c>
      <c r="J127" t="s">
        <v>29</v>
      </c>
      <c r="K127" t="s">
        <v>30</v>
      </c>
      <c r="L127" t="s">
        <v>523</v>
      </c>
      <c r="M127">
        <f t="shared" si="9"/>
        <v>0</v>
      </c>
      <c r="N127">
        <f t="shared" si="10"/>
        <v>0</v>
      </c>
      <c r="O127">
        <f t="shared" si="11"/>
        <v>0</v>
      </c>
      <c r="P127">
        <f t="shared" si="11"/>
        <v>0</v>
      </c>
      <c r="Q127">
        <f t="shared" si="12"/>
        <v>0</v>
      </c>
      <c r="R127">
        <f t="shared" si="12"/>
        <v>2</v>
      </c>
      <c r="S127">
        <f t="shared" si="12"/>
        <v>2</v>
      </c>
      <c r="T127">
        <f t="shared" si="11"/>
        <v>0</v>
      </c>
      <c r="U127">
        <f t="shared" si="11"/>
        <v>0</v>
      </c>
      <c r="V127">
        <f t="shared" si="11"/>
        <v>0</v>
      </c>
      <c r="W127">
        <f t="shared" si="13"/>
        <v>1</v>
      </c>
      <c r="X127">
        <f t="shared" si="14"/>
        <v>0</v>
      </c>
      <c r="Y127">
        <v>949</v>
      </c>
      <c r="Z127" t="s">
        <v>369</v>
      </c>
      <c r="AA127" s="1">
        <v>43933</v>
      </c>
      <c r="AB127" s="2">
        <v>1.1574074074074073E-5</v>
      </c>
      <c r="AC127" s="2">
        <v>1.1574074074074073E-5</v>
      </c>
      <c r="AD127" s="2">
        <v>2.4513888888888887E-2</v>
      </c>
      <c r="AE127" t="b">
        <v>0</v>
      </c>
      <c r="AF127" s="2">
        <v>8.1018518518518516E-4</v>
      </c>
      <c r="AG127" t="b">
        <v>0</v>
      </c>
      <c r="AH127">
        <v>166</v>
      </c>
      <c r="AI127">
        <v>142</v>
      </c>
      <c r="AJ127" s="2">
        <v>6.8287037037037025E-4</v>
      </c>
      <c r="AK127" s="2">
        <v>2.4710648148148148E-2</v>
      </c>
    </row>
    <row r="128" spans="1:37" x14ac:dyDescent="0.2">
      <c r="A128">
        <v>140</v>
      </c>
      <c r="B128" t="s">
        <v>364</v>
      </c>
      <c r="D128" t="s">
        <v>524</v>
      </c>
      <c r="E128" t="s">
        <v>190</v>
      </c>
      <c r="F128" t="s">
        <v>27</v>
      </c>
      <c r="G128" t="s">
        <v>27</v>
      </c>
      <c r="H128" t="s">
        <v>28</v>
      </c>
      <c r="I128" t="s">
        <v>29</v>
      </c>
      <c r="J128" t="s">
        <v>29</v>
      </c>
      <c r="K128" t="s">
        <v>30</v>
      </c>
      <c r="L128" t="s">
        <v>525</v>
      </c>
      <c r="M128">
        <f t="shared" si="9"/>
        <v>0</v>
      </c>
      <c r="N128">
        <f t="shared" si="10"/>
        <v>1</v>
      </c>
      <c r="O128">
        <f t="shared" si="11"/>
        <v>0</v>
      </c>
      <c r="P128">
        <f t="shared" si="11"/>
        <v>0</v>
      </c>
      <c r="Q128">
        <f t="shared" si="12"/>
        <v>0</v>
      </c>
      <c r="R128">
        <f t="shared" si="12"/>
        <v>0</v>
      </c>
      <c r="S128">
        <f t="shared" si="12"/>
        <v>2</v>
      </c>
      <c r="T128">
        <f t="shared" si="11"/>
        <v>0</v>
      </c>
      <c r="U128">
        <f t="shared" si="11"/>
        <v>0</v>
      </c>
      <c r="V128">
        <f t="shared" si="11"/>
        <v>0</v>
      </c>
      <c r="W128">
        <f t="shared" si="13"/>
        <v>2</v>
      </c>
      <c r="X128">
        <f t="shared" si="14"/>
        <v>0</v>
      </c>
      <c r="Y128">
        <v>904</v>
      </c>
      <c r="Z128" t="s">
        <v>369</v>
      </c>
      <c r="AA128" s="1">
        <v>43933</v>
      </c>
      <c r="AB128" s="2">
        <v>8.2175925925925917E-4</v>
      </c>
      <c r="AC128" s="2">
        <v>1.1574074074074073E-5</v>
      </c>
      <c r="AD128" s="2">
        <v>2.4513888888888887E-2</v>
      </c>
      <c r="AE128" t="b">
        <v>0</v>
      </c>
      <c r="AF128" s="2">
        <v>8.6805555555555551E-4</v>
      </c>
      <c r="AG128" t="b">
        <v>0</v>
      </c>
      <c r="AH128">
        <v>158</v>
      </c>
      <c r="AI128">
        <v>126</v>
      </c>
      <c r="AJ128" s="2">
        <v>6.4814814814814813E-4</v>
      </c>
      <c r="AK128" s="2">
        <v>2.4710648148148148E-2</v>
      </c>
    </row>
    <row r="129" spans="1:37" x14ac:dyDescent="0.2">
      <c r="A129">
        <v>141</v>
      </c>
      <c r="B129" t="s">
        <v>364</v>
      </c>
      <c r="D129" t="s">
        <v>530</v>
      </c>
      <c r="E129" t="s">
        <v>190</v>
      </c>
      <c r="F129" t="s">
        <v>27</v>
      </c>
      <c r="G129" t="s">
        <v>27</v>
      </c>
      <c r="H129" t="s">
        <v>28</v>
      </c>
      <c r="I129" t="s">
        <v>29</v>
      </c>
      <c r="J129" t="s">
        <v>29</v>
      </c>
      <c r="K129" t="s">
        <v>30</v>
      </c>
      <c r="L129" t="s">
        <v>531</v>
      </c>
      <c r="M129">
        <f t="shared" si="9"/>
        <v>0</v>
      </c>
      <c r="N129">
        <f t="shared" si="10"/>
        <v>0</v>
      </c>
      <c r="O129">
        <f t="shared" si="11"/>
        <v>0</v>
      </c>
      <c r="P129">
        <f t="shared" si="11"/>
        <v>0</v>
      </c>
      <c r="Q129">
        <f t="shared" si="12"/>
        <v>0</v>
      </c>
      <c r="R129">
        <f t="shared" si="12"/>
        <v>1</v>
      </c>
      <c r="S129">
        <f t="shared" si="12"/>
        <v>0</v>
      </c>
      <c r="T129">
        <f t="shared" si="11"/>
        <v>0</v>
      </c>
      <c r="U129">
        <f t="shared" si="11"/>
        <v>0</v>
      </c>
      <c r="V129">
        <f t="shared" si="11"/>
        <v>0</v>
      </c>
      <c r="W129">
        <f t="shared" si="13"/>
        <v>1</v>
      </c>
      <c r="X129">
        <f t="shared" si="14"/>
        <v>0</v>
      </c>
      <c r="Y129">
        <v>946</v>
      </c>
      <c r="Z129" t="s">
        <v>369</v>
      </c>
      <c r="AA129" s="1">
        <v>43933</v>
      </c>
      <c r="AB129" s="2">
        <v>1.689814814814815E-3</v>
      </c>
      <c r="AC129" s="2">
        <v>1.1574074074074073E-5</v>
      </c>
      <c r="AD129" s="2">
        <v>2.4513888888888887E-2</v>
      </c>
      <c r="AE129" t="b">
        <v>0</v>
      </c>
      <c r="AF129" s="2">
        <v>9.2592592592592585E-4</v>
      </c>
      <c r="AG129" t="b">
        <v>0</v>
      </c>
      <c r="AH129">
        <v>159</v>
      </c>
      <c r="AI129">
        <v>119</v>
      </c>
      <c r="AJ129" s="2">
        <v>6.5972222222222213E-4</v>
      </c>
      <c r="AK129" s="2">
        <v>2.4710648148148148E-2</v>
      </c>
    </row>
    <row r="130" spans="1:37" x14ac:dyDescent="0.2">
      <c r="A130">
        <v>142</v>
      </c>
      <c r="B130" t="s">
        <v>364</v>
      </c>
      <c r="D130" t="s">
        <v>532</v>
      </c>
      <c r="E130" t="s">
        <v>190</v>
      </c>
      <c r="F130" t="s">
        <v>27</v>
      </c>
      <c r="G130" t="s">
        <v>27</v>
      </c>
      <c r="H130" t="s">
        <v>28</v>
      </c>
      <c r="I130" t="s">
        <v>29</v>
      </c>
      <c r="J130" t="s">
        <v>29</v>
      </c>
      <c r="K130" t="s">
        <v>30</v>
      </c>
      <c r="L130" t="s">
        <v>533</v>
      </c>
      <c r="M130">
        <f t="shared" si="9"/>
        <v>0</v>
      </c>
      <c r="N130">
        <f t="shared" si="10"/>
        <v>2</v>
      </c>
      <c r="O130">
        <f t="shared" si="11"/>
        <v>0</v>
      </c>
      <c r="P130">
        <f t="shared" si="11"/>
        <v>0</v>
      </c>
      <c r="Q130">
        <f t="shared" si="12"/>
        <v>0</v>
      </c>
      <c r="R130">
        <f t="shared" si="12"/>
        <v>1</v>
      </c>
      <c r="S130">
        <f t="shared" si="12"/>
        <v>3</v>
      </c>
      <c r="T130">
        <f t="shared" si="11"/>
        <v>0</v>
      </c>
      <c r="U130">
        <f t="shared" ref="U130:U193" si="15">(LEN($L130)-LEN(SUBSTITUTE(UPPER($L130),UPPER(U$1),"")))/LEN(U$1)</f>
        <v>0</v>
      </c>
      <c r="V130">
        <f t="shared" si="11"/>
        <v>0</v>
      </c>
      <c r="W130">
        <f t="shared" si="13"/>
        <v>1</v>
      </c>
      <c r="X130">
        <f t="shared" si="14"/>
        <v>0</v>
      </c>
      <c r="Y130">
        <v>1125</v>
      </c>
      <c r="Z130" t="s">
        <v>369</v>
      </c>
      <c r="AA130" s="1">
        <v>43933</v>
      </c>
      <c r="AB130" s="2">
        <v>2.615740740740741E-3</v>
      </c>
      <c r="AC130" s="2">
        <v>1.1574074074074073E-5</v>
      </c>
      <c r="AD130" s="2">
        <v>2.4513888888888887E-2</v>
      </c>
      <c r="AE130" t="b">
        <v>0</v>
      </c>
      <c r="AF130" s="2">
        <v>9.6064814814814808E-4</v>
      </c>
      <c r="AG130" t="b">
        <v>0</v>
      </c>
      <c r="AH130">
        <v>199</v>
      </c>
      <c r="AI130">
        <v>144</v>
      </c>
      <c r="AJ130" s="2">
        <v>8.2175925925925917E-4</v>
      </c>
      <c r="AK130" s="2">
        <v>2.4710648148148148E-2</v>
      </c>
    </row>
    <row r="131" spans="1:37" x14ac:dyDescent="0.2">
      <c r="A131">
        <v>143</v>
      </c>
      <c r="B131" t="s">
        <v>364</v>
      </c>
      <c r="D131" t="s">
        <v>528</v>
      </c>
      <c r="E131" t="s">
        <v>190</v>
      </c>
      <c r="F131" t="s">
        <v>27</v>
      </c>
      <c r="G131" t="s">
        <v>27</v>
      </c>
      <c r="H131" t="s">
        <v>28</v>
      </c>
      <c r="I131" t="s">
        <v>29</v>
      </c>
      <c r="J131" t="s">
        <v>29</v>
      </c>
      <c r="K131" t="s">
        <v>30</v>
      </c>
      <c r="L131" t="s">
        <v>529</v>
      </c>
      <c r="M131">
        <f t="shared" ref="M131:M194" si="16">(LEN($L131)-LEN(SUBSTITUTE(UPPER($L131),UPPER(M$1),"")))/LEN(M$1)</f>
        <v>0</v>
      </c>
      <c r="N131">
        <f t="shared" ref="N131:N194" si="17">(LEN(L131)-LEN(SUBSTITUTE(UPPER(L131),UPPER(N$1),"")))/LEN(N$1)</f>
        <v>1</v>
      </c>
      <c r="O131">
        <f t="shared" ref="O131:V194" si="18">(LEN($L131)-LEN(SUBSTITUTE(UPPER($L131),UPPER(O$1),"")))/LEN(O$1)</f>
        <v>0</v>
      </c>
      <c r="P131">
        <f t="shared" si="18"/>
        <v>0</v>
      </c>
      <c r="Q131">
        <f t="shared" ref="Q131:S194" si="19">(LEN($L131)-LEN(SUBSTITUTE(UPPER($L131),UPPER(Q$1),"")))/LEN(Q$1)</f>
        <v>0</v>
      </c>
      <c r="R131">
        <f t="shared" si="19"/>
        <v>1</v>
      </c>
      <c r="S131">
        <f t="shared" si="19"/>
        <v>3</v>
      </c>
      <c r="T131">
        <f t="shared" si="18"/>
        <v>1</v>
      </c>
      <c r="U131">
        <f t="shared" si="15"/>
        <v>0</v>
      </c>
      <c r="V131">
        <f t="shared" si="18"/>
        <v>0</v>
      </c>
      <c r="W131">
        <f t="shared" ref="W131:W194" si="20">(LEN($L131)-LEN(SUBSTITUTE(UPPER($L131),UPPER(W$1),"")))/LEN(W$1)</f>
        <v>0</v>
      </c>
      <c r="X131">
        <f t="shared" ref="X131:X194" si="21">(LEN(L131)-LEN(SUBSTITUTE(UPPER(L131),UPPER(X$1),"")))/LEN(X$1)</f>
        <v>0</v>
      </c>
      <c r="Y131">
        <v>1027</v>
      </c>
      <c r="Z131" t="s">
        <v>369</v>
      </c>
      <c r="AA131" s="1">
        <v>43933</v>
      </c>
      <c r="AB131" s="2">
        <v>3.5763888888888894E-3</v>
      </c>
      <c r="AC131" s="2">
        <v>1.1574074074074073E-5</v>
      </c>
      <c r="AD131" s="2">
        <v>2.4513888888888887E-2</v>
      </c>
      <c r="AE131" t="b">
        <v>0</v>
      </c>
      <c r="AF131" s="2">
        <v>8.7962962962962962E-4</v>
      </c>
      <c r="AG131" t="b">
        <v>0</v>
      </c>
      <c r="AH131">
        <v>176</v>
      </c>
      <c r="AI131">
        <v>139</v>
      </c>
      <c r="AJ131" s="2">
        <v>7.291666666666667E-4</v>
      </c>
      <c r="AK131" s="2">
        <v>2.4710648148148148E-2</v>
      </c>
    </row>
    <row r="132" spans="1:37" x14ac:dyDescent="0.2">
      <c r="A132">
        <v>144</v>
      </c>
      <c r="B132" t="s">
        <v>364</v>
      </c>
      <c r="D132" t="s">
        <v>514</v>
      </c>
      <c r="E132" t="s">
        <v>190</v>
      </c>
      <c r="F132" t="s">
        <v>27</v>
      </c>
      <c r="G132" t="s">
        <v>27</v>
      </c>
      <c r="H132" t="s">
        <v>28</v>
      </c>
      <c r="I132" t="s">
        <v>29</v>
      </c>
      <c r="J132" t="s">
        <v>29</v>
      </c>
      <c r="K132" t="s">
        <v>30</v>
      </c>
      <c r="L132" t="s">
        <v>515</v>
      </c>
      <c r="M132">
        <f t="shared" si="16"/>
        <v>0</v>
      </c>
      <c r="N132">
        <f t="shared" si="17"/>
        <v>1</v>
      </c>
      <c r="O132">
        <f t="shared" si="18"/>
        <v>0</v>
      </c>
      <c r="P132">
        <f t="shared" si="18"/>
        <v>0</v>
      </c>
      <c r="Q132">
        <f t="shared" si="19"/>
        <v>0</v>
      </c>
      <c r="R132">
        <f t="shared" si="19"/>
        <v>0</v>
      </c>
      <c r="S132">
        <f t="shared" si="19"/>
        <v>3</v>
      </c>
      <c r="T132">
        <f t="shared" si="18"/>
        <v>0</v>
      </c>
      <c r="U132">
        <f t="shared" si="15"/>
        <v>0</v>
      </c>
      <c r="V132">
        <f t="shared" si="18"/>
        <v>0</v>
      </c>
      <c r="W132">
        <f t="shared" si="20"/>
        <v>0</v>
      </c>
      <c r="X132">
        <f t="shared" si="21"/>
        <v>0</v>
      </c>
      <c r="Y132">
        <v>918</v>
      </c>
      <c r="Z132" t="s">
        <v>369</v>
      </c>
      <c r="AA132" s="1">
        <v>43933</v>
      </c>
      <c r="AB132" s="2">
        <v>4.4560185185185189E-3</v>
      </c>
      <c r="AC132" s="2">
        <v>1.1574074074074073E-5</v>
      </c>
      <c r="AD132" s="2">
        <v>2.4513888888888887E-2</v>
      </c>
      <c r="AE132" t="b">
        <v>0</v>
      </c>
      <c r="AF132" s="2">
        <v>6.4814814814814813E-4</v>
      </c>
      <c r="AG132" t="b">
        <v>0</v>
      </c>
      <c r="AH132">
        <v>169</v>
      </c>
      <c r="AI132">
        <v>181</v>
      </c>
      <c r="AJ132" s="2">
        <v>6.9444444444444447E-4</v>
      </c>
      <c r="AK132" s="2">
        <v>2.4710648148148148E-2</v>
      </c>
    </row>
    <row r="133" spans="1:37" x14ac:dyDescent="0.2">
      <c r="A133">
        <v>145</v>
      </c>
      <c r="B133" t="s">
        <v>364</v>
      </c>
      <c r="D133" t="s">
        <v>506</v>
      </c>
      <c r="E133" t="s">
        <v>190</v>
      </c>
      <c r="F133" t="s">
        <v>27</v>
      </c>
      <c r="G133" t="s">
        <v>27</v>
      </c>
      <c r="H133" t="s">
        <v>28</v>
      </c>
      <c r="I133" t="s">
        <v>29</v>
      </c>
      <c r="J133" t="s">
        <v>29</v>
      </c>
      <c r="K133" t="s">
        <v>30</v>
      </c>
      <c r="L133" t="s">
        <v>507</v>
      </c>
      <c r="M133">
        <f t="shared" si="16"/>
        <v>0</v>
      </c>
      <c r="N133">
        <f t="shared" si="17"/>
        <v>0</v>
      </c>
      <c r="O133">
        <f t="shared" si="18"/>
        <v>0</v>
      </c>
      <c r="P133">
        <f t="shared" si="18"/>
        <v>0</v>
      </c>
      <c r="Q133">
        <f t="shared" si="19"/>
        <v>0</v>
      </c>
      <c r="R133">
        <f t="shared" si="19"/>
        <v>0</v>
      </c>
      <c r="S133">
        <f t="shared" si="19"/>
        <v>0</v>
      </c>
      <c r="T133">
        <f t="shared" si="18"/>
        <v>0</v>
      </c>
      <c r="U133">
        <f t="shared" si="15"/>
        <v>0</v>
      </c>
      <c r="V133">
        <f t="shared" si="18"/>
        <v>0</v>
      </c>
      <c r="W133">
        <f t="shared" si="20"/>
        <v>0</v>
      </c>
      <c r="X133">
        <f t="shared" si="21"/>
        <v>0</v>
      </c>
      <c r="Y133">
        <v>831</v>
      </c>
      <c r="Z133" t="s">
        <v>369</v>
      </c>
      <c r="AA133" s="1">
        <v>43933</v>
      </c>
      <c r="AB133" s="2">
        <v>5.1041666666666666E-3</v>
      </c>
      <c r="AC133" s="2">
        <v>1.1574074074074073E-5</v>
      </c>
      <c r="AD133" s="2">
        <v>2.4513888888888887E-2</v>
      </c>
      <c r="AE133" t="b">
        <v>0</v>
      </c>
      <c r="AF133" s="2">
        <v>5.7870370370370378E-4</v>
      </c>
      <c r="AG133" t="b">
        <v>0</v>
      </c>
      <c r="AH133">
        <v>146</v>
      </c>
      <c r="AI133">
        <v>175</v>
      </c>
      <c r="AJ133" s="2">
        <v>6.018518518518519E-4</v>
      </c>
      <c r="AK133" s="2">
        <v>2.4710648148148148E-2</v>
      </c>
    </row>
    <row r="134" spans="1:37" x14ac:dyDescent="0.2">
      <c r="A134">
        <v>146</v>
      </c>
      <c r="B134" t="s">
        <v>364</v>
      </c>
      <c r="D134" t="s">
        <v>508</v>
      </c>
      <c r="E134" t="s">
        <v>190</v>
      </c>
      <c r="F134" t="s">
        <v>27</v>
      </c>
      <c r="G134" t="s">
        <v>27</v>
      </c>
      <c r="H134" t="s">
        <v>28</v>
      </c>
      <c r="I134" t="s">
        <v>29</v>
      </c>
      <c r="J134" t="s">
        <v>29</v>
      </c>
      <c r="K134" t="s">
        <v>30</v>
      </c>
      <c r="L134" t="s">
        <v>509</v>
      </c>
      <c r="M134">
        <f t="shared" si="16"/>
        <v>0</v>
      </c>
      <c r="N134">
        <f t="shared" si="17"/>
        <v>0</v>
      </c>
      <c r="O134">
        <f t="shared" si="18"/>
        <v>0</v>
      </c>
      <c r="P134">
        <f t="shared" si="18"/>
        <v>1</v>
      </c>
      <c r="Q134">
        <f t="shared" si="19"/>
        <v>0</v>
      </c>
      <c r="R134">
        <f t="shared" si="19"/>
        <v>0</v>
      </c>
      <c r="S134">
        <f t="shared" si="19"/>
        <v>3</v>
      </c>
      <c r="T134">
        <f t="shared" si="18"/>
        <v>0</v>
      </c>
      <c r="U134">
        <f t="shared" si="15"/>
        <v>0</v>
      </c>
      <c r="V134">
        <f t="shared" si="18"/>
        <v>0</v>
      </c>
      <c r="W134">
        <f t="shared" si="20"/>
        <v>4</v>
      </c>
      <c r="X134">
        <f t="shared" si="21"/>
        <v>0</v>
      </c>
      <c r="Y134">
        <v>766</v>
      </c>
      <c r="Z134" t="s">
        <v>369</v>
      </c>
      <c r="AA134" s="1">
        <v>43933</v>
      </c>
      <c r="AB134" s="2">
        <v>5.6828703703703702E-3</v>
      </c>
      <c r="AC134" s="2">
        <v>1.1574074074074073E-5</v>
      </c>
      <c r="AD134" s="2">
        <v>2.4513888888888887E-2</v>
      </c>
      <c r="AE134" t="b">
        <v>0</v>
      </c>
      <c r="AF134" s="2">
        <v>6.018518518518519E-4</v>
      </c>
      <c r="AG134" t="b">
        <v>0</v>
      </c>
      <c r="AH134">
        <v>142</v>
      </c>
      <c r="AI134">
        <v>164</v>
      </c>
      <c r="AJ134" s="2">
        <v>5.7870370370370378E-4</v>
      </c>
      <c r="AK134" s="2">
        <v>2.4710648148148148E-2</v>
      </c>
    </row>
    <row r="135" spans="1:37" x14ac:dyDescent="0.2">
      <c r="A135">
        <v>147</v>
      </c>
      <c r="B135" t="s">
        <v>364</v>
      </c>
      <c r="D135" t="s">
        <v>534</v>
      </c>
      <c r="E135" t="s">
        <v>190</v>
      </c>
      <c r="F135" t="s">
        <v>27</v>
      </c>
      <c r="G135" t="s">
        <v>27</v>
      </c>
      <c r="H135" t="s">
        <v>28</v>
      </c>
      <c r="I135" t="s">
        <v>29</v>
      </c>
      <c r="J135" t="s">
        <v>29</v>
      </c>
      <c r="K135" t="s">
        <v>30</v>
      </c>
      <c r="L135" t="s">
        <v>535</v>
      </c>
      <c r="M135">
        <f t="shared" si="16"/>
        <v>0</v>
      </c>
      <c r="N135">
        <f t="shared" si="17"/>
        <v>0</v>
      </c>
      <c r="O135">
        <f t="shared" si="18"/>
        <v>0</v>
      </c>
      <c r="P135">
        <f t="shared" si="18"/>
        <v>0</v>
      </c>
      <c r="Q135">
        <f t="shared" si="19"/>
        <v>0</v>
      </c>
      <c r="R135">
        <f t="shared" si="19"/>
        <v>0</v>
      </c>
      <c r="S135">
        <f t="shared" si="19"/>
        <v>5</v>
      </c>
      <c r="T135">
        <f t="shared" si="18"/>
        <v>0</v>
      </c>
      <c r="U135">
        <f t="shared" si="15"/>
        <v>0</v>
      </c>
      <c r="V135">
        <f t="shared" si="18"/>
        <v>0</v>
      </c>
      <c r="W135">
        <f t="shared" si="20"/>
        <v>1</v>
      </c>
      <c r="X135">
        <f t="shared" si="21"/>
        <v>0</v>
      </c>
      <c r="Y135">
        <v>1768</v>
      </c>
      <c r="Z135" t="s">
        <v>369</v>
      </c>
      <c r="AA135" s="1">
        <v>43933</v>
      </c>
      <c r="AB135" s="2">
        <v>6.2847222222222228E-3</v>
      </c>
      <c r="AC135" s="2">
        <v>1.1574074074074073E-5</v>
      </c>
      <c r="AD135" s="2">
        <v>2.4513888888888887E-2</v>
      </c>
      <c r="AE135" t="b">
        <v>0</v>
      </c>
      <c r="AF135" s="2">
        <v>1.4351851851851854E-3</v>
      </c>
      <c r="AG135" t="b">
        <v>0</v>
      </c>
      <c r="AH135">
        <v>325</v>
      </c>
      <c r="AI135">
        <v>157</v>
      </c>
      <c r="AJ135" s="2">
        <v>1.3425925925925925E-3</v>
      </c>
      <c r="AK135" s="2">
        <v>2.4710648148148148E-2</v>
      </c>
    </row>
    <row r="136" spans="1:37" x14ac:dyDescent="0.2">
      <c r="A136">
        <v>148</v>
      </c>
      <c r="B136" t="s">
        <v>364</v>
      </c>
      <c r="D136" t="s">
        <v>486</v>
      </c>
      <c r="E136" t="s">
        <v>58</v>
      </c>
      <c r="F136" t="s">
        <v>59</v>
      </c>
      <c r="G136" t="s">
        <v>27</v>
      </c>
      <c r="H136" t="s">
        <v>60</v>
      </c>
      <c r="I136" t="s">
        <v>29</v>
      </c>
      <c r="J136" t="s">
        <v>29</v>
      </c>
      <c r="K136" t="s">
        <v>61</v>
      </c>
      <c r="L136" t="s">
        <v>487</v>
      </c>
      <c r="M136">
        <f t="shared" si="16"/>
        <v>0</v>
      </c>
      <c r="N136">
        <f t="shared" si="17"/>
        <v>0</v>
      </c>
      <c r="O136">
        <f t="shared" si="18"/>
        <v>0</v>
      </c>
      <c r="P136">
        <f t="shared" si="18"/>
        <v>0</v>
      </c>
      <c r="Q136">
        <f t="shared" si="19"/>
        <v>0</v>
      </c>
      <c r="R136">
        <f t="shared" si="19"/>
        <v>0</v>
      </c>
      <c r="S136">
        <f t="shared" si="19"/>
        <v>1</v>
      </c>
      <c r="T136">
        <f t="shared" si="18"/>
        <v>0</v>
      </c>
      <c r="U136">
        <f t="shared" si="15"/>
        <v>0</v>
      </c>
      <c r="V136">
        <f t="shared" si="18"/>
        <v>0</v>
      </c>
      <c r="W136">
        <f t="shared" si="20"/>
        <v>1</v>
      </c>
      <c r="X136">
        <f t="shared" si="21"/>
        <v>0</v>
      </c>
      <c r="Y136">
        <v>534</v>
      </c>
      <c r="Z136" t="s">
        <v>369</v>
      </c>
      <c r="AA136" s="1">
        <v>43933</v>
      </c>
      <c r="AB136" s="2">
        <v>7.719907407407408E-3</v>
      </c>
      <c r="AC136" s="2">
        <v>7.719907407407408E-3</v>
      </c>
      <c r="AD136" s="2">
        <v>1.4571759259259258E-2</v>
      </c>
      <c r="AE136" t="b">
        <v>0</v>
      </c>
      <c r="AF136" s="2">
        <v>4.8611111111111104E-4</v>
      </c>
      <c r="AG136" t="b">
        <v>0</v>
      </c>
      <c r="AH136">
        <v>98</v>
      </c>
      <c r="AI136">
        <v>140</v>
      </c>
      <c r="AJ136" s="2">
        <v>4.0509259259259258E-4</v>
      </c>
      <c r="AK136" s="2">
        <v>2.4710648148148148E-2</v>
      </c>
    </row>
    <row r="137" spans="1:37" x14ac:dyDescent="0.2">
      <c r="A137">
        <v>149</v>
      </c>
      <c r="B137" t="s">
        <v>364</v>
      </c>
      <c r="D137" t="s">
        <v>494</v>
      </c>
      <c r="E137" t="s">
        <v>58</v>
      </c>
      <c r="F137" t="s">
        <v>59</v>
      </c>
      <c r="G137" t="s">
        <v>27</v>
      </c>
      <c r="H137" t="s">
        <v>60</v>
      </c>
      <c r="I137" t="s">
        <v>29</v>
      </c>
      <c r="J137" t="s">
        <v>29</v>
      </c>
      <c r="K137" t="s">
        <v>61</v>
      </c>
      <c r="L137" t="s">
        <v>495</v>
      </c>
      <c r="M137">
        <f t="shared" si="16"/>
        <v>0</v>
      </c>
      <c r="N137">
        <f t="shared" si="17"/>
        <v>1</v>
      </c>
      <c r="O137">
        <f t="shared" si="18"/>
        <v>0</v>
      </c>
      <c r="P137">
        <f t="shared" si="18"/>
        <v>0</v>
      </c>
      <c r="Q137">
        <f t="shared" si="19"/>
        <v>0</v>
      </c>
      <c r="R137">
        <f t="shared" si="19"/>
        <v>1</v>
      </c>
      <c r="S137">
        <f t="shared" si="19"/>
        <v>1</v>
      </c>
      <c r="T137">
        <f t="shared" si="18"/>
        <v>0</v>
      </c>
      <c r="U137">
        <f t="shared" si="15"/>
        <v>0</v>
      </c>
      <c r="V137">
        <f t="shared" si="18"/>
        <v>0</v>
      </c>
      <c r="W137">
        <f t="shared" si="20"/>
        <v>2</v>
      </c>
      <c r="X137">
        <f t="shared" si="21"/>
        <v>0</v>
      </c>
      <c r="Y137">
        <v>527</v>
      </c>
      <c r="Z137" t="s">
        <v>369</v>
      </c>
      <c r="AA137" s="1">
        <v>43933</v>
      </c>
      <c r="AB137" s="2">
        <v>8.2060185185185187E-3</v>
      </c>
      <c r="AC137" s="2">
        <v>7.719907407407408E-3</v>
      </c>
      <c r="AD137" s="2">
        <v>1.4571759259259258E-2</v>
      </c>
      <c r="AE137" t="b">
        <v>0</v>
      </c>
      <c r="AF137" s="2">
        <v>5.2083333333333333E-4</v>
      </c>
      <c r="AG137" t="b">
        <v>0</v>
      </c>
      <c r="AH137">
        <v>89</v>
      </c>
      <c r="AI137">
        <v>119</v>
      </c>
      <c r="AJ137" s="2">
        <v>3.5879629629629635E-4</v>
      </c>
      <c r="AK137" s="2">
        <v>2.4710648148148148E-2</v>
      </c>
    </row>
    <row r="138" spans="1:37" x14ac:dyDescent="0.2">
      <c r="A138">
        <v>150</v>
      </c>
      <c r="B138" t="s">
        <v>364</v>
      </c>
      <c r="D138" t="s">
        <v>512</v>
      </c>
      <c r="E138" t="s">
        <v>58</v>
      </c>
      <c r="F138" t="s">
        <v>59</v>
      </c>
      <c r="G138" t="s">
        <v>27</v>
      </c>
      <c r="H138" t="s">
        <v>60</v>
      </c>
      <c r="I138" t="s">
        <v>29</v>
      </c>
      <c r="J138" t="s">
        <v>29</v>
      </c>
      <c r="K138" t="s">
        <v>61</v>
      </c>
      <c r="L138" t="s">
        <v>513</v>
      </c>
      <c r="M138">
        <f t="shared" si="16"/>
        <v>0</v>
      </c>
      <c r="N138">
        <f t="shared" si="17"/>
        <v>0</v>
      </c>
      <c r="O138">
        <f t="shared" si="18"/>
        <v>0</v>
      </c>
      <c r="P138">
        <f t="shared" si="18"/>
        <v>0</v>
      </c>
      <c r="Q138">
        <f t="shared" si="19"/>
        <v>0</v>
      </c>
      <c r="R138">
        <f t="shared" si="19"/>
        <v>0</v>
      </c>
      <c r="S138">
        <f t="shared" si="19"/>
        <v>0</v>
      </c>
      <c r="T138">
        <f t="shared" si="18"/>
        <v>0</v>
      </c>
      <c r="U138">
        <f t="shared" si="15"/>
        <v>0</v>
      </c>
      <c r="V138">
        <f t="shared" si="18"/>
        <v>0</v>
      </c>
      <c r="W138">
        <f t="shared" si="20"/>
        <v>0</v>
      </c>
      <c r="X138">
        <f t="shared" si="21"/>
        <v>0</v>
      </c>
      <c r="Y138">
        <v>776</v>
      </c>
      <c r="Z138" t="s">
        <v>369</v>
      </c>
      <c r="AA138" s="1">
        <v>43933</v>
      </c>
      <c r="AB138" s="2">
        <v>8.726851851851852E-3</v>
      </c>
      <c r="AC138" s="2">
        <v>7.719907407407408E-3</v>
      </c>
      <c r="AD138" s="2">
        <v>1.4571759259259258E-2</v>
      </c>
      <c r="AE138" t="b">
        <v>0</v>
      </c>
      <c r="AF138" s="2">
        <v>6.3657407407407402E-4</v>
      </c>
      <c r="AG138" t="b">
        <v>0</v>
      </c>
      <c r="AH138">
        <v>135</v>
      </c>
      <c r="AI138">
        <v>147</v>
      </c>
      <c r="AJ138" s="2">
        <v>5.5555555555555556E-4</v>
      </c>
      <c r="AK138" s="2">
        <v>2.4710648148148148E-2</v>
      </c>
    </row>
    <row r="139" spans="1:37" x14ac:dyDescent="0.2">
      <c r="A139">
        <v>151</v>
      </c>
      <c r="B139" t="s">
        <v>364</v>
      </c>
      <c r="D139" t="s">
        <v>395</v>
      </c>
      <c r="E139" t="s">
        <v>190</v>
      </c>
      <c r="F139" t="s">
        <v>27</v>
      </c>
      <c r="G139" t="s">
        <v>27</v>
      </c>
      <c r="H139" t="s">
        <v>28</v>
      </c>
      <c r="I139" t="s">
        <v>29</v>
      </c>
      <c r="J139" t="s">
        <v>29</v>
      </c>
      <c r="K139" t="s">
        <v>30</v>
      </c>
      <c r="L139" t="s">
        <v>396</v>
      </c>
      <c r="M139">
        <f t="shared" si="16"/>
        <v>0</v>
      </c>
      <c r="N139">
        <f t="shared" si="17"/>
        <v>0</v>
      </c>
      <c r="O139">
        <f t="shared" si="18"/>
        <v>0</v>
      </c>
      <c r="P139">
        <f t="shared" si="18"/>
        <v>0</v>
      </c>
      <c r="Q139">
        <f t="shared" si="19"/>
        <v>0</v>
      </c>
      <c r="R139">
        <f t="shared" si="19"/>
        <v>0</v>
      </c>
      <c r="S139">
        <f t="shared" si="19"/>
        <v>0</v>
      </c>
      <c r="T139">
        <f t="shared" si="18"/>
        <v>0</v>
      </c>
      <c r="U139">
        <f t="shared" si="15"/>
        <v>0</v>
      </c>
      <c r="V139">
        <f t="shared" si="18"/>
        <v>0</v>
      </c>
      <c r="W139">
        <f t="shared" si="20"/>
        <v>0</v>
      </c>
      <c r="X139">
        <f t="shared" si="21"/>
        <v>0</v>
      </c>
      <c r="Y139">
        <v>104</v>
      </c>
      <c r="Z139" t="s">
        <v>369</v>
      </c>
      <c r="AA139" s="1">
        <v>43933</v>
      </c>
      <c r="AB139" s="2">
        <v>9.3634259259259261E-3</v>
      </c>
      <c r="AC139" s="2">
        <v>9.3634259259259261E-3</v>
      </c>
      <c r="AD139" s="2">
        <v>1.5162037037037036E-2</v>
      </c>
      <c r="AE139" t="b">
        <v>0</v>
      </c>
      <c r="AF139" s="2">
        <v>8.1018518518518516E-5</v>
      </c>
      <c r="AG139" t="b">
        <v>0</v>
      </c>
      <c r="AH139">
        <v>16</v>
      </c>
      <c r="AI139">
        <v>137</v>
      </c>
      <c r="AJ139" s="2">
        <v>5.7870370370370366E-5</v>
      </c>
      <c r="AK139" s="2">
        <v>2.4710648148148148E-2</v>
      </c>
    </row>
    <row r="140" spans="1:37" x14ac:dyDescent="0.2">
      <c r="A140">
        <v>152</v>
      </c>
      <c r="B140" t="s">
        <v>364</v>
      </c>
      <c r="D140" t="s">
        <v>448</v>
      </c>
      <c r="E140" t="s">
        <v>444</v>
      </c>
      <c r="F140" t="s">
        <v>107</v>
      </c>
      <c r="G140" t="s">
        <v>40</v>
      </c>
      <c r="H140" t="s">
        <v>90</v>
      </c>
      <c r="I140" t="s">
        <v>187</v>
      </c>
      <c r="J140" t="s">
        <v>43</v>
      </c>
      <c r="K140" t="s">
        <v>30</v>
      </c>
      <c r="L140" t="s">
        <v>449</v>
      </c>
      <c r="M140">
        <f t="shared" si="16"/>
        <v>0</v>
      </c>
      <c r="N140">
        <f t="shared" si="17"/>
        <v>0</v>
      </c>
      <c r="O140">
        <f t="shared" si="18"/>
        <v>0</v>
      </c>
      <c r="P140">
        <f t="shared" si="18"/>
        <v>0</v>
      </c>
      <c r="Q140">
        <f t="shared" si="19"/>
        <v>0</v>
      </c>
      <c r="R140">
        <f t="shared" si="19"/>
        <v>0</v>
      </c>
      <c r="S140">
        <f t="shared" si="19"/>
        <v>0</v>
      </c>
      <c r="T140">
        <f t="shared" si="18"/>
        <v>0</v>
      </c>
      <c r="U140">
        <f t="shared" si="15"/>
        <v>0</v>
      </c>
      <c r="V140">
        <f t="shared" si="18"/>
        <v>0</v>
      </c>
      <c r="W140">
        <f t="shared" si="20"/>
        <v>0</v>
      </c>
      <c r="X140">
        <f t="shared" si="21"/>
        <v>0</v>
      </c>
      <c r="Y140">
        <v>402</v>
      </c>
      <c r="Z140" t="s">
        <v>369</v>
      </c>
      <c r="AA140" s="1">
        <v>43933</v>
      </c>
      <c r="AB140" s="2">
        <v>9.4444444444444445E-3</v>
      </c>
      <c r="AC140" s="2">
        <v>9.4444444444444445E-3</v>
      </c>
      <c r="AD140" s="2">
        <v>1.7476851851851852E-3</v>
      </c>
      <c r="AE140" t="b">
        <v>0</v>
      </c>
      <c r="AF140" s="2">
        <v>3.1250000000000001E-4</v>
      </c>
      <c r="AG140" t="b">
        <v>0</v>
      </c>
      <c r="AH140">
        <v>70</v>
      </c>
      <c r="AI140">
        <v>156</v>
      </c>
      <c r="AJ140" s="2">
        <v>2.8935185185185189E-4</v>
      </c>
      <c r="AK140" s="2">
        <v>2.4710648148148148E-2</v>
      </c>
    </row>
    <row r="141" spans="1:37" x14ac:dyDescent="0.2">
      <c r="A141">
        <v>153</v>
      </c>
      <c r="B141" t="s">
        <v>364</v>
      </c>
      <c r="D141" t="s">
        <v>472</v>
      </c>
      <c r="E141" t="s">
        <v>190</v>
      </c>
      <c r="F141" t="s">
        <v>27</v>
      </c>
      <c r="G141" t="s">
        <v>27</v>
      </c>
      <c r="H141" t="s">
        <v>28</v>
      </c>
      <c r="I141" t="s">
        <v>29</v>
      </c>
      <c r="J141" t="s">
        <v>29</v>
      </c>
      <c r="K141" t="s">
        <v>30</v>
      </c>
      <c r="L141" t="s">
        <v>473</v>
      </c>
      <c r="M141">
        <f t="shared" si="16"/>
        <v>0</v>
      </c>
      <c r="N141">
        <f t="shared" si="17"/>
        <v>0</v>
      </c>
      <c r="O141">
        <f t="shared" si="18"/>
        <v>0</v>
      </c>
      <c r="P141">
        <f t="shared" si="18"/>
        <v>0</v>
      </c>
      <c r="Q141">
        <f t="shared" si="19"/>
        <v>0</v>
      </c>
      <c r="R141">
        <f t="shared" si="19"/>
        <v>0</v>
      </c>
      <c r="S141">
        <f t="shared" si="19"/>
        <v>1</v>
      </c>
      <c r="T141">
        <f t="shared" si="18"/>
        <v>0</v>
      </c>
      <c r="U141">
        <f t="shared" si="15"/>
        <v>0</v>
      </c>
      <c r="V141">
        <f t="shared" si="18"/>
        <v>0</v>
      </c>
      <c r="W141">
        <f t="shared" si="20"/>
        <v>0</v>
      </c>
      <c r="X141">
        <f t="shared" si="21"/>
        <v>0</v>
      </c>
      <c r="Y141">
        <v>446</v>
      </c>
      <c r="Z141" t="s">
        <v>369</v>
      </c>
      <c r="AA141" s="1">
        <v>43933</v>
      </c>
      <c r="AB141" s="2">
        <v>9.7569444444444448E-3</v>
      </c>
      <c r="AC141" s="2">
        <v>9.7569444444444448E-3</v>
      </c>
      <c r="AD141" s="2">
        <v>1.4768518518518519E-2</v>
      </c>
      <c r="AE141" t="b">
        <v>0</v>
      </c>
      <c r="AF141" s="2">
        <v>4.2824074074074075E-4</v>
      </c>
      <c r="AG141" t="b">
        <v>0</v>
      </c>
      <c r="AH141">
        <v>77</v>
      </c>
      <c r="AI141">
        <v>125</v>
      </c>
      <c r="AJ141" s="2">
        <v>3.1250000000000001E-4</v>
      </c>
      <c r="AK141" s="2">
        <v>2.4710648148148148E-2</v>
      </c>
    </row>
    <row r="142" spans="1:37" x14ac:dyDescent="0.2">
      <c r="A142">
        <v>154</v>
      </c>
      <c r="B142" t="s">
        <v>364</v>
      </c>
      <c r="D142" t="s">
        <v>510</v>
      </c>
      <c r="E142" t="s">
        <v>190</v>
      </c>
      <c r="F142" t="s">
        <v>27</v>
      </c>
      <c r="G142" t="s">
        <v>27</v>
      </c>
      <c r="H142" t="s">
        <v>28</v>
      </c>
      <c r="I142" t="s">
        <v>29</v>
      </c>
      <c r="J142" t="s">
        <v>29</v>
      </c>
      <c r="K142" t="s">
        <v>30</v>
      </c>
      <c r="L142" t="s">
        <v>511</v>
      </c>
      <c r="M142">
        <f t="shared" si="16"/>
        <v>0</v>
      </c>
      <c r="N142">
        <f t="shared" si="17"/>
        <v>1</v>
      </c>
      <c r="O142">
        <f t="shared" si="18"/>
        <v>0</v>
      </c>
      <c r="P142">
        <f t="shared" si="18"/>
        <v>0</v>
      </c>
      <c r="Q142">
        <f t="shared" si="19"/>
        <v>0</v>
      </c>
      <c r="R142">
        <f t="shared" si="19"/>
        <v>0</v>
      </c>
      <c r="S142">
        <f t="shared" si="19"/>
        <v>3</v>
      </c>
      <c r="T142">
        <f t="shared" si="18"/>
        <v>0</v>
      </c>
      <c r="U142">
        <f t="shared" si="15"/>
        <v>0</v>
      </c>
      <c r="V142">
        <f t="shared" si="18"/>
        <v>0</v>
      </c>
      <c r="W142">
        <f t="shared" si="20"/>
        <v>0</v>
      </c>
      <c r="X142">
        <f t="shared" si="21"/>
        <v>0</v>
      </c>
      <c r="Y142">
        <v>712</v>
      </c>
      <c r="Z142" t="s">
        <v>369</v>
      </c>
      <c r="AA142" s="1">
        <v>43933</v>
      </c>
      <c r="AB142" s="2">
        <v>1.0185185185185184E-2</v>
      </c>
      <c r="AC142" s="2">
        <v>9.7569444444444448E-3</v>
      </c>
      <c r="AD142" s="2">
        <v>1.4768518518518519E-2</v>
      </c>
      <c r="AE142" t="b">
        <v>0</v>
      </c>
      <c r="AF142" s="2">
        <v>6.3657407407407402E-4</v>
      </c>
      <c r="AG142" t="b">
        <v>0</v>
      </c>
      <c r="AH142">
        <v>126</v>
      </c>
      <c r="AI142">
        <v>137</v>
      </c>
      <c r="AJ142" s="2">
        <v>5.2083333333333333E-4</v>
      </c>
      <c r="AK142" s="2">
        <v>2.4710648148148148E-2</v>
      </c>
    </row>
    <row r="143" spans="1:37" x14ac:dyDescent="0.2">
      <c r="A143">
        <v>155</v>
      </c>
      <c r="B143" t="s">
        <v>364</v>
      </c>
      <c r="D143" t="s">
        <v>454</v>
      </c>
      <c r="E143" t="s">
        <v>58</v>
      </c>
      <c r="F143" t="s">
        <v>59</v>
      </c>
      <c r="G143" t="s">
        <v>27</v>
      </c>
      <c r="H143" t="s">
        <v>60</v>
      </c>
      <c r="I143" t="s">
        <v>29</v>
      </c>
      <c r="J143" t="s">
        <v>29</v>
      </c>
      <c r="K143" t="s">
        <v>61</v>
      </c>
      <c r="L143" t="s">
        <v>455</v>
      </c>
      <c r="M143">
        <f t="shared" si="16"/>
        <v>0</v>
      </c>
      <c r="N143">
        <f t="shared" si="17"/>
        <v>0</v>
      </c>
      <c r="O143">
        <f t="shared" si="18"/>
        <v>0</v>
      </c>
      <c r="P143">
        <f t="shared" si="18"/>
        <v>0</v>
      </c>
      <c r="Q143">
        <f t="shared" si="19"/>
        <v>0</v>
      </c>
      <c r="R143">
        <f t="shared" si="19"/>
        <v>0</v>
      </c>
      <c r="S143">
        <f t="shared" si="19"/>
        <v>0</v>
      </c>
      <c r="T143">
        <f t="shared" si="18"/>
        <v>0</v>
      </c>
      <c r="U143">
        <f t="shared" si="15"/>
        <v>0</v>
      </c>
      <c r="V143">
        <f t="shared" si="18"/>
        <v>0</v>
      </c>
      <c r="W143">
        <f t="shared" si="20"/>
        <v>0</v>
      </c>
      <c r="X143">
        <f t="shared" si="21"/>
        <v>0</v>
      </c>
      <c r="Y143">
        <v>458</v>
      </c>
      <c r="Z143" t="s">
        <v>369</v>
      </c>
      <c r="AA143" s="1">
        <v>43933</v>
      </c>
      <c r="AB143" s="2">
        <v>1.082175925925926E-2</v>
      </c>
      <c r="AC143" s="2">
        <v>1.082175925925926E-2</v>
      </c>
      <c r="AD143" s="2">
        <v>1.1469907407407408E-2</v>
      </c>
      <c r="AE143" t="b">
        <v>0</v>
      </c>
      <c r="AF143" s="2">
        <v>3.3564814814814812E-4</v>
      </c>
      <c r="AG143" t="b">
        <v>0</v>
      </c>
      <c r="AH143">
        <v>79</v>
      </c>
      <c r="AI143">
        <v>163</v>
      </c>
      <c r="AJ143" s="2">
        <v>3.2407407407407406E-4</v>
      </c>
      <c r="AK143" s="2">
        <v>2.4710648148148148E-2</v>
      </c>
    </row>
    <row r="144" spans="1:37" x14ac:dyDescent="0.2">
      <c r="A144">
        <v>156</v>
      </c>
      <c r="B144" t="s">
        <v>364</v>
      </c>
      <c r="D144" t="s">
        <v>381</v>
      </c>
      <c r="E144" t="s">
        <v>190</v>
      </c>
      <c r="F144" t="s">
        <v>27</v>
      </c>
      <c r="G144" t="s">
        <v>27</v>
      </c>
      <c r="H144" t="s">
        <v>28</v>
      </c>
      <c r="I144" t="s">
        <v>29</v>
      </c>
      <c r="J144" t="s">
        <v>29</v>
      </c>
      <c r="K144" t="s">
        <v>30</v>
      </c>
      <c r="L144" t="s">
        <v>382</v>
      </c>
      <c r="M144">
        <f t="shared" si="16"/>
        <v>0</v>
      </c>
      <c r="N144">
        <f t="shared" si="17"/>
        <v>0</v>
      </c>
      <c r="O144">
        <f t="shared" si="18"/>
        <v>0</v>
      </c>
      <c r="P144">
        <f t="shared" si="18"/>
        <v>0</v>
      </c>
      <c r="Q144">
        <f t="shared" si="19"/>
        <v>0</v>
      </c>
      <c r="R144">
        <f t="shared" si="19"/>
        <v>0</v>
      </c>
      <c r="S144">
        <f t="shared" si="19"/>
        <v>0</v>
      </c>
      <c r="T144">
        <f t="shared" si="18"/>
        <v>0</v>
      </c>
      <c r="U144">
        <f t="shared" si="15"/>
        <v>0</v>
      </c>
      <c r="V144">
        <f t="shared" si="18"/>
        <v>0</v>
      </c>
      <c r="W144">
        <f t="shared" si="20"/>
        <v>0</v>
      </c>
      <c r="X144">
        <f t="shared" si="21"/>
        <v>0</v>
      </c>
      <c r="Y144">
        <v>76</v>
      </c>
      <c r="Z144" t="s">
        <v>369</v>
      </c>
      <c r="AA144" s="1">
        <v>43933</v>
      </c>
      <c r="AB144" s="2">
        <v>1.1157407407407408E-2</v>
      </c>
      <c r="AC144" s="2">
        <v>1.1157407407407408E-2</v>
      </c>
      <c r="AD144" s="2">
        <v>1.3368055555555557E-2</v>
      </c>
      <c r="AE144" t="b">
        <v>0</v>
      </c>
      <c r="AF144" s="2">
        <v>3.4722222222222222E-5</v>
      </c>
      <c r="AG144" t="b">
        <v>0</v>
      </c>
      <c r="AH144">
        <v>10</v>
      </c>
      <c r="AI144">
        <v>200</v>
      </c>
      <c r="AJ144" s="2">
        <v>3.4722222222222222E-5</v>
      </c>
      <c r="AK144" s="2">
        <v>2.4710648148148148E-2</v>
      </c>
    </row>
    <row r="145" spans="1:37" x14ac:dyDescent="0.2">
      <c r="A145">
        <v>157</v>
      </c>
      <c r="B145" t="s">
        <v>364</v>
      </c>
      <c r="D145" t="s">
        <v>443</v>
      </c>
      <c r="E145" t="s">
        <v>444</v>
      </c>
      <c r="F145" t="s">
        <v>107</v>
      </c>
      <c r="G145" t="s">
        <v>40</v>
      </c>
      <c r="H145" t="s">
        <v>90</v>
      </c>
      <c r="I145" t="s">
        <v>187</v>
      </c>
      <c r="J145" t="s">
        <v>43</v>
      </c>
      <c r="K145" t="s">
        <v>30</v>
      </c>
      <c r="L145" t="s">
        <v>445</v>
      </c>
      <c r="M145">
        <f t="shared" si="16"/>
        <v>0</v>
      </c>
      <c r="N145">
        <f t="shared" si="17"/>
        <v>0</v>
      </c>
      <c r="O145">
        <f t="shared" si="18"/>
        <v>0</v>
      </c>
      <c r="P145">
        <f t="shared" si="18"/>
        <v>0</v>
      </c>
      <c r="Q145">
        <f t="shared" si="19"/>
        <v>0</v>
      </c>
      <c r="R145">
        <f t="shared" si="19"/>
        <v>0</v>
      </c>
      <c r="S145">
        <f t="shared" si="19"/>
        <v>0</v>
      </c>
      <c r="T145">
        <f t="shared" si="18"/>
        <v>0</v>
      </c>
      <c r="U145">
        <f t="shared" si="15"/>
        <v>0</v>
      </c>
      <c r="V145">
        <f t="shared" si="18"/>
        <v>0</v>
      </c>
      <c r="W145">
        <f t="shared" si="20"/>
        <v>0</v>
      </c>
      <c r="X145">
        <f t="shared" si="21"/>
        <v>0</v>
      </c>
      <c r="Y145">
        <v>415</v>
      </c>
      <c r="Z145" t="s">
        <v>369</v>
      </c>
      <c r="AA145" s="1">
        <v>43933</v>
      </c>
      <c r="AB145" s="2">
        <v>1.119212962962963E-2</v>
      </c>
      <c r="AC145" s="2">
        <v>1.119212962962963E-2</v>
      </c>
      <c r="AD145" s="2">
        <v>0</v>
      </c>
      <c r="AE145" t="b">
        <v>0</v>
      </c>
      <c r="AF145" s="2">
        <v>3.0092592592592595E-4</v>
      </c>
      <c r="AG145" t="b">
        <v>0</v>
      </c>
      <c r="AH145">
        <v>71</v>
      </c>
      <c r="AI145">
        <v>164</v>
      </c>
      <c r="AJ145" s="2">
        <v>2.8935185185185189E-4</v>
      </c>
      <c r="AK145" s="2">
        <v>2.4710648148148148E-2</v>
      </c>
    </row>
    <row r="146" spans="1:37" x14ac:dyDescent="0.2">
      <c r="A146">
        <v>158</v>
      </c>
      <c r="B146" t="s">
        <v>364</v>
      </c>
      <c r="D146" t="s">
        <v>496</v>
      </c>
      <c r="E146" t="s">
        <v>190</v>
      </c>
      <c r="F146" t="s">
        <v>27</v>
      </c>
      <c r="G146" t="s">
        <v>27</v>
      </c>
      <c r="H146" t="s">
        <v>28</v>
      </c>
      <c r="I146" t="s">
        <v>29</v>
      </c>
      <c r="J146" t="s">
        <v>29</v>
      </c>
      <c r="K146" t="s">
        <v>30</v>
      </c>
      <c r="L146" t="s">
        <v>497</v>
      </c>
      <c r="M146">
        <f t="shared" si="16"/>
        <v>0</v>
      </c>
      <c r="N146">
        <f t="shared" si="17"/>
        <v>0</v>
      </c>
      <c r="O146">
        <f t="shared" si="18"/>
        <v>0</v>
      </c>
      <c r="P146">
        <f t="shared" si="18"/>
        <v>0</v>
      </c>
      <c r="Q146">
        <f t="shared" si="19"/>
        <v>0</v>
      </c>
      <c r="R146">
        <f t="shared" si="19"/>
        <v>0</v>
      </c>
      <c r="S146">
        <f t="shared" si="19"/>
        <v>1</v>
      </c>
      <c r="T146">
        <f t="shared" si="18"/>
        <v>0</v>
      </c>
      <c r="U146">
        <f t="shared" si="15"/>
        <v>0</v>
      </c>
      <c r="V146">
        <f t="shared" si="18"/>
        <v>0</v>
      </c>
      <c r="W146">
        <f t="shared" si="20"/>
        <v>0</v>
      </c>
      <c r="X146">
        <f t="shared" si="21"/>
        <v>0</v>
      </c>
      <c r="Y146">
        <v>582</v>
      </c>
      <c r="Z146" t="s">
        <v>369</v>
      </c>
      <c r="AA146" s="1">
        <v>43933</v>
      </c>
      <c r="AB146" s="2">
        <v>1.1493055555555555E-2</v>
      </c>
      <c r="AC146" s="2">
        <v>1.1493055555555555E-2</v>
      </c>
      <c r="AD146" s="2">
        <v>1.3032407407407407E-2</v>
      </c>
      <c r="AE146" t="b">
        <v>0</v>
      </c>
      <c r="AF146" s="2">
        <v>5.3240740740740744E-4</v>
      </c>
      <c r="AG146" t="b">
        <v>0</v>
      </c>
      <c r="AH146">
        <v>105</v>
      </c>
      <c r="AI146">
        <v>137</v>
      </c>
      <c r="AJ146" s="2">
        <v>4.2824074074074075E-4</v>
      </c>
      <c r="AK146" s="2">
        <v>2.4710648148148148E-2</v>
      </c>
    </row>
    <row r="147" spans="1:37" x14ac:dyDescent="0.2">
      <c r="A147">
        <v>159</v>
      </c>
      <c r="B147" t="s">
        <v>364</v>
      </c>
      <c r="D147" t="s">
        <v>470</v>
      </c>
      <c r="E147" t="s">
        <v>190</v>
      </c>
      <c r="F147" t="s">
        <v>27</v>
      </c>
      <c r="G147" t="s">
        <v>27</v>
      </c>
      <c r="H147" t="s">
        <v>28</v>
      </c>
      <c r="I147" t="s">
        <v>29</v>
      </c>
      <c r="J147" t="s">
        <v>29</v>
      </c>
      <c r="K147" t="s">
        <v>30</v>
      </c>
      <c r="L147" t="s">
        <v>471</v>
      </c>
      <c r="M147">
        <f t="shared" si="16"/>
        <v>0</v>
      </c>
      <c r="N147">
        <f t="shared" si="17"/>
        <v>0</v>
      </c>
      <c r="O147">
        <f t="shared" si="18"/>
        <v>0</v>
      </c>
      <c r="P147">
        <f t="shared" si="18"/>
        <v>0</v>
      </c>
      <c r="Q147">
        <f t="shared" si="19"/>
        <v>0</v>
      </c>
      <c r="R147">
        <f t="shared" si="19"/>
        <v>0</v>
      </c>
      <c r="S147">
        <f t="shared" si="19"/>
        <v>0</v>
      </c>
      <c r="T147">
        <f t="shared" si="18"/>
        <v>0</v>
      </c>
      <c r="U147">
        <f t="shared" si="15"/>
        <v>0</v>
      </c>
      <c r="V147">
        <f t="shared" si="18"/>
        <v>0</v>
      </c>
      <c r="W147">
        <f t="shared" si="20"/>
        <v>0</v>
      </c>
      <c r="X147">
        <f t="shared" si="21"/>
        <v>0</v>
      </c>
      <c r="Y147">
        <v>525</v>
      </c>
      <c r="Z147" t="s">
        <v>369</v>
      </c>
      <c r="AA147" s="1">
        <v>43933</v>
      </c>
      <c r="AB147" s="2">
        <v>1.2025462962962962E-2</v>
      </c>
      <c r="AC147" s="2">
        <v>1.1493055555555555E-2</v>
      </c>
      <c r="AD147" s="2">
        <v>1.3032407407407407E-2</v>
      </c>
      <c r="AE147" t="b">
        <v>0</v>
      </c>
      <c r="AF147" s="2">
        <v>4.1666666666666669E-4</v>
      </c>
      <c r="AG147" t="b">
        <v>0</v>
      </c>
      <c r="AH147">
        <v>96</v>
      </c>
      <c r="AI147">
        <v>160</v>
      </c>
      <c r="AJ147" s="2">
        <v>3.9351851851851852E-4</v>
      </c>
      <c r="AK147" s="2">
        <v>2.4710648148148148E-2</v>
      </c>
    </row>
    <row r="148" spans="1:37" x14ac:dyDescent="0.2">
      <c r="A148">
        <v>160</v>
      </c>
      <c r="B148" t="s">
        <v>364</v>
      </c>
      <c r="D148" t="s">
        <v>397</v>
      </c>
      <c r="E148" t="s">
        <v>398</v>
      </c>
      <c r="F148" t="s">
        <v>121</v>
      </c>
      <c r="G148" t="s">
        <v>40</v>
      </c>
      <c r="H148" t="s">
        <v>90</v>
      </c>
      <c r="I148" t="s">
        <v>272</v>
      </c>
      <c r="J148" t="s">
        <v>43</v>
      </c>
      <c r="K148" t="s">
        <v>30</v>
      </c>
      <c r="L148" t="s">
        <v>399</v>
      </c>
      <c r="M148">
        <f t="shared" si="16"/>
        <v>0</v>
      </c>
      <c r="N148">
        <f t="shared" si="17"/>
        <v>0</v>
      </c>
      <c r="O148">
        <f t="shared" si="18"/>
        <v>0</v>
      </c>
      <c r="P148">
        <f t="shared" si="18"/>
        <v>0</v>
      </c>
      <c r="Q148">
        <f t="shared" si="19"/>
        <v>0</v>
      </c>
      <c r="R148">
        <f t="shared" si="19"/>
        <v>0</v>
      </c>
      <c r="S148">
        <f t="shared" si="19"/>
        <v>0</v>
      </c>
      <c r="T148">
        <f t="shared" si="18"/>
        <v>0</v>
      </c>
      <c r="U148">
        <f t="shared" si="15"/>
        <v>0</v>
      </c>
      <c r="V148">
        <f t="shared" si="18"/>
        <v>0</v>
      </c>
      <c r="W148">
        <f t="shared" si="20"/>
        <v>0</v>
      </c>
      <c r="X148">
        <f t="shared" si="21"/>
        <v>0</v>
      </c>
      <c r="Y148">
        <v>194</v>
      </c>
      <c r="Z148" t="s">
        <v>369</v>
      </c>
      <c r="AA148" s="1">
        <v>43933</v>
      </c>
      <c r="AB148" s="2">
        <v>1.2442129629629629E-2</v>
      </c>
      <c r="AC148" s="2">
        <v>1.2442129629629629E-2</v>
      </c>
      <c r="AD148" s="2">
        <v>9.2592592592592588E-5</v>
      </c>
      <c r="AE148" t="b">
        <v>0</v>
      </c>
      <c r="AF148" s="2">
        <v>9.2592592592592588E-5</v>
      </c>
      <c r="AG148" t="b">
        <v>0</v>
      </c>
      <c r="AH148">
        <v>31</v>
      </c>
      <c r="AI148">
        <v>232</v>
      </c>
      <c r="AJ148" s="2">
        <v>1.273148148148148E-4</v>
      </c>
      <c r="AK148" s="2">
        <v>2.4710648148148148E-2</v>
      </c>
    </row>
    <row r="149" spans="1:37" x14ac:dyDescent="0.2">
      <c r="A149">
        <v>161</v>
      </c>
      <c r="B149" t="s">
        <v>364</v>
      </c>
      <c r="D149" t="s">
        <v>446</v>
      </c>
      <c r="E149" t="s">
        <v>398</v>
      </c>
      <c r="F149" t="s">
        <v>121</v>
      </c>
      <c r="G149" t="s">
        <v>40</v>
      </c>
      <c r="H149" t="s">
        <v>90</v>
      </c>
      <c r="I149" t="s">
        <v>272</v>
      </c>
      <c r="J149" t="s">
        <v>43</v>
      </c>
      <c r="K149" t="s">
        <v>30</v>
      </c>
      <c r="L149" t="s">
        <v>447</v>
      </c>
      <c r="M149">
        <f t="shared" si="16"/>
        <v>0</v>
      </c>
      <c r="N149">
        <f t="shared" si="17"/>
        <v>0</v>
      </c>
      <c r="O149">
        <f t="shared" si="18"/>
        <v>0</v>
      </c>
      <c r="P149">
        <f t="shared" si="18"/>
        <v>0</v>
      </c>
      <c r="Q149">
        <f t="shared" si="19"/>
        <v>0</v>
      </c>
      <c r="R149">
        <f t="shared" si="19"/>
        <v>0</v>
      </c>
      <c r="S149">
        <f t="shared" si="19"/>
        <v>0</v>
      </c>
      <c r="T149">
        <f t="shared" si="18"/>
        <v>0</v>
      </c>
      <c r="U149">
        <f t="shared" si="15"/>
        <v>0</v>
      </c>
      <c r="V149">
        <f t="shared" si="18"/>
        <v>0</v>
      </c>
      <c r="W149">
        <f t="shared" si="20"/>
        <v>0</v>
      </c>
      <c r="X149">
        <f t="shared" si="21"/>
        <v>0</v>
      </c>
      <c r="Y149">
        <v>505</v>
      </c>
      <c r="Z149" t="s">
        <v>369</v>
      </c>
      <c r="AA149" s="1">
        <v>43933</v>
      </c>
      <c r="AB149" s="2">
        <v>1.2534722222222223E-2</v>
      </c>
      <c r="AC149" s="2">
        <v>1.2442129629629629E-2</v>
      </c>
      <c r="AD149" s="2">
        <v>9.2592592592592588E-5</v>
      </c>
      <c r="AE149" t="b">
        <v>0</v>
      </c>
      <c r="AF149" s="2">
        <v>3.0092592592592595E-4</v>
      </c>
      <c r="AG149" t="b">
        <v>0</v>
      </c>
      <c r="AH149">
        <v>84</v>
      </c>
      <c r="AI149">
        <v>194</v>
      </c>
      <c r="AJ149" s="2">
        <v>3.4722222222222224E-4</v>
      </c>
      <c r="AK149" s="2">
        <v>2.4710648148148148E-2</v>
      </c>
    </row>
    <row r="150" spans="1:37" x14ac:dyDescent="0.2">
      <c r="A150">
        <v>162</v>
      </c>
      <c r="B150" t="s">
        <v>364</v>
      </c>
      <c r="D150" t="s">
        <v>488</v>
      </c>
      <c r="E150" t="s">
        <v>190</v>
      </c>
      <c r="F150" t="s">
        <v>27</v>
      </c>
      <c r="G150" t="s">
        <v>27</v>
      </c>
      <c r="H150" t="s">
        <v>28</v>
      </c>
      <c r="I150" t="s">
        <v>29</v>
      </c>
      <c r="J150" t="s">
        <v>29</v>
      </c>
      <c r="K150" t="s">
        <v>30</v>
      </c>
      <c r="L150" t="s">
        <v>489</v>
      </c>
      <c r="M150">
        <f t="shared" si="16"/>
        <v>0</v>
      </c>
      <c r="N150">
        <f t="shared" si="17"/>
        <v>0</v>
      </c>
      <c r="O150">
        <f t="shared" si="18"/>
        <v>0</v>
      </c>
      <c r="P150">
        <f t="shared" si="18"/>
        <v>0</v>
      </c>
      <c r="Q150">
        <f t="shared" si="19"/>
        <v>0</v>
      </c>
      <c r="R150">
        <f t="shared" si="19"/>
        <v>0</v>
      </c>
      <c r="S150">
        <f t="shared" si="19"/>
        <v>0</v>
      </c>
      <c r="T150">
        <f t="shared" si="18"/>
        <v>0</v>
      </c>
      <c r="U150">
        <f t="shared" si="15"/>
        <v>0</v>
      </c>
      <c r="V150">
        <f t="shared" si="18"/>
        <v>0</v>
      </c>
      <c r="W150">
        <f t="shared" si="20"/>
        <v>0</v>
      </c>
      <c r="X150">
        <f t="shared" si="21"/>
        <v>0</v>
      </c>
      <c r="Y150">
        <v>596</v>
      </c>
      <c r="Z150" t="s">
        <v>369</v>
      </c>
      <c r="AA150" s="1">
        <v>43933</v>
      </c>
      <c r="AB150" s="2">
        <v>1.283564814814815E-2</v>
      </c>
      <c r="AC150" s="2">
        <v>1.283564814814815E-2</v>
      </c>
      <c r="AD150" s="2">
        <v>1.1689814814814814E-2</v>
      </c>
      <c r="AE150" t="b">
        <v>0</v>
      </c>
      <c r="AF150" s="2">
        <v>4.9768518518518521E-4</v>
      </c>
      <c r="AG150" t="b">
        <v>0</v>
      </c>
      <c r="AH150">
        <v>113</v>
      </c>
      <c r="AI150">
        <v>158</v>
      </c>
      <c r="AJ150" s="2">
        <v>4.6296296296296293E-4</v>
      </c>
      <c r="AK150" s="2">
        <v>2.4710648148148148E-2</v>
      </c>
    </row>
    <row r="151" spans="1:37" x14ac:dyDescent="0.2">
      <c r="A151">
        <v>163</v>
      </c>
      <c r="B151" t="s">
        <v>364</v>
      </c>
      <c r="D151" t="s">
        <v>430</v>
      </c>
      <c r="E151" t="s">
        <v>373</v>
      </c>
      <c r="F151" t="s">
        <v>89</v>
      </c>
      <c r="G151" t="s">
        <v>40</v>
      </c>
      <c r="H151" t="s">
        <v>90</v>
      </c>
      <c r="I151" t="s">
        <v>42</v>
      </c>
      <c r="J151" t="s">
        <v>43</v>
      </c>
      <c r="K151" t="s">
        <v>30</v>
      </c>
      <c r="L151" t="s">
        <v>431</v>
      </c>
      <c r="M151">
        <f t="shared" si="16"/>
        <v>0</v>
      </c>
      <c r="N151">
        <f t="shared" si="17"/>
        <v>0</v>
      </c>
      <c r="O151">
        <f t="shared" si="18"/>
        <v>0</v>
      </c>
      <c r="P151">
        <f t="shared" si="18"/>
        <v>0</v>
      </c>
      <c r="Q151">
        <f t="shared" si="19"/>
        <v>0</v>
      </c>
      <c r="R151">
        <f t="shared" si="19"/>
        <v>0</v>
      </c>
      <c r="S151">
        <f t="shared" si="19"/>
        <v>0</v>
      </c>
      <c r="T151">
        <f t="shared" si="18"/>
        <v>0</v>
      </c>
      <c r="U151">
        <f t="shared" si="15"/>
        <v>0</v>
      </c>
      <c r="V151">
        <f t="shared" si="18"/>
        <v>0</v>
      </c>
      <c r="W151">
        <f t="shared" si="20"/>
        <v>0</v>
      </c>
      <c r="X151">
        <f t="shared" si="21"/>
        <v>0</v>
      </c>
      <c r="Y151">
        <v>295</v>
      </c>
      <c r="Z151" t="s">
        <v>369</v>
      </c>
      <c r="AA151" s="1">
        <v>43933</v>
      </c>
      <c r="AB151" s="2">
        <v>1.3333333333333334E-2</v>
      </c>
      <c r="AC151" s="2">
        <v>1.3333333333333334E-2</v>
      </c>
      <c r="AD151" s="2">
        <v>3.2638888888888891E-3</v>
      </c>
      <c r="AE151" t="b">
        <v>0</v>
      </c>
      <c r="AF151" s="2">
        <v>2.4305555555555552E-4</v>
      </c>
      <c r="AG151" t="b">
        <v>0</v>
      </c>
      <c r="AH151">
        <v>49</v>
      </c>
      <c r="AI151">
        <v>140</v>
      </c>
      <c r="AJ151" s="2">
        <v>1.9675925925925926E-4</v>
      </c>
      <c r="AK151" s="2">
        <v>2.4710648148148148E-2</v>
      </c>
    </row>
    <row r="152" spans="1:37" x14ac:dyDescent="0.2">
      <c r="A152">
        <v>164</v>
      </c>
      <c r="B152" t="s">
        <v>364</v>
      </c>
      <c r="D152" t="s">
        <v>432</v>
      </c>
      <c r="E152" t="s">
        <v>373</v>
      </c>
      <c r="F152" t="s">
        <v>89</v>
      </c>
      <c r="G152" t="s">
        <v>40</v>
      </c>
      <c r="H152" t="s">
        <v>90</v>
      </c>
      <c r="I152" t="s">
        <v>42</v>
      </c>
      <c r="J152" t="s">
        <v>43</v>
      </c>
      <c r="K152" t="s">
        <v>30</v>
      </c>
      <c r="L152" t="s">
        <v>433</v>
      </c>
      <c r="M152">
        <f t="shared" si="16"/>
        <v>0</v>
      </c>
      <c r="N152">
        <f t="shared" si="17"/>
        <v>0</v>
      </c>
      <c r="O152">
        <f t="shared" si="18"/>
        <v>0</v>
      </c>
      <c r="P152">
        <f t="shared" si="18"/>
        <v>0</v>
      </c>
      <c r="Q152">
        <f t="shared" si="19"/>
        <v>0</v>
      </c>
      <c r="R152">
        <f t="shared" si="19"/>
        <v>0</v>
      </c>
      <c r="S152">
        <f t="shared" si="19"/>
        <v>0</v>
      </c>
      <c r="T152">
        <f t="shared" si="18"/>
        <v>0</v>
      </c>
      <c r="U152">
        <f t="shared" si="15"/>
        <v>0</v>
      </c>
      <c r="V152">
        <f t="shared" si="18"/>
        <v>0</v>
      </c>
      <c r="W152">
        <f t="shared" si="20"/>
        <v>0</v>
      </c>
      <c r="X152">
        <f t="shared" si="21"/>
        <v>0</v>
      </c>
      <c r="Y152">
        <v>278</v>
      </c>
      <c r="Z152" t="s">
        <v>369</v>
      </c>
      <c r="AA152" s="1">
        <v>43933</v>
      </c>
      <c r="AB152" s="2">
        <v>1.357638888888889E-2</v>
      </c>
      <c r="AC152" s="2">
        <v>1.3333333333333334E-2</v>
      </c>
      <c r="AD152" s="2">
        <v>3.2638888888888891E-3</v>
      </c>
      <c r="AE152" t="b">
        <v>0</v>
      </c>
      <c r="AF152" s="2">
        <v>2.4305555555555552E-4</v>
      </c>
      <c r="AG152" t="b">
        <v>0</v>
      </c>
      <c r="AH152">
        <v>45</v>
      </c>
      <c r="AI152">
        <v>129</v>
      </c>
      <c r="AJ152" s="2">
        <v>1.8518518518518518E-4</v>
      </c>
      <c r="AK152" s="2">
        <v>2.4710648148148148E-2</v>
      </c>
    </row>
    <row r="153" spans="1:37" x14ac:dyDescent="0.2">
      <c r="A153">
        <v>165</v>
      </c>
      <c r="B153" t="s">
        <v>364</v>
      </c>
      <c r="D153" t="s">
        <v>434</v>
      </c>
      <c r="E153" t="s">
        <v>373</v>
      </c>
      <c r="F153" t="s">
        <v>89</v>
      </c>
      <c r="G153" t="s">
        <v>40</v>
      </c>
      <c r="H153" t="s">
        <v>90</v>
      </c>
      <c r="I153" t="s">
        <v>42</v>
      </c>
      <c r="J153" t="s">
        <v>43</v>
      </c>
      <c r="K153" t="s">
        <v>30</v>
      </c>
      <c r="L153" t="s">
        <v>435</v>
      </c>
      <c r="M153">
        <f t="shared" si="16"/>
        <v>0</v>
      </c>
      <c r="N153">
        <f t="shared" si="17"/>
        <v>0</v>
      </c>
      <c r="O153">
        <f t="shared" si="18"/>
        <v>0</v>
      </c>
      <c r="P153">
        <f t="shared" si="18"/>
        <v>0</v>
      </c>
      <c r="Q153">
        <f t="shared" si="19"/>
        <v>0</v>
      </c>
      <c r="R153">
        <f t="shared" si="19"/>
        <v>1</v>
      </c>
      <c r="S153">
        <f t="shared" si="19"/>
        <v>0</v>
      </c>
      <c r="T153">
        <f t="shared" si="18"/>
        <v>0</v>
      </c>
      <c r="U153">
        <f t="shared" si="15"/>
        <v>0</v>
      </c>
      <c r="V153">
        <f t="shared" si="18"/>
        <v>0</v>
      </c>
      <c r="W153">
        <f t="shared" si="20"/>
        <v>2</v>
      </c>
      <c r="X153">
        <f t="shared" si="21"/>
        <v>0</v>
      </c>
      <c r="Y153">
        <v>344</v>
      </c>
      <c r="Z153" t="s">
        <v>369</v>
      </c>
      <c r="AA153" s="1">
        <v>43933</v>
      </c>
      <c r="AB153" s="2">
        <v>1.3819444444444445E-2</v>
      </c>
      <c r="AC153" s="2">
        <v>1.3333333333333334E-2</v>
      </c>
      <c r="AD153" s="2">
        <v>3.2638888888888891E-3</v>
      </c>
      <c r="AE153" t="b">
        <v>0</v>
      </c>
      <c r="AF153" s="2">
        <v>2.5462962962962961E-4</v>
      </c>
      <c r="AG153" t="b">
        <v>0</v>
      </c>
      <c r="AH153">
        <v>56</v>
      </c>
      <c r="AI153">
        <v>153</v>
      </c>
      <c r="AJ153" s="2">
        <v>2.3148148148148146E-4</v>
      </c>
      <c r="AK153" s="2">
        <v>2.4710648148148148E-2</v>
      </c>
    </row>
    <row r="154" spans="1:37" x14ac:dyDescent="0.2">
      <c r="A154">
        <v>166</v>
      </c>
      <c r="B154" t="s">
        <v>364</v>
      </c>
      <c r="D154" t="s">
        <v>412</v>
      </c>
      <c r="E154" t="s">
        <v>373</v>
      </c>
      <c r="F154" t="s">
        <v>89</v>
      </c>
      <c r="G154" t="s">
        <v>40</v>
      </c>
      <c r="H154" t="s">
        <v>90</v>
      </c>
      <c r="I154" t="s">
        <v>42</v>
      </c>
      <c r="J154" t="s">
        <v>43</v>
      </c>
      <c r="K154" t="s">
        <v>30</v>
      </c>
      <c r="L154" t="s">
        <v>413</v>
      </c>
      <c r="M154">
        <f t="shared" si="16"/>
        <v>0</v>
      </c>
      <c r="N154">
        <f t="shared" si="17"/>
        <v>0</v>
      </c>
      <c r="O154">
        <f t="shared" si="18"/>
        <v>0</v>
      </c>
      <c r="P154">
        <f t="shared" si="18"/>
        <v>0</v>
      </c>
      <c r="Q154">
        <f t="shared" si="19"/>
        <v>0</v>
      </c>
      <c r="R154">
        <f t="shared" si="19"/>
        <v>0</v>
      </c>
      <c r="S154">
        <f t="shared" si="19"/>
        <v>0</v>
      </c>
      <c r="T154">
        <f t="shared" si="18"/>
        <v>0</v>
      </c>
      <c r="U154">
        <f t="shared" si="15"/>
        <v>0</v>
      </c>
      <c r="V154">
        <f t="shared" si="18"/>
        <v>0</v>
      </c>
      <c r="W154">
        <f t="shared" si="20"/>
        <v>1</v>
      </c>
      <c r="X154">
        <f t="shared" si="21"/>
        <v>0</v>
      </c>
      <c r="Y154">
        <v>259</v>
      </c>
      <c r="Z154" t="s">
        <v>369</v>
      </c>
      <c r="AA154" s="1">
        <v>43933</v>
      </c>
      <c r="AB154" s="2">
        <v>1.4074074074074074E-2</v>
      </c>
      <c r="AC154" s="2">
        <v>1.3333333333333334E-2</v>
      </c>
      <c r="AD154" s="2">
        <v>3.2638888888888891E-3</v>
      </c>
      <c r="AE154" t="b">
        <v>0</v>
      </c>
      <c r="AF154" s="2">
        <v>1.6203703703703703E-4</v>
      </c>
      <c r="AG154" t="b">
        <v>0</v>
      </c>
      <c r="AH154">
        <v>48</v>
      </c>
      <c r="AI154">
        <v>206</v>
      </c>
      <c r="AJ154" s="2">
        <v>1.9675925925925926E-4</v>
      </c>
      <c r="AK154" s="2">
        <v>2.4710648148148148E-2</v>
      </c>
    </row>
    <row r="155" spans="1:37" x14ac:dyDescent="0.2">
      <c r="A155">
        <v>167</v>
      </c>
      <c r="B155" t="s">
        <v>364</v>
      </c>
      <c r="D155" t="s">
        <v>456</v>
      </c>
      <c r="E155" t="s">
        <v>190</v>
      </c>
      <c r="F155" t="s">
        <v>27</v>
      </c>
      <c r="G155" t="s">
        <v>27</v>
      </c>
      <c r="H155" t="s">
        <v>28</v>
      </c>
      <c r="I155" t="s">
        <v>29</v>
      </c>
      <c r="J155" t="s">
        <v>29</v>
      </c>
      <c r="K155" t="s">
        <v>30</v>
      </c>
      <c r="L155" t="s">
        <v>457</v>
      </c>
      <c r="M155">
        <f t="shared" si="16"/>
        <v>0</v>
      </c>
      <c r="N155">
        <f t="shared" si="17"/>
        <v>0</v>
      </c>
      <c r="O155">
        <f t="shared" si="18"/>
        <v>0</v>
      </c>
      <c r="P155">
        <f t="shared" si="18"/>
        <v>0</v>
      </c>
      <c r="Q155">
        <f t="shared" si="19"/>
        <v>3</v>
      </c>
      <c r="R155">
        <f t="shared" si="19"/>
        <v>0</v>
      </c>
      <c r="S155">
        <f t="shared" si="19"/>
        <v>0</v>
      </c>
      <c r="T155">
        <f t="shared" si="18"/>
        <v>0</v>
      </c>
      <c r="U155">
        <f t="shared" si="15"/>
        <v>0</v>
      </c>
      <c r="V155">
        <f t="shared" si="18"/>
        <v>0</v>
      </c>
      <c r="W155">
        <f t="shared" si="20"/>
        <v>2</v>
      </c>
      <c r="X155">
        <f t="shared" si="21"/>
        <v>0</v>
      </c>
      <c r="Y155">
        <v>414</v>
      </c>
      <c r="Z155" t="s">
        <v>369</v>
      </c>
      <c r="AA155" s="1">
        <v>43933</v>
      </c>
      <c r="AB155" s="2">
        <v>1.4236111111111111E-2</v>
      </c>
      <c r="AC155" s="2">
        <v>1.4236111111111111E-2</v>
      </c>
      <c r="AD155" s="2">
        <v>1.0289351851851852E-2</v>
      </c>
      <c r="AE155" t="b">
        <v>0</v>
      </c>
      <c r="AF155" s="2">
        <v>3.3564814814814812E-4</v>
      </c>
      <c r="AG155" t="b">
        <v>0</v>
      </c>
      <c r="AH155">
        <v>70</v>
      </c>
      <c r="AI155">
        <v>145</v>
      </c>
      <c r="AJ155" s="2">
        <v>2.8935185185185189E-4</v>
      </c>
      <c r="AK155" s="2">
        <v>2.4710648148148148E-2</v>
      </c>
    </row>
    <row r="156" spans="1:37" x14ac:dyDescent="0.2">
      <c r="A156">
        <v>168</v>
      </c>
      <c r="B156" t="s">
        <v>364</v>
      </c>
      <c r="D156" t="s">
        <v>474</v>
      </c>
      <c r="E156" t="s">
        <v>190</v>
      </c>
      <c r="F156" t="s">
        <v>27</v>
      </c>
      <c r="G156" t="s">
        <v>27</v>
      </c>
      <c r="H156" t="s">
        <v>28</v>
      </c>
      <c r="I156" t="s">
        <v>29</v>
      </c>
      <c r="J156" t="s">
        <v>29</v>
      </c>
      <c r="K156" t="s">
        <v>30</v>
      </c>
      <c r="L156" t="s">
        <v>475</v>
      </c>
      <c r="M156">
        <f t="shared" si="16"/>
        <v>0</v>
      </c>
      <c r="N156">
        <f t="shared" si="17"/>
        <v>0</v>
      </c>
      <c r="O156">
        <f t="shared" si="18"/>
        <v>0</v>
      </c>
      <c r="P156">
        <f t="shared" si="18"/>
        <v>0</v>
      </c>
      <c r="Q156">
        <f t="shared" si="19"/>
        <v>0</v>
      </c>
      <c r="R156">
        <f t="shared" si="19"/>
        <v>1</v>
      </c>
      <c r="S156">
        <f t="shared" si="19"/>
        <v>1</v>
      </c>
      <c r="T156">
        <f t="shared" si="18"/>
        <v>0</v>
      </c>
      <c r="U156">
        <f t="shared" si="15"/>
        <v>0</v>
      </c>
      <c r="V156">
        <f t="shared" si="18"/>
        <v>0</v>
      </c>
      <c r="W156">
        <f t="shared" si="20"/>
        <v>1</v>
      </c>
      <c r="X156">
        <f t="shared" si="21"/>
        <v>0</v>
      </c>
      <c r="Y156">
        <v>552</v>
      </c>
      <c r="Z156" t="s">
        <v>369</v>
      </c>
      <c r="AA156" s="1">
        <v>43933</v>
      </c>
      <c r="AB156" s="2">
        <v>1.4571759259259258E-2</v>
      </c>
      <c r="AC156" s="2">
        <v>1.4236111111111111E-2</v>
      </c>
      <c r="AD156" s="2">
        <v>1.0289351851851852E-2</v>
      </c>
      <c r="AE156" t="b">
        <v>0</v>
      </c>
      <c r="AF156" s="2">
        <v>4.5138888888888892E-4</v>
      </c>
      <c r="AG156" t="b">
        <v>0</v>
      </c>
      <c r="AH156">
        <v>95</v>
      </c>
      <c r="AI156">
        <v>146</v>
      </c>
      <c r="AJ156" s="2">
        <v>3.9351851851851852E-4</v>
      </c>
      <c r="AK156" s="2">
        <v>2.4710648148148148E-2</v>
      </c>
    </row>
    <row r="157" spans="1:37" x14ac:dyDescent="0.2">
      <c r="A157">
        <v>169</v>
      </c>
      <c r="B157" t="s">
        <v>364</v>
      </c>
      <c r="D157" t="s">
        <v>372</v>
      </c>
      <c r="E157" t="s">
        <v>373</v>
      </c>
      <c r="F157" t="s">
        <v>89</v>
      </c>
      <c r="G157" t="s">
        <v>40</v>
      </c>
      <c r="H157" t="s">
        <v>90</v>
      </c>
      <c r="I157" t="s">
        <v>42</v>
      </c>
      <c r="J157" t="s">
        <v>43</v>
      </c>
      <c r="K157" t="s">
        <v>30</v>
      </c>
      <c r="L157" t="s">
        <v>374</v>
      </c>
      <c r="M157">
        <f t="shared" si="16"/>
        <v>0</v>
      </c>
      <c r="N157">
        <f t="shared" si="17"/>
        <v>0</v>
      </c>
      <c r="O157">
        <f t="shared" si="18"/>
        <v>0</v>
      </c>
      <c r="P157">
        <f t="shared" si="18"/>
        <v>0</v>
      </c>
      <c r="Q157">
        <f t="shared" si="19"/>
        <v>0</v>
      </c>
      <c r="R157">
        <f t="shared" si="19"/>
        <v>0</v>
      </c>
      <c r="S157">
        <f t="shared" si="19"/>
        <v>0</v>
      </c>
      <c r="T157">
        <f t="shared" si="18"/>
        <v>0</v>
      </c>
      <c r="U157">
        <f t="shared" si="15"/>
        <v>0</v>
      </c>
      <c r="V157">
        <f t="shared" si="18"/>
        <v>0</v>
      </c>
      <c r="W157">
        <f t="shared" si="20"/>
        <v>0</v>
      </c>
      <c r="X157">
        <f t="shared" si="21"/>
        <v>0</v>
      </c>
      <c r="Y157">
        <v>56</v>
      </c>
      <c r="Z157" t="s">
        <v>369</v>
      </c>
      <c r="AA157" s="1">
        <v>43933</v>
      </c>
      <c r="AB157" s="2">
        <v>1.5023148148148148E-2</v>
      </c>
      <c r="AC157" s="2">
        <v>1.5023148148148148E-2</v>
      </c>
      <c r="AD157" s="2">
        <v>1.5740740740740741E-3</v>
      </c>
      <c r="AE157" t="b">
        <v>0</v>
      </c>
      <c r="AF157" s="2">
        <v>1.1574074074074073E-5</v>
      </c>
      <c r="AG157" t="b">
        <v>0</v>
      </c>
      <c r="AH157">
        <v>7</v>
      </c>
      <c r="AI157">
        <v>420</v>
      </c>
      <c r="AJ157" s="2">
        <v>2.3148148148148147E-5</v>
      </c>
      <c r="AK157" s="2">
        <v>2.4710648148148148E-2</v>
      </c>
    </row>
    <row r="158" spans="1:37" x14ac:dyDescent="0.2">
      <c r="A158">
        <v>170</v>
      </c>
      <c r="B158" t="s">
        <v>364</v>
      </c>
      <c r="D158" t="s">
        <v>387</v>
      </c>
      <c r="E158" t="s">
        <v>190</v>
      </c>
      <c r="F158" t="s">
        <v>27</v>
      </c>
      <c r="G158" t="s">
        <v>27</v>
      </c>
      <c r="H158" t="s">
        <v>28</v>
      </c>
      <c r="I158" t="s">
        <v>29</v>
      </c>
      <c r="J158" t="s">
        <v>29</v>
      </c>
      <c r="K158" t="s">
        <v>30</v>
      </c>
      <c r="L158" t="s">
        <v>388</v>
      </c>
      <c r="M158">
        <f t="shared" si="16"/>
        <v>0</v>
      </c>
      <c r="N158">
        <f t="shared" si="17"/>
        <v>0</v>
      </c>
      <c r="O158">
        <f t="shared" si="18"/>
        <v>0</v>
      </c>
      <c r="P158">
        <f t="shared" si="18"/>
        <v>0</v>
      </c>
      <c r="Q158">
        <f t="shared" si="19"/>
        <v>0</v>
      </c>
      <c r="R158">
        <f t="shared" si="19"/>
        <v>0</v>
      </c>
      <c r="S158">
        <f t="shared" si="19"/>
        <v>0</v>
      </c>
      <c r="T158">
        <f t="shared" si="18"/>
        <v>0</v>
      </c>
      <c r="U158">
        <f t="shared" si="15"/>
        <v>0</v>
      </c>
      <c r="V158">
        <f t="shared" si="18"/>
        <v>0</v>
      </c>
      <c r="W158">
        <f t="shared" si="20"/>
        <v>0</v>
      </c>
      <c r="X158">
        <f t="shared" si="21"/>
        <v>0</v>
      </c>
      <c r="Y158">
        <v>85</v>
      </c>
      <c r="Z158" t="s">
        <v>369</v>
      </c>
      <c r="AA158" s="1">
        <v>43933</v>
      </c>
      <c r="AB158" s="2">
        <v>1.503472222222222E-2</v>
      </c>
      <c r="AC158" s="2">
        <v>1.503472222222222E-2</v>
      </c>
      <c r="AD158" s="2">
        <v>9.4907407407407406E-3</v>
      </c>
      <c r="AE158" t="b">
        <v>0</v>
      </c>
      <c r="AF158" s="2">
        <v>3.4722222222222222E-5</v>
      </c>
      <c r="AG158" t="b">
        <v>0</v>
      </c>
      <c r="AH158">
        <v>13</v>
      </c>
      <c r="AI158">
        <v>260</v>
      </c>
      <c r="AJ158" s="2">
        <v>4.6296296296296294E-5</v>
      </c>
      <c r="AK158" s="2">
        <v>2.4710648148148148E-2</v>
      </c>
    </row>
    <row r="159" spans="1:37" x14ac:dyDescent="0.2">
      <c r="A159">
        <v>171</v>
      </c>
      <c r="B159" t="s">
        <v>364</v>
      </c>
      <c r="D159" t="s">
        <v>416</v>
      </c>
      <c r="E159" t="s">
        <v>373</v>
      </c>
      <c r="F159" t="s">
        <v>89</v>
      </c>
      <c r="G159" t="s">
        <v>40</v>
      </c>
      <c r="H159" t="s">
        <v>90</v>
      </c>
      <c r="I159" t="s">
        <v>42</v>
      </c>
      <c r="J159" t="s">
        <v>43</v>
      </c>
      <c r="K159" t="s">
        <v>30</v>
      </c>
      <c r="L159" t="s">
        <v>417</v>
      </c>
      <c r="M159">
        <f t="shared" si="16"/>
        <v>0</v>
      </c>
      <c r="N159">
        <f t="shared" si="17"/>
        <v>0</v>
      </c>
      <c r="O159">
        <f t="shared" si="18"/>
        <v>0</v>
      </c>
      <c r="P159">
        <f t="shared" si="18"/>
        <v>0</v>
      </c>
      <c r="Q159">
        <f t="shared" si="19"/>
        <v>1</v>
      </c>
      <c r="R159">
        <f t="shared" si="19"/>
        <v>0</v>
      </c>
      <c r="S159">
        <f t="shared" si="19"/>
        <v>0</v>
      </c>
      <c r="T159">
        <f t="shared" si="18"/>
        <v>0</v>
      </c>
      <c r="U159">
        <f t="shared" si="15"/>
        <v>0</v>
      </c>
      <c r="V159">
        <f t="shared" si="18"/>
        <v>0</v>
      </c>
      <c r="W159">
        <f t="shared" si="20"/>
        <v>2</v>
      </c>
      <c r="X159">
        <f t="shared" si="21"/>
        <v>0</v>
      </c>
      <c r="Y159">
        <v>235</v>
      </c>
      <c r="Z159" t="s">
        <v>369</v>
      </c>
      <c r="AA159" s="1">
        <v>43933</v>
      </c>
      <c r="AB159" s="2">
        <v>1.5069444444444443E-2</v>
      </c>
      <c r="AC159" s="2">
        <v>1.5069444444444443E-2</v>
      </c>
      <c r="AD159" s="2">
        <v>1.5277777777777779E-3</v>
      </c>
      <c r="AE159" t="b">
        <v>0</v>
      </c>
      <c r="AF159" s="2">
        <v>1.8518518518518518E-4</v>
      </c>
      <c r="AG159" t="b">
        <v>0</v>
      </c>
      <c r="AH159">
        <v>39</v>
      </c>
      <c r="AI159">
        <v>146</v>
      </c>
      <c r="AJ159" s="2">
        <v>1.5046296296296297E-4</v>
      </c>
      <c r="AK159" s="2">
        <v>2.4710648148148148E-2</v>
      </c>
    </row>
    <row r="160" spans="1:37" x14ac:dyDescent="0.2">
      <c r="A160">
        <v>172</v>
      </c>
      <c r="B160" t="s">
        <v>364</v>
      </c>
      <c r="D160" t="s">
        <v>480</v>
      </c>
      <c r="E160" t="s">
        <v>190</v>
      </c>
      <c r="F160" t="s">
        <v>27</v>
      </c>
      <c r="G160" t="s">
        <v>27</v>
      </c>
      <c r="H160" t="s">
        <v>28</v>
      </c>
      <c r="I160" t="s">
        <v>29</v>
      </c>
      <c r="J160" t="s">
        <v>29</v>
      </c>
      <c r="K160" t="s">
        <v>30</v>
      </c>
      <c r="L160" t="s">
        <v>481</v>
      </c>
      <c r="M160">
        <f t="shared" si="16"/>
        <v>0</v>
      </c>
      <c r="N160">
        <f t="shared" si="17"/>
        <v>0</v>
      </c>
      <c r="O160">
        <f t="shared" si="18"/>
        <v>0</v>
      </c>
      <c r="P160">
        <f t="shared" si="18"/>
        <v>0</v>
      </c>
      <c r="Q160">
        <f t="shared" si="19"/>
        <v>0</v>
      </c>
      <c r="R160">
        <f t="shared" si="19"/>
        <v>1</v>
      </c>
      <c r="S160">
        <f t="shared" si="19"/>
        <v>0</v>
      </c>
      <c r="T160">
        <f t="shared" si="18"/>
        <v>0</v>
      </c>
      <c r="U160">
        <f t="shared" si="15"/>
        <v>0</v>
      </c>
      <c r="V160">
        <f t="shared" si="18"/>
        <v>0</v>
      </c>
      <c r="W160">
        <f t="shared" si="20"/>
        <v>1</v>
      </c>
      <c r="X160">
        <f t="shared" si="21"/>
        <v>0</v>
      </c>
      <c r="Y160">
        <v>559</v>
      </c>
      <c r="Z160" t="s">
        <v>369</v>
      </c>
      <c r="AA160" s="1">
        <v>43933</v>
      </c>
      <c r="AB160" s="2">
        <v>1.525462962962963E-2</v>
      </c>
      <c r="AC160" s="2">
        <v>1.525462962962963E-2</v>
      </c>
      <c r="AD160" s="2">
        <v>9.2708333333333341E-3</v>
      </c>
      <c r="AE160" t="b">
        <v>0</v>
      </c>
      <c r="AF160" s="2">
        <v>4.7453703703703704E-4</v>
      </c>
      <c r="AG160" t="b">
        <v>0</v>
      </c>
      <c r="AH160">
        <v>96</v>
      </c>
      <c r="AI160">
        <v>140</v>
      </c>
      <c r="AJ160" s="2">
        <v>3.9351851851851852E-4</v>
      </c>
      <c r="AK160" s="2">
        <v>2.4710648148148148E-2</v>
      </c>
    </row>
    <row r="161" spans="1:37" x14ac:dyDescent="0.2">
      <c r="A161">
        <v>173</v>
      </c>
      <c r="B161" t="s">
        <v>364</v>
      </c>
      <c r="D161" t="s">
        <v>385</v>
      </c>
      <c r="E161" t="s">
        <v>58</v>
      </c>
      <c r="F161" t="s">
        <v>59</v>
      </c>
      <c r="G161" t="s">
        <v>27</v>
      </c>
      <c r="H161" t="s">
        <v>60</v>
      </c>
      <c r="I161" t="s">
        <v>29</v>
      </c>
      <c r="J161" t="s">
        <v>29</v>
      </c>
      <c r="K161" t="s">
        <v>61</v>
      </c>
      <c r="L161" t="s">
        <v>386</v>
      </c>
      <c r="M161">
        <f t="shared" si="16"/>
        <v>0</v>
      </c>
      <c r="N161">
        <f t="shared" si="17"/>
        <v>0</v>
      </c>
      <c r="O161">
        <f t="shared" si="18"/>
        <v>0</v>
      </c>
      <c r="P161">
        <f t="shared" si="18"/>
        <v>0</v>
      </c>
      <c r="Q161">
        <f t="shared" si="19"/>
        <v>0</v>
      </c>
      <c r="R161">
        <f t="shared" si="19"/>
        <v>0</v>
      </c>
      <c r="S161">
        <f t="shared" si="19"/>
        <v>0</v>
      </c>
      <c r="T161">
        <f t="shared" si="18"/>
        <v>0</v>
      </c>
      <c r="U161">
        <f t="shared" si="15"/>
        <v>0</v>
      </c>
      <c r="V161">
        <f t="shared" si="18"/>
        <v>0</v>
      </c>
      <c r="W161">
        <f t="shared" si="20"/>
        <v>0</v>
      </c>
      <c r="X161">
        <f t="shared" si="21"/>
        <v>0</v>
      </c>
      <c r="Y161">
        <v>61</v>
      </c>
      <c r="Z161" t="s">
        <v>369</v>
      </c>
      <c r="AA161" s="1">
        <v>43933</v>
      </c>
      <c r="AB161" s="2">
        <v>1.5729166666666666E-2</v>
      </c>
      <c r="AC161" s="2">
        <v>1.5729166666666666E-2</v>
      </c>
      <c r="AD161" s="2">
        <v>1.5046296296296294E-3</v>
      </c>
      <c r="AE161" t="b">
        <v>0</v>
      </c>
      <c r="AF161" s="2">
        <v>3.4722222222222222E-5</v>
      </c>
      <c r="AG161" t="b">
        <v>0</v>
      </c>
      <c r="AH161">
        <v>9</v>
      </c>
      <c r="AI161">
        <v>180</v>
      </c>
      <c r="AJ161" s="2">
        <v>3.4722222222222222E-5</v>
      </c>
      <c r="AK161" s="2">
        <v>2.4710648148148148E-2</v>
      </c>
    </row>
    <row r="162" spans="1:37" x14ac:dyDescent="0.2">
      <c r="A162">
        <v>174</v>
      </c>
      <c r="B162" t="s">
        <v>364</v>
      </c>
      <c r="D162" t="s">
        <v>391</v>
      </c>
      <c r="E162" t="s">
        <v>373</v>
      </c>
      <c r="F162" t="s">
        <v>89</v>
      </c>
      <c r="G162" t="s">
        <v>40</v>
      </c>
      <c r="H162" t="s">
        <v>90</v>
      </c>
      <c r="I162" t="s">
        <v>42</v>
      </c>
      <c r="J162" t="s">
        <v>43</v>
      </c>
      <c r="K162" t="s">
        <v>30</v>
      </c>
      <c r="L162" t="s">
        <v>392</v>
      </c>
      <c r="M162">
        <f t="shared" si="16"/>
        <v>0</v>
      </c>
      <c r="N162">
        <f t="shared" si="17"/>
        <v>0</v>
      </c>
      <c r="O162">
        <f t="shared" si="18"/>
        <v>0</v>
      </c>
      <c r="P162">
        <f t="shared" si="18"/>
        <v>0</v>
      </c>
      <c r="Q162">
        <f t="shared" si="19"/>
        <v>1</v>
      </c>
      <c r="R162">
        <f t="shared" si="19"/>
        <v>0</v>
      </c>
      <c r="S162">
        <f t="shared" si="19"/>
        <v>0</v>
      </c>
      <c r="T162">
        <f t="shared" si="18"/>
        <v>0</v>
      </c>
      <c r="U162">
        <f t="shared" si="15"/>
        <v>0</v>
      </c>
      <c r="V162">
        <f t="shared" si="18"/>
        <v>0</v>
      </c>
      <c r="W162">
        <f t="shared" si="20"/>
        <v>0</v>
      </c>
      <c r="X162">
        <f t="shared" si="21"/>
        <v>0</v>
      </c>
      <c r="Y162">
        <v>88</v>
      </c>
      <c r="Z162" t="s">
        <v>369</v>
      </c>
      <c r="AA162" s="1">
        <v>43933</v>
      </c>
      <c r="AB162" s="2">
        <v>1.5763888888888886E-2</v>
      </c>
      <c r="AC162" s="2">
        <v>1.5763888888888886E-2</v>
      </c>
      <c r="AD162" s="2">
        <v>8.3333333333333339E-4</v>
      </c>
      <c r="AE162" t="b">
        <v>0</v>
      </c>
      <c r="AF162" s="2">
        <v>5.7870370370370366E-5</v>
      </c>
      <c r="AG162" t="b">
        <v>0</v>
      </c>
      <c r="AH162">
        <v>12</v>
      </c>
      <c r="AI162">
        <v>144</v>
      </c>
      <c r="AJ162" s="2">
        <v>4.6296296296296294E-5</v>
      </c>
      <c r="AK162" s="2">
        <v>2.4710648148148148E-2</v>
      </c>
    </row>
    <row r="163" spans="1:37" x14ac:dyDescent="0.2">
      <c r="A163">
        <v>175</v>
      </c>
      <c r="B163" t="s">
        <v>364</v>
      </c>
      <c r="D163" t="s">
        <v>424</v>
      </c>
      <c r="E163" t="s">
        <v>190</v>
      </c>
      <c r="F163" t="s">
        <v>27</v>
      </c>
      <c r="G163" t="s">
        <v>27</v>
      </c>
      <c r="H163" t="s">
        <v>28</v>
      </c>
      <c r="I163" t="s">
        <v>29</v>
      </c>
      <c r="J163" t="s">
        <v>29</v>
      </c>
      <c r="K163" t="s">
        <v>30</v>
      </c>
      <c r="L163" t="s">
        <v>425</v>
      </c>
      <c r="M163">
        <f t="shared" si="16"/>
        <v>0</v>
      </c>
      <c r="N163">
        <f t="shared" si="17"/>
        <v>0</v>
      </c>
      <c r="O163">
        <f t="shared" si="18"/>
        <v>0</v>
      </c>
      <c r="P163">
        <f t="shared" si="18"/>
        <v>0</v>
      </c>
      <c r="Q163">
        <f t="shared" si="19"/>
        <v>0</v>
      </c>
      <c r="R163">
        <f t="shared" si="19"/>
        <v>0</v>
      </c>
      <c r="S163">
        <f t="shared" si="19"/>
        <v>0</v>
      </c>
      <c r="T163">
        <f t="shared" si="18"/>
        <v>0</v>
      </c>
      <c r="U163">
        <f t="shared" si="15"/>
        <v>0</v>
      </c>
      <c r="V163">
        <f t="shared" si="18"/>
        <v>0</v>
      </c>
      <c r="W163">
        <f t="shared" si="20"/>
        <v>3</v>
      </c>
      <c r="X163">
        <f t="shared" si="21"/>
        <v>0</v>
      </c>
      <c r="Y163">
        <v>321</v>
      </c>
      <c r="Z163" t="s">
        <v>369</v>
      </c>
      <c r="AA163" s="1">
        <v>43933</v>
      </c>
      <c r="AB163" s="2">
        <v>1.5821759259259261E-2</v>
      </c>
      <c r="AC163" s="2">
        <v>1.5821759259259261E-2</v>
      </c>
      <c r="AD163" s="2">
        <v>8.7037037037037031E-3</v>
      </c>
      <c r="AE163" t="b">
        <v>0</v>
      </c>
      <c r="AF163" s="2">
        <v>2.0833333333333335E-4</v>
      </c>
      <c r="AG163" t="b">
        <v>0</v>
      </c>
      <c r="AH163">
        <v>56</v>
      </c>
      <c r="AI163">
        <v>187</v>
      </c>
      <c r="AJ163" s="2">
        <v>2.3148148148148146E-4</v>
      </c>
      <c r="AK163" s="2">
        <v>2.4710648148148148E-2</v>
      </c>
    </row>
    <row r="164" spans="1:37" x14ac:dyDescent="0.2">
      <c r="A164">
        <v>176</v>
      </c>
      <c r="B164" t="s">
        <v>364</v>
      </c>
      <c r="D164" t="s">
        <v>410</v>
      </c>
      <c r="E164" t="s">
        <v>58</v>
      </c>
      <c r="F164" t="s">
        <v>59</v>
      </c>
      <c r="G164" t="s">
        <v>27</v>
      </c>
      <c r="H164" t="s">
        <v>60</v>
      </c>
      <c r="I164" t="s">
        <v>29</v>
      </c>
      <c r="J164" t="s">
        <v>29</v>
      </c>
      <c r="K164" t="s">
        <v>61</v>
      </c>
      <c r="L164" t="s">
        <v>411</v>
      </c>
      <c r="M164">
        <f t="shared" si="16"/>
        <v>0</v>
      </c>
      <c r="N164">
        <f t="shared" si="17"/>
        <v>0</v>
      </c>
      <c r="O164">
        <f t="shared" si="18"/>
        <v>0</v>
      </c>
      <c r="P164">
        <f t="shared" si="18"/>
        <v>0</v>
      </c>
      <c r="Q164">
        <f t="shared" si="19"/>
        <v>1</v>
      </c>
      <c r="R164">
        <f t="shared" si="19"/>
        <v>0</v>
      </c>
      <c r="S164">
        <f t="shared" si="19"/>
        <v>0</v>
      </c>
      <c r="T164">
        <f t="shared" si="18"/>
        <v>0</v>
      </c>
      <c r="U164">
        <f t="shared" si="15"/>
        <v>0</v>
      </c>
      <c r="V164">
        <f t="shared" si="18"/>
        <v>0</v>
      </c>
      <c r="W164">
        <f t="shared" si="20"/>
        <v>0</v>
      </c>
      <c r="X164">
        <f t="shared" si="21"/>
        <v>0</v>
      </c>
      <c r="Y164">
        <v>330</v>
      </c>
      <c r="Z164" t="s">
        <v>369</v>
      </c>
      <c r="AA164" s="1">
        <v>43933</v>
      </c>
      <c r="AB164" s="2">
        <v>1.6030092592592592E-2</v>
      </c>
      <c r="AC164" s="2">
        <v>1.6030092592592592E-2</v>
      </c>
      <c r="AD164" s="2">
        <v>1.2037037037037038E-3</v>
      </c>
      <c r="AE164" t="b">
        <v>0</v>
      </c>
      <c r="AF164" s="2">
        <v>1.5046296296296297E-4</v>
      </c>
      <c r="AG164" t="b">
        <v>0</v>
      </c>
      <c r="AH164">
        <v>57</v>
      </c>
      <c r="AI164">
        <v>263</v>
      </c>
      <c r="AJ164" s="2">
        <v>2.3148148148148146E-4</v>
      </c>
      <c r="AK164" s="2">
        <v>2.4710648148148148E-2</v>
      </c>
    </row>
    <row r="165" spans="1:37" x14ac:dyDescent="0.2">
      <c r="A165">
        <v>177</v>
      </c>
      <c r="B165" t="s">
        <v>364</v>
      </c>
      <c r="D165" t="s">
        <v>468</v>
      </c>
      <c r="E165" t="s">
        <v>58</v>
      </c>
      <c r="F165" t="s">
        <v>59</v>
      </c>
      <c r="G165" t="s">
        <v>27</v>
      </c>
      <c r="H165" t="s">
        <v>60</v>
      </c>
      <c r="I165" t="s">
        <v>29</v>
      </c>
      <c r="J165" t="s">
        <v>29</v>
      </c>
      <c r="K165" t="s">
        <v>61</v>
      </c>
      <c r="L165" t="s">
        <v>469</v>
      </c>
      <c r="M165">
        <f t="shared" si="16"/>
        <v>0</v>
      </c>
      <c r="N165">
        <f t="shared" si="17"/>
        <v>0</v>
      </c>
      <c r="O165">
        <f t="shared" si="18"/>
        <v>0</v>
      </c>
      <c r="P165">
        <f t="shared" si="18"/>
        <v>0</v>
      </c>
      <c r="Q165">
        <f t="shared" si="19"/>
        <v>1</v>
      </c>
      <c r="R165">
        <f t="shared" si="19"/>
        <v>0</v>
      </c>
      <c r="S165">
        <f t="shared" si="19"/>
        <v>0</v>
      </c>
      <c r="T165">
        <f t="shared" si="18"/>
        <v>0</v>
      </c>
      <c r="U165">
        <f t="shared" si="15"/>
        <v>0</v>
      </c>
      <c r="V165">
        <f t="shared" si="18"/>
        <v>0</v>
      </c>
      <c r="W165">
        <f t="shared" si="20"/>
        <v>1</v>
      </c>
      <c r="X165">
        <f t="shared" si="21"/>
        <v>0</v>
      </c>
      <c r="Y165">
        <v>529</v>
      </c>
      <c r="Z165" t="s">
        <v>369</v>
      </c>
      <c r="AA165" s="1">
        <v>43933</v>
      </c>
      <c r="AB165" s="2">
        <v>1.6180555555555556E-2</v>
      </c>
      <c r="AC165" s="2">
        <v>1.6030092592592592E-2</v>
      </c>
      <c r="AD165" s="2">
        <v>1.2037037037037038E-3</v>
      </c>
      <c r="AE165" t="b">
        <v>0</v>
      </c>
      <c r="AF165" s="2">
        <v>3.9351851851851852E-4</v>
      </c>
      <c r="AG165" t="b">
        <v>0</v>
      </c>
      <c r="AH165">
        <v>98</v>
      </c>
      <c r="AI165">
        <v>173</v>
      </c>
      <c r="AJ165" s="2">
        <v>4.0509259259259258E-4</v>
      </c>
      <c r="AK165" s="2">
        <v>2.4710648148148148E-2</v>
      </c>
    </row>
    <row r="166" spans="1:37" x14ac:dyDescent="0.2">
      <c r="A166">
        <v>178</v>
      </c>
      <c r="B166" t="s">
        <v>364</v>
      </c>
      <c r="D166" t="s">
        <v>377</v>
      </c>
      <c r="E166" t="s">
        <v>190</v>
      </c>
      <c r="F166" t="s">
        <v>27</v>
      </c>
      <c r="G166" t="s">
        <v>27</v>
      </c>
      <c r="H166" t="s">
        <v>28</v>
      </c>
      <c r="I166" t="s">
        <v>29</v>
      </c>
      <c r="J166" t="s">
        <v>29</v>
      </c>
      <c r="K166" t="s">
        <v>30</v>
      </c>
      <c r="L166" t="s">
        <v>378</v>
      </c>
      <c r="M166">
        <f t="shared" si="16"/>
        <v>0</v>
      </c>
      <c r="N166">
        <f t="shared" si="17"/>
        <v>0</v>
      </c>
      <c r="O166">
        <f t="shared" si="18"/>
        <v>0</v>
      </c>
      <c r="P166">
        <f t="shared" si="18"/>
        <v>0</v>
      </c>
      <c r="Q166">
        <f t="shared" si="19"/>
        <v>0</v>
      </c>
      <c r="R166">
        <f t="shared" si="19"/>
        <v>0</v>
      </c>
      <c r="S166">
        <f t="shared" si="19"/>
        <v>0</v>
      </c>
      <c r="T166">
        <f t="shared" si="18"/>
        <v>0</v>
      </c>
      <c r="U166">
        <f t="shared" si="15"/>
        <v>0</v>
      </c>
      <c r="V166">
        <f t="shared" si="18"/>
        <v>0</v>
      </c>
      <c r="W166">
        <f t="shared" si="20"/>
        <v>0</v>
      </c>
      <c r="X166">
        <f t="shared" si="21"/>
        <v>0</v>
      </c>
      <c r="Y166">
        <v>42</v>
      </c>
      <c r="Z166" t="s">
        <v>369</v>
      </c>
      <c r="AA166" s="1">
        <v>43933</v>
      </c>
      <c r="AB166" s="2">
        <v>1.6574074074074074E-2</v>
      </c>
      <c r="AC166" s="2">
        <v>1.6574074074074074E-2</v>
      </c>
      <c r="AD166" s="2">
        <v>7.951388888888888E-3</v>
      </c>
      <c r="AE166" t="b">
        <v>0</v>
      </c>
      <c r="AF166" s="2">
        <v>2.3148148148148147E-5</v>
      </c>
      <c r="AG166" t="b">
        <v>0</v>
      </c>
      <c r="AH166">
        <v>3</v>
      </c>
      <c r="AI166">
        <v>90</v>
      </c>
      <c r="AJ166" s="2">
        <v>1.1574074074074073E-5</v>
      </c>
      <c r="AK166" s="2">
        <v>2.4710648148148148E-2</v>
      </c>
    </row>
    <row r="167" spans="1:37" x14ac:dyDescent="0.2">
      <c r="A167">
        <v>179</v>
      </c>
      <c r="B167" t="s">
        <v>364</v>
      </c>
      <c r="D167" t="s">
        <v>375</v>
      </c>
      <c r="E167" t="s">
        <v>373</v>
      </c>
      <c r="F167" t="s">
        <v>89</v>
      </c>
      <c r="G167" t="s">
        <v>40</v>
      </c>
      <c r="H167" t="s">
        <v>90</v>
      </c>
      <c r="I167" t="s">
        <v>42</v>
      </c>
      <c r="J167" t="s">
        <v>43</v>
      </c>
      <c r="K167" t="s">
        <v>30</v>
      </c>
      <c r="L167" t="s">
        <v>376</v>
      </c>
      <c r="M167">
        <f t="shared" si="16"/>
        <v>0</v>
      </c>
      <c r="N167">
        <f t="shared" si="17"/>
        <v>0</v>
      </c>
      <c r="O167">
        <f t="shared" si="18"/>
        <v>0</v>
      </c>
      <c r="P167">
        <f t="shared" si="18"/>
        <v>0</v>
      </c>
      <c r="Q167">
        <f t="shared" si="19"/>
        <v>0</v>
      </c>
      <c r="R167">
        <f t="shared" si="19"/>
        <v>0</v>
      </c>
      <c r="S167">
        <f t="shared" si="19"/>
        <v>0</v>
      </c>
      <c r="T167">
        <f t="shared" si="18"/>
        <v>0</v>
      </c>
      <c r="U167">
        <f t="shared" si="15"/>
        <v>0</v>
      </c>
      <c r="V167">
        <f t="shared" si="18"/>
        <v>0</v>
      </c>
      <c r="W167">
        <f t="shared" si="20"/>
        <v>0</v>
      </c>
      <c r="X167">
        <f t="shared" si="21"/>
        <v>0</v>
      </c>
      <c r="Y167">
        <v>45</v>
      </c>
      <c r="Z167" t="s">
        <v>369</v>
      </c>
      <c r="AA167" s="1">
        <v>43933</v>
      </c>
      <c r="AB167" s="2">
        <v>1.6597222222222222E-2</v>
      </c>
      <c r="AC167" s="2">
        <v>1.6597222222222222E-2</v>
      </c>
      <c r="AD167" s="2">
        <v>0</v>
      </c>
      <c r="AE167" t="b">
        <v>0</v>
      </c>
      <c r="AF167" s="2">
        <v>2.3148148148148147E-5</v>
      </c>
      <c r="AG167" t="b">
        <v>0</v>
      </c>
      <c r="AH167">
        <v>5</v>
      </c>
      <c r="AI167">
        <v>150</v>
      </c>
      <c r="AJ167" s="2">
        <v>1.1574074074074073E-5</v>
      </c>
      <c r="AK167" s="2">
        <v>2.4710648148148148E-2</v>
      </c>
    </row>
    <row r="168" spans="1:37" x14ac:dyDescent="0.2">
      <c r="A168">
        <v>180</v>
      </c>
      <c r="B168" t="s">
        <v>364</v>
      </c>
      <c r="D168" t="s">
        <v>383</v>
      </c>
      <c r="E168" t="s">
        <v>190</v>
      </c>
      <c r="F168" t="s">
        <v>27</v>
      </c>
      <c r="G168" t="s">
        <v>27</v>
      </c>
      <c r="H168" t="s">
        <v>28</v>
      </c>
      <c r="I168" t="s">
        <v>29</v>
      </c>
      <c r="J168" t="s">
        <v>29</v>
      </c>
      <c r="K168" t="s">
        <v>30</v>
      </c>
      <c r="L168" t="s">
        <v>384</v>
      </c>
      <c r="M168">
        <f t="shared" si="16"/>
        <v>0</v>
      </c>
      <c r="N168">
        <f t="shared" si="17"/>
        <v>0</v>
      </c>
      <c r="O168">
        <f t="shared" si="18"/>
        <v>0</v>
      </c>
      <c r="P168">
        <f t="shared" si="18"/>
        <v>0</v>
      </c>
      <c r="Q168">
        <f t="shared" si="19"/>
        <v>0</v>
      </c>
      <c r="R168">
        <f t="shared" si="19"/>
        <v>0</v>
      </c>
      <c r="S168">
        <f t="shared" si="19"/>
        <v>0</v>
      </c>
      <c r="T168">
        <f t="shared" si="18"/>
        <v>0</v>
      </c>
      <c r="U168">
        <f t="shared" si="15"/>
        <v>0</v>
      </c>
      <c r="V168">
        <f t="shared" si="18"/>
        <v>0</v>
      </c>
      <c r="W168">
        <f t="shared" si="20"/>
        <v>0</v>
      </c>
      <c r="X168">
        <f t="shared" si="21"/>
        <v>0</v>
      </c>
      <c r="Y168">
        <v>47</v>
      </c>
      <c r="Z168" t="s">
        <v>369</v>
      </c>
      <c r="AA168" s="1">
        <v>43933</v>
      </c>
      <c r="AB168" s="2">
        <v>1.6620370370370372E-2</v>
      </c>
      <c r="AC168" s="2">
        <v>1.6620370370370372E-2</v>
      </c>
      <c r="AD168" s="2">
        <v>7.905092592592592E-3</v>
      </c>
      <c r="AE168" t="b">
        <v>0</v>
      </c>
      <c r="AF168" s="2">
        <v>3.4722222222222222E-5</v>
      </c>
      <c r="AG168" t="b">
        <v>0</v>
      </c>
      <c r="AH168">
        <v>5</v>
      </c>
      <c r="AI168">
        <v>100</v>
      </c>
      <c r="AJ168" s="2">
        <v>1.1574074074074073E-5</v>
      </c>
      <c r="AK168" s="2">
        <v>2.4710648148148148E-2</v>
      </c>
    </row>
    <row r="169" spans="1:37" x14ac:dyDescent="0.2">
      <c r="A169">
        <v>181</v>
      </c>
      <c r="B169" t="s">
        <v>364</v>
      </c>
      <c r="D169" t="s">
        <v>402</v>
      </c>
      <c r="E169" t="s">
        <v>366</v>
      </c>
      <c r="F169" t="s">
        <v>367</v>
      </c>
      <c r="G169" t="s">
        <v>40</v>
      </c>
      <c r="H169" t="s">
        <v>223</v>
      </c>
      <c r="I169" t="s">
        <v>42</v>
      </c>
      <c r="J169" t="s">
        <v>43</v>
      </c>
      <c r="K169" t="s">
        <v>30</v>
      </c>
      <c r="L169" t="s">
        <v>403</v>
      </c>
      <c r="M169">
        <f t="shared" si="16"/>
        <v>0</v>
      </c>
      <c r="N169">
        <f t="shared" si="17"/>
        <v>0</v>
      </c>
      <c r="O169">
        <f t="shared" si="18"/>
        <v>0</v>
      </c>
      <c r="P169">
        <f t="shared" si="18"/>
        <v>0</v>
      </c>
      <c r="Q169">
        <f t="shared" si="19"/>
        <v>0</v>
      </c>
      <c r="R169">
        <f t="shared" si="19"/>
        <v>0</v>
      </c>
      <c r="S169">
        <f t="shared" si="19"/>
        <v>1</v>
      </c>
      <c r="T169">
        <f t="shared" si="18"/>
        <v>0</v>
      </c>
      <c r="U169">
        <f t="shared" si="15"/>
        <v>0</v>
      </c>
      <c r="V169">
        <f t="shared" si="18"/>
        <v>0</v>
      </c>
      <c r="W169">
        <f t="shared" si="20"/>
        <v>0</v>
      </c>
      <c r="X169">
        <f t="shared" si="21"/>
        <v>0</v>
      </c>
      <c r="Y169">
        <v>199</v>
      </c>
      <c r="Z169" t="s">
        <v>369</v>
      </c>
      <c r="AA169" s="1">
        <v>43933</v>
      </c>
      <c r="AB169" s="2">
        <v>1.6655092592592593E-2</v>
      </c>
      <c r="AC169" s="2">
        <v>1.6655092592592593E-2</v>
      </c>
      <c r="AD169" s="2">
        <v>1.3773148148148147E-3</v>
      </c>
      <c r="AE169" t="b">
        <v>0</v>
      </c>
      <c r="AF169" s="2">
        <v>1.1574074074074073E-4</v>
      </c>
      <c r="AG169" t="b">
        <v>0</v>
      </c>
      <c r="AH169">
        <v>31</v>
      </c>
      <c r="AI169">
        <v>186</v>
      </c>
      <c r="AJ169" s="2">
        <v>1.273148148148148E-4</v>
      </c>
      <c r="AK169" s="2">
        <v>2.4710648148148148E-2</v>
      </c>
    </row>
    <row r="170" spans="1:37" x14ac:dyDescent="0.2">
      <c r="A170">
        <v>182</v>
      </c>
      <c r="B170" t="s">
        <v>364</v>
      </c>
      <c r="D170" t="s">
        <v>476</v>
      </c>
      <c r="E170" t="s">
        <v>190</v>
      </c>
      <c r="F170" t="s">
        <v>27</v>
      </c>
      <c r="G170" t="s">
        <v>27</v>
      </c>
      <c r="H170" t="s">
        <v>28</v>
      </c>
      <c r="I170" t="s">
        <v>29</v>
      </c>
      <c r="J170" t="s">
        <v>29</v>
      </c>
      <c r="K170" t="s">
        <v>30</v>
      </c>
      <c r="L170" t="s">
        <v>477</v>
      </c>
      <c r="M170">
        <f t="shared" si="16"/>
        <v>0</v>
      </c>
      <c r="N170">
        <f t="shared" si="17"/>
        <v>0</v>
      </c>
      <c r="O170">
        <f t="shared" si="18"/>
        <v>0</v>
      </c>
      <c r="P170">
        <f t="shared" si="18"/>
        <v>0</v>
      </c>
      <c r="Q170">
        <f t="shared" si="19"/>
        <v>0</v>
      </c>
      <c r="R170">
        <f t="shared" si="19"/>
        <v>0</v>
      </c>
      <c r="S170">
        <f t="shared" si="19"/>
        <v>1</v>
      </c>
      <c r="T170">
        <f t="shared" si="18"/>
        <v>0</v>
      </c>
      <c r="U170">
        <f t="shared" si="15"/>
        <v>0</v>
      </c>
      <c r="V170">
        <f t="shared" si="18"/>
        <v>0</v>
      </c>
      <c r="W170">
        <f t="shared" si="20"/>
        <v>0</v>
      </c>
      <c r="X170">
        <f t="shared" si="21"/>
        <v>0</v>
      </c>
      <c r="Y170">
        <v>521</v>
      </c>
      <c r="Z170" t="s">
        <v>369</v>
      </c>
      <c r="AA170" s="1">
        <v>43933</v>
      </c>
      <c r="AB170" s="2">
        <v>1.6770833333333332E-2</v>
      </c>
      <c r="AC170" s="2">
        <v>1.6770833333333332E-2</v>
      </c>
      <c r="AD170" s="2">
        <v>7.7546296296296287E-3</v>
      </c>
      <c r="AE170" t="b">
        <v>0</v>
      </c>
      <c r="AF170" s="2">
        <v>4.6296296296296293E-4</v>
      </c>
      <c r="AG170" t="b">
        <v>0</v>
      </c>
      <c r="AH170">
        <v>94</v>
      </c>
      <c r="AI170">
        <v>141</v>
      </c>
      <c r="AJ170" s="2">
        <v>3.8194444444444446E-4</v>
      </c>
      <c r="AK170" s="2">
        <v>2.4710648148148148E-2</v>
      </c>
    </row>
    <row r="171" spans="1:37" x14ac:dyDescent="0.2">
      <c r="A171">
        <v>183</v>
      </c>
      <c r="B171" t="s">
        <v>364</v>
      </c>
      <c r="D171" t="s">
        <v>422</v>
      </c>
      <c r="E171" t="s">
        <v>58</v>
      </c>
      <c r="F171" t="s">
        <v>59</v>
      </c>
      <c r="G171" t="s">
        <v>27</v>
      </c>
      <c r="H171" t="s">
        <v>60</v>
      </c>
      <c r="I171" t="s">
        <v>29</v>
      </c>
      <c r="J171" t="s">
        <v>29</v>
      </c>
      <c r="K171" t="s">
        <v>61</v>
      </c>
      <c r="L171" t="s">
        <v>423</v>
      </c>
      <c r="M171">
        <f t="shared" si="16"/>
        <v>0</v>
      </c>
      <c r="N171">
        <f t="shared" si="17"/>
        <v>0</v>
      </c>
      <c r="O171">
        <f t="shared" si="18"/>
        <v>0</v>
      </c>
      <c r="P171">
        <f t="shared" si="18"/>
        <v>0</v>
      </c>
      <c r="Q171">
        <f t="shared" si="19"/>
        <v>0</v>
      </c>
      <c r="R171">
        <f t="shared" si="19"/>
        <v>1</v>
      </c>
      <c r="S171">
        <f t="shared" si="19"/>
        <v>0</v>
      </c>
      <c r="T171">
        <f t="shared" si="18"/>
        <v>0</v>
      </c>
      <c r="U171">
        <f t="shared" si="15"/>
        <v>0</v>
      </c>
      <c r="V171">
        <f t="shared" si="18"/>
        <v>0</v>
      </c>
      <c r="W171">
        <f t="shared" si="20"/>
        <v>0</v>
      </c>
      <c r="X171">
        <f t="shared" si="21"/>
        <v>0</v>
      </c>
      <c r="Y171">
        <v>289</v>
      </c>
      <c r="Z171" t="s">
        <v>369</v>
      </c>
      <c r="AA171" s="1">
        <v>43933</v>
      </c>
      <c r="AB171" s="2">
        <v>1.7233796296296296E-2</v>
      </c>
      <c r="AC171" s="2">
        <v>1.7233796296296296E-2</v>
      </c>
      <c r="AD171" s="2">
        <v>0</v>
      </c>
      <c r="AE171" t="b">
        <v>0</v>
      </c>
      <c r="AF171" s="2">
        <v>2.0833333333333335E-4</v>
      </c>
      <c r="AG171" t="b">
        <v>0</v>
      </c>
      <c r="AH171">
        <v>44</v>
      </c>
      <c r="AI171">
        <v>147</v>
      </c>
      <c r="AJ171" s="2">
        <v>1.7361111111111112E-4</v>
      </c>
      <c r="AK171" s="2">
        <v>2.4710648148148148E-2</v>
      </c>
    </row>
    <row r="172" spans="1:37" x14ac:dyDescent="0.2">
      <c r="A172">
        <v>184</v>
      </c>
      <c r="B172" t="s">
        <v>364</v>
      </c>
      <c r="D172" t="s">
        <v>500</v>
      </c>
      <c r="E172" t="s">
        <v>190</v>
      </c>
      <c r="F172" t="s">
        <v>27</v>
      </c>
      <c r="G172" t="s">
        <v>27</v>
      </c>
      <c r="H172" t="s">
        <v>28</v>
      </c>
      <c r="I172" t="s">
        <v>29</v>
      </c>
      <c r="J172" t="s">
        <v>29</v>
      </c>
      <c r="K172" t="s">
        <v>30</v>
      </c>
      <c r="L172" t="s">
        <v>501</v>
      </c>
      <c r="M172">
        <f t="shared" si="16"/>
        <v>0</v>
      </c>
      <c r="N172">
        <f t="shared" si="17"/>
        <v>0</v>
      </c>
      <c r="O172">
        <f t="shared" si="18"/>
        <v>0</v>
      </c>
      <c r="P172">
        <f t="shared" si="18"/>
        <v>0</v>
      </c>
      <c r="Q172">
        <f t="shared" si="19"/>
        <v>0</v>
      </c>
      <c r="R172">
        <f t="shared" si="19"/>
        <v>0</v>
      </c>
      <c r="S172">
        <f t="shared" si="19"/>
        <v>2</v>
      </c>
      <c r="T172">
        <f t="shared" si="18"/>
        <v>0</v>
      </c>
      <c r="U172">
        <f t="shared" si="15"/>
        <v>0</v>
      </c>
      <c r="V172">
        <f t="shared" si="18"/>
        <v>0</v>
      </c>
      <c r="W172">
        <f t="shared" si="20"/>
        <v>0</v>
      </c>
      <c r="X172">
        <f t="shared" si="21"/>
        <v>0</v>
      </c>
      <c r="Y172">
        <v>612</v>
      </c>
      <c r="Z172" t="s">
        <v>369</v>
      </c>
      <c r="AA172" s="1">
        <v>43933</v>
      </c>
      <c r="AB172" s="2">
        <v>1.744212962962963E-2</v>
      </c>
      <c r="AC172" s="2">
        <v>1.744212962962963E-2</v>
      </c>
      <c r="AD172" s="2">
        <v>7.083333333333333E-3</v>
      </c>
      <c r="AE172" t="b">
        <v>0</v>
      </c>
      <c r="AF172" s="2">
        <v>5.6712962962962956E-4</v>
      </c>
      <c r="AG172" t="b">
        <v>0</v>
      </c>
      <c r="AH172">
        <v>113</v>
      </c>
      <c r="AI172">
        <v>138</v>
      </c>
      <c r="AJ172" s="2">
        <v>4.6296296296296293E-4</v>
      </c>
      <c r="AK172" s="2">
        <v>2.4710648148148148E-2</v>
      </c>
    </row>
    <row r="173" spans="1:37" x14ac:dyDescent="0.2">
      <c r="A173">
        <v>185</v>
      </c>
      <c r="B173" t="s">
        <v>364</v>
      </c>
      <c r="D173" t="s">
        <v>365</v>
      </c>
      <c r="E173" t="s">
        <v>366</v>
      </c>
      <c r="F173" t="s">
        <v>367</v>
      </c>
      <c r="G173" t="s">
        <v>40</v>
      </c>
      <c r="H173" t="s">
        <v>223</v>
      </c>
      <c r="I173" t="s">
        <v>42</v>
      </c>
      <c r="J173" t="s">
        <v>43</v>
      </c>
      <c r="K173" t="s">
        <v>30</v>
      </c>
      <c r="L173" t="s">
        <v>368</v>
      </c>
      <c r="M173">
        <f t="shared" si="16"/>
        <v>0</v>
      </c>
      <c r="N173">
        <f t="shared" si="17"/>
        <v>0</v>
      </c>
      <c r="O173">
        <f t="shared" si="18"/>
        <v>0</v>
      </c>
      <c r="P173">
        <f t="shared" si="18"/>
        <v>0</v>
      </c>
      <c r="Q173">
        <f t="shared" si="19"/>
        <v>0</v>
      </c>
      <c r="R173">
        <f t="shared" si="19"/>
        <v>0</v>
      </c>
      <c r="S173">
        <f t="shared" si="19"/>
        <v>0</v>
      </c>
      <c r="T173">
        <f t="shared" si="18"/>
        <v>0</v>
      </c>
      <c r="U173">
        <f t="shared" si="15"/>
        <v>0</v>
      </c>
      <c r="V173">
        <f t="shared" si="18"/>
        <v>0</v>
      </c>
      <c r="W173">
        <f t="shared" si="20"/>
        <v>0</v>
      </c>
      <c r="X173">
        <f t="shared" si="21"/>
        <v>0</v>
      </c>
      <c r="Y173">
        <v>55</v>
      </c>
      <c r="Z173" t="s">
        <v>369</v>
      </c>
      <c r="AA173" s="1">
        <v>43933</v>
      </c>
      <c r="AB173" s="2">
        <v>1.800925925925926E-2</v>
      </c>
      <c r="AC173" s="2">
        <v>1.800925925925926E-2</v>
      </c>
      <c r="AD173" s="2">
        <v>2.3148148148148147E-5</v>
      </c>
      <c r="AE173" t="b">
        <v>0</v>
      </c>
      <c r="AF173" s="2">
        <v>0</v>
      </c>
      <c r="AG173" t="b">
        <v>0</v>
      </c>
      <c r="AH173">
        <v>8</v>
      </c>
      <c r="AJ173" s="2">
        <v>2.3148148148148147E-5</v>
      </c>
      <c r="AK173" s="2">
        <v>2.4710648148148148E-2</v>
      </c>
    </row>
    <row r="174" spans="1:37" x14ac:dyDescent="0.2">
      <c r="A174">
        <v>186</v>
      </c>
      <c r="B174" t="s">
        <v>364</v>
      </c>
      <c r="D174" t="s">
        <v>379</v>
      </c>
      <c r="E174" t="s">
        <v>190</v>
      </c>
      <c r="F174" t="s">
        <v>27</v>
      </c>
      <c r="G174" t="s">
        <v>27</v>
      </c>
      <c r="H174" t="s">
        <v>28</v>
      </c>
      <c r="I174" t="s">
        <v>29</v>
      </c>
      <c r="J174" t="s">
        <v>29</v>
      </c>
      <c r="K174" t="s">
        <v>30</v>
      </c>
      <c r="L174" t="s">
        <v>380</v>
      </c>
      <c r="M174">
        <f t="shared" si="16"/>
        <v>0</v>
      </c>
      <c r="N174">
        <f t="shared" si="17"/>
        <v>0</v>
      </c>
      <c r="O174">
        <f t="shared" si="18"/>
        <v>0</v>
      </c>
      <c r="P174">
        <f t="shared" si="18"/>
        <v>0</v>
      </c>
      <c r="Q174">
        <f t="shared" si="19"/>
        <v>0</v>
      </c>
      <c r="R174">
        <f t="shared" si="19"/>
        <v>0</v>
      </c>
      <c r="S174">
        <f t="shared" si="19"/>
        <v>0</v>
      </c>
      <c r="T174">
        <f t="shared" si="18"/>
        <v>0</v>
      </c>
      <c r="U174">
        <f t="shared" si="15"/>
        <v>0</v>
      </c>
      <c r="V174">
        <f t="shared" si="18"/>
        <v>0</v>
      </c>
      <c r="W174">
        <f t="shared" si="20"/>
        <v>0</v>
      </c>
      <c r="X174">
        <f t="shared" si="21"/>
        <v>0</v>
      </c>
      <c r="Y174">
        <v>43</v>
      </c>
      <c r="Z174" t="s">
        <v>369</v>
      </c>
      <c r="AA174" s="1">
        <v>43933</v>
      </c>
      <c r="AB174" s="2">
        <v>1.800925925925926E-2</v>
      </c>
      <c r="AC174" s="2">
        <v>1.800925925925926E-2</v>
      </c>
      <c r="AD174" s="2">
        <v>6.5162037037037037E-3</v>
      </c>
      <c r="AE174" t="b">
        <v>0</v>
      </c>
      <c r="AF174" s="2">
        <v>2.3148148148148147E-5</v>
      </c>
      <c r="AG174" t="b">
        <v>0</v>
      </c>
      <c r="AH174">
        <v>4</v>
      </c>
      <c r="AI174">
        <v>120</v>
      </c>
      <c r="AJ174" s="2">
        <v>1.1574074074074073E-5</v>
      </c>
      <c r="AK174" s="2">
        <v>2.4710648148148148E-2</v>
      </c>
    </row>
    <row r="175" spans="1:37" x14ac:dyDescent="0.2">
      <c r="A175">
        <v>187</v>
      </c>
      <c r="B175" t="s">
        <v>364</v>
      </c>
      <c r="D175" t="s">
        <v>393</v>
      </c>
      <c r="E175" t="s">
        <v>366</v>
      </c>
      <c r="F175" t="s">
        <v>367</v>
      </c>
      <c r="G175" t="s">
        <v>40</v>
      </c>
      <c r="H175" t="s">
        <v>223</v>
      </c>
      <c r="I175" t="s">
        <v>42</v>
      </c>
      <c r="J175" t="s">
        <v>43</v>
      </c>
      <c r="K175" t="s">
        <v>30</v>
      </c>
      <c r="L175" t="s">
        <v>394</v>
      </c>
      <c r="M175">
        <f t="shared" si="16"/>
        <v>0</v>
      </c>
      <c r="N175">
        <f t="shared" si="17"/>
        <v>0</v>
      </c>
      <c r="O175">
        <f t="shared" si="18"/>
        <v>0</v>
      </c>
      <c r="P175">
        <f t="shared" si="18"/>
        <v>0</v>
      </c>
      <c r="Q175">
        <f t="shared" si="19"/>
        <v>0</v>
      </c>
      <c r="R175">
        <f t="shared" si="19"/>
        <v>0</v>
      </c>
      <c r="S175">
        <f t="shared" si="19"/>
        <v>0</v>
      </c>
      <c r="T175">
        <f t="shared" si="18"/>
        <v>0</v>
      </c>
      <c r="U175">
        <f t="shared" si="15"/>
        <v>0</v>
      </c>
      <c r="V175">
        <f t="shared" si="18"/>
        <v>0</v>
      </c>
      <c r="W175">
        <f t="shared" si="20"/>
        <v>0</v>
      </c>
      <c r="X175">
        <f t="shared" si="21"/>
        <v>0</v>
      </c>
      <c r="Y175">
        <v>157</v>
      </c>
      <c r="Z175" t="s">
        <v>369</v>
      </c>
      <c r="AA175" s="1">
        <v>43933</v>
      </c>
      <c r="AB175" s="2">
        <v>1.8032407407407407E-2</v>
      </c>
      <c r="AC175" s="2">
        <v>1.8032407407407407E-2</v>
      </c>
      <c r="AD175" s="2">
        <v>0</v>
      </c>
      <c r="AE175" t="b">
        <v>0</v>
      </c>
      <c r="AF175" s="2">
        <v>8.1018518518518516E-5</v>
      </c>
      <c r="AG175" t="b">
        <v>0</v>
      </c>
      <c r="AH175">
        <v>28</v>
      </c>
      <c r="AI175">
        <v>240</v>
      </c>
      <c r="AJ175" s="2">
        <v>1.1574074074074073E-4</v>
      </c>
      <c r="AK175" s="2">
        <v>2.4710648148148148E-2</v>
      </c>
    </row>
    <row r="176" spans="1:37" x14ac:dyDescent="0.2">
      <c r="A176">
        <v>188</v>
      </c>
      <c r="B176" t="s">
        <v>364</v>
      </c>
      <c r="D176" t="s">
        <v>450</v>
      </c>
      <c r="E176" t="s">
        <v>190</v>
      </c>
      <c r="F176" t="s">
        <v>27</v>
      </c>
      <c r="G176" t="s">
        <v>27</v>
      </c>
      <c r="H176" t="s">
        <v>28</v>
      </c>
      <c r="I176" t="s">
        <v>29</v>
      </c>
      <c r="J176" t="s">
        <v>29</v>
      </c>
      <c r="K176" t="s">
        <v>30</v>
      </c>
      <c r="L176" t="s">
        <v>451</v>
      </c>
      <c r="M176">
        <f t="shared" si="16"/>
        <v>0</v>
      </c>
      <c r="N176">
        <f t="shared" si="17"/>
        <v>0</v>
      </c>
      <c r="O176">
        <f t="shared" si="18"/>
        <v>0</v>
      </c>
      <c r="P176">
        <f t="shared" si="18"/>
        <v>0</v>
      </c>
      <c r="Q176">
        <f t="shared" si="19"/>
        <v>0</v>
      </c>
      <c r="R176">
        <f t="shared" si="19"/>
        <v>1</v>
      </c>
      <c r="S176">
        <f t="shared" si="19"/>
        <v>0</v>
      </c>
      <c r="T176">
        <f t="shared" si="18"/>
        <v>0</v>
      </c>
      <c r="U176">
        <f t="shared" si="15"/>
        <v>0</v>
      </c>
      <c r="V176">
        <f t="shared" si="18"/>
        <v>0</v>
      </c>
      <c r="W176">
        <f t="shared" si="20"/>
        <v>0</v>
      </c>
      <c r="X176">
        <f t="shared" si="21"/>
        <v>0</v>
      </c>
      <c r="Y176">
        <v>342</v>
      </c>
      <c r="Z176" t="s">
        <v>369</v>
      </c>
      <c r="AA176" s="1">
        <v>43933</v>
      </c>
      <c r="AB176" s="2">
        <v>1.8113425925925925E-2</v>
      </c>
      <c r="AC176" s="2">
        <v>1.8113425925925925E-2</v>
      </c>
      <c r="AD176" s="2">
        <v>6.4120370370370364E-3</v>
      </c>
      <c r="AE176" t="b">
        <v>0</v>
      </c>
      <c r="AF176" s="2">
        <v>3.2407407407407406E-4</v>
      </c>
      <c r="AG176" t="b">
        <v>0</v>
      </c>
      <c r="AH176">
        <v>55</v>
      </c>
      <c r="AI176">
        <v>118</v>
      </c>
      <c r="AJ176" s="2">
        <v>2.199074074074074E-4</v>
      </c>
      <c r="AK176" s="2">
        <v>2.4710648148148148E-2</v>
      </c>
    </row>
    <row r="177" spans="1:37" x14ac:dyDescent="0.2">
      <c r="A177">
        <v>189</v>
      </c>
      <c r="B177" t="s">
        <v>364</v>
      </c>
      <c r="D177" t="s">
        <v>426</v>
      </c>
      <c r="E177" t="s">
        <v>427</v>
      </c>
      <c r="F177" t="s">
        <v>428</v>
      </c>
      <c r="G177" t="s">
        <v>40</v>
      </c>
      <c r="H177" t="s">
        <v>223</v>
      </c>
      <c r="I177" t="s">
        <v>42</v>
      </c>
      <c r="J177" t="s">
        <v>43</v>
      </c>
      <c r="K177" t="s">
        <v>30</v>
      </c>
      <c r="L177" t="s">
        <v>429</v>
      </c>
      <c r="M177">
        <f t="shared" si="16"/>
        <v>0</v>
      </c>
      <c r="N177">
        <f t="shared" si="17"/>
        <v>0</v>
      </c>
      <c r="O177">
        <f t="shared" si="18"/>
        <v>0</v>
      </c>
      <c r="P177">
        <f t="shared" si="18"/>
        <v>0</v>
      </c>
      <c r="Q177">
        <f t="shared" si="19"/>
        <v>0</v>
      </c>
      <c r="R177">
        <f t="shared" si="19"/>
        <v>0</v>
      </c>
      <c r="S177">
        <f t="shared" si="19"/>
        <v>1</v>
      </c>
      <c r="T177">
        <f t="shared" si="18"/>
        <v>0</v>
      </c>
      <c r="U177">
        <f t="shared" si="15"/>
        <v>0</v>
      </c>
      <c r="V177">
        <f t="shared" si="18"/>
        <v>0</v>
      </c>
      <c r="W177">
        <f t="shared" si="20"/>
        <v>0</v>
      </c>
      <c r="X177">
        <f t="shared" si="21"/>
        <v>0</v>
      </c>
      <c r="Y177">
        <v>341</v>
      </c>
      <c r="Z177" t="s">
        <v>369</v>
      </c>
      <c r="AA177" s="1">
        <v>43933</v>
      </c>
      <c r="AB177" s="2">
        <v>1.8437499999999999E-2</v>
      </c>
      <c r="AC177" s="2">
        <v>1.8437499999999999E-2</v>
      </c>
      <c r="AD177" s="2">
        <v>0</v>
      </c>
      <c r="AE177" t="b">
        <v>0</v>
      </c>
      <c r="AF177" s="2">
        <v>2.4305555555555552E-4</v>
      </c>
      <c r="AG177" t="b">
        <v>0</v>
      </c>
      <c r="AH177">
        <v>60</v>
      </c>
      <c r="AI177">
        <v>171</v>
      </c>
      <c r="AJ177" s="2">
        <v>2.4305555555555552E-4</v>
      </c>
      <c r="AK177" s="2">
        <v>2.4710648148148148E-2</v>
      </c>
    </row>
    <row r="178" spans="1:37" x14ac:dyDescent="0.2">
      <c r="A178">
        <v>190</v>
      </c>
      <c r="B178" t="s">
        <v>364</v>
      </c>
      <c r="D178" t="s">
        <v>400</v>
      </c>
      <c r="E178" t="s">
        <v>190</v>
      </c>
      <c r="F178" t="s">
        <v>27</v>
      </c>
      <c r="G178" t="s">
        <v>27</v>
      </c>
      <c r="H178" t="s">
        <v>28</v>
      </c>
      <c r="I178" t="s">
        <v>29</v>
      </c>
      <c r="J178" t="s">
        <v>29</v>
      </c>
      <c r="K178" t="s">
        <v>30</v>
      </c>
      <c r="L178" t="s">
        <v>401</v>
      </c>
      <c r="M178">
        <f t="shared" si="16"/>
        <v>0</v>
      </c>
      <c r="N178">
        <f t="shared" si="17"/>
        <v>0</v>
      </c>
      <c r="O178">
        <f t="shared" si="18"/>
        <v>0</v>
      </c>
      <c r="P178">
        <f t="shared" si="18"/>
        <v>0</v>
      </c>
      <c r="Q178">
        <f t="shared" si="19"/>
        <v>0</v>
      </c>
      <c r="R178">
        <f t="shared" si="19"/>
        <v>0</v>
      </c>
      <c r="S178">
        <f t="shared" si="19"/>
        <v>0</v>
      </c>
      <c r="T178">
        <f t="shared" si="18"/>
        <v>0</v>
      </c>
      <c r="U178">
        <f t="shared" si="15"/>
        <v>0</v>
      </c>
      <c r="V178">
        <f t="shared" si="18"/>
        <v>0</v>
      </c>
      <c r="W178">
        <f t="shared" si="20"/>
        <v>0</v>
      </c>
      <c r="X178">
        <f t="shared" si="21"/>
        <v>0</v>
      </c>
      <c r="Y178">
        <v>121</v>
      </c>
      <c r="Z178" t="s">
        <v>369</v>
      </c>
      <c r="AA178" s="1">
        <v>43933</v>
      </c>
      <c r="AB178" s="2">
        <v>1.8680555555555554E-2</v>
      </c>
      <c r="AC178" s="2">
        <v>1.8680555555555554E-2</v>
      </c>
      <c r="AD178" s="2">
        <v>5.8449074074074072E-3</v>
      </c>
      <c r="AE178" t="b">
        <v>0</v>
      </c>
      <c r="AF178" s="2">
        <v>1.0416666666666667E-4</v>
      </c>
      <c r="AG178" t="b">
        <v>0</v>
      </c>
      <c r="AH178">
        <v>22</v>
      </c>
      <c r="AI178">
        <v>147</v>
      </c>
      <c r="AJ178" s="2">
        <v>8.1018518518518516E-5</v>
      </c>
      <c r="AK178" s="2">
        <v>2.4710648148148148E-2</v>
      </c>
    </row>
    <row r="179" spans="1:37" x14ac:dyDescent="0.2">
      <c r="A179">
        <v>191</v>
      </c>
      <c r="B179" t="s">
        <v>364</v>
      </c>
      <c r="D179" t="s">
        <v>490</v>
      </c>
      <c r="E179" t="s">
        <v>190</v>
      </c>
      <c r="F179" t="s">
        <v>27</v>
      </c>
      <c r="G179" t="s">
        <v>27</v>
      </c>
      <c r="H179" t="s">
        <v>28</v>
      </c>
      <c r="I179" t="s">
        <v>29</v>
      </c>
      <c r="J179" t="s">
        <v>29</v>
      </c>
      <c r="K179" t="s">
        <v>30</v>
      </c>
      <c r="L179" t="s">
        <v>491</v>
      </c>
      <c r="M179">
        <f t="shared" si="16"/>
        <v>0</v>
      </c>
      <c r="N179">
        <f t="shared" si="17"/>
        <v>0</v>
      </c>
      <c r="O179">
        <f t="shared" si="18"/>
        <v>0</v>
      </c>
      <c r="P179">
        <f t="shared" si="18"/>
        <v>0</v>
      </c>
      <c r="Q179">
        <f t="shared" si="19"/>
        <v>0</v>
      </c>
      <c r="R179">
        <f t="shared" si="19"/>
        <v>0</v>
      </c>
      <c r="S179">
        <f t="shared" si="19"/>
        <v>0</v>
      </c>
      <c r="T179">
        <f t="shared" si="18"/>
        <v>0</v>
      </c>
      <c r="U179">
        <f t="shared" si="15"/>
        <v>0</v>
      </c>
      <c r="V179">
        <f t="shared" si="18"/>
        <v>0</v>
      </c>
      <c r="W179">
        <f t="shared" si="20"/>
        <v>0</v>
      </c>
      <c r="X179">
        <f t="shared" si="21"/>
        <v>0</v>
      </c>
      <c r="Y179">
        <v>657</v>
      </c>
      <c r="Z179" t="s">
        <v>369</v>
      </c>
      <c r="AA179" s="1">
        <v>43933</v>
      </c>
      <c r="AB179" s="2">
        <v>1.8784722222222223E-2</v>
      </c>
      <c r="AC179" s="2">
        <v>1.8680555555555554E-2</v>
      </c>
      <c r="AD179" s="2">
        <v>5.8449074074074072E-3</v>
      </c>
      <c r="AE179" t="b">
        <v>0</v>
      </c>
      <c r="AF179" s="2">
        <v>5.2083333333333333E-4</v>
      </c>
      <c r="AG179" t="b">
        <v>0</v>
      </c>
      <c r="AH179">
        <v>127</v>
      </c>
      <c r="AI179">
        <v>169</v>
      </c>
      <c r="AJ179" s="2">
        <v>5.2083333333333333E-4</v>
      </c>
      <c r="AK179" s="2">
        <v>2.4710648148148148E-2</v>
      </c>
    </row>
    <row r="180" spans="1:37" x14ac:dyDescent="0.2">
      <c r="A180">
        <v>192</v>
      </c>
      <c r="B180" t="s">
        <v>364</v>
      </c>
      <c r="D180" t="s">
        <v>504</v>
      </c>
      <c r="E180" t="s">
        <v>190</v>
      </c>
      <c r="F180" t="s">
        <v>27</v>
      </c>
      <c r="G180" t="s">
        <v>27</v>
      </c>
      <c r="H180" t="s">
        <v>28</v>
      </c>
      <c r="I180" t="s">
        <v>29</v>
      </c>
      <c r="J180" t="s">
        <v>29</v>
      </c>
      <c r="K180" t="s">
        <v>30</v>
      </c>
      <c r="L180" t="s">
        <v>505</v>
      </c>
      <c r="M180">
        <f t="shared" si="16"/>
        <v>0</v>
      </c>
      <c r="N180">
        <f t="shared" si="17"/>
        <v>0</v>
      </c>
      <c r="O180">
        <f t="shared" si="18"/>
        <v>0</v>
      </c>
      <c r="P180">
        <f t="shared" si="18"/>
        <v>0</v>
      </c>
      <c r="Q180">
        <f t="shared" si="19"/>
        <v>0</v>
      </c>
      <c r="R180">
        <f t="shared" si="19"/>
        <v>0</v>
      </c>
      <c r="S180">
        <f t="shared" si="19"/>
        <v>0</v>
      </c>
      <c r="T180">
        <f t="shared" si="18"/>
        <v>0</v>
      </c>
      <c r="U180">
        <f t="shared" si="15"/>
        <v>0</v>
      </c>
      <c r="V180">
        <f t="shared" si="18"/>
        <v>0</v>
      </c>
      <c r="W180">
        <f t="shared" si="20"/>
        <v>0</v>
      </c>
      <c r="X180">
        <f t="shared" si="21"/>
        <v>0</v>
      </c>
      <c r="Y180">
        <v>726</v>
      </c>
      <c r="Z180" t="s">
        <v>369</v>
      </c>
      <c r="AA180" s="1">
        <v>43933</v>
      </c>
      <c r="AB180" s="2">
        <v>1.9305555555555555E-2</v>
      </c>
      <c r="AC180" s="2">
        <v>1.8680555555555554E-2</v>
      </c>
      <c r="AD180" s="2">
        <v>5.8449074074074072E-3</v>
      </c>
      <c r="AE180" t="b">
        <v>0</v>
      </c>
      <c r="AF180" s="2">
        <v>5.7870370370370378E-4</v>
      </c>
      <c r="AG180" t="b">
        <v>0</v>
      </c>
      <c r="AH180">
        <v>126</v>
      </c>
      <c r="AI180">
        <v>151</v>
      </c>
      <c r="AJ180" s="2">
        <v>5.2083333333333333E-4</v>
      </c>
      <c r="AK180" s="2">
        <v>2.4710648148148148E-2</v>
      </c>
    </row>
    <row r="181" spans="1:37" x14ac:dyDescent="0.2">
      <c r="A181">
        <v>193</v>
      </c>
      <c r="B181" t="s">
        <v>364</v>
      </c>
      <c r="D181" t="s">
        <v>441</v>
      </c>
      <c r="E181" t="s">
        <v>427</v>
      </c>
      <c r="F181" t="s">
        <v>428</v>
      </c>
      <c r="G181" t="s">
        <v>40</v>
      </c>
      <c r="H181" t="s">
        <v>223</v>
      </c>
      <c r="I181" t="s">
        <v>42</v>
      </c>
      <c r="J181" t="s">
        <v>43</v>
      </c>
      <c r="K181" t="s">
        <v>30</v>
      </c>
      <c r="L181" t="s">
        <v>442</v>
      </c>
      <c r="M181">
        <f t="shared" si="16"/>
        <v>0</v>
      </c>
      <c r="N181">
        <f t="shared" si="17"/>
        <v>0</v>
      </c>
      <c r="O181">
        <f t="shared" si="18"/>
        <v>0</v>
      </c>
      <c r="P181">
        <f t="shared" si="18"/>
        <v>0</v>
      </c>
      <c r="Q181">
        <f t="shared" si="19"/>
        <v>0</v>
      </c>
      <c r="R181">
        <f t="shared" si="19"/>
        <v>0</v>
      </c>
      <c r="S181">
        <f t="shared" si="19"/>
        <v>0</v>
      </c>
      <c r="T181">
        <f t="shared" si="18"/>
        <v>0</v>
      </c>
      <c r="U181">
        <f t="shared" si="15"/>
        <v>0</v>
      </c>
      <c r="V181">
        <f t="shared" si="18"/>
        <v>0</v>
      </c>
      <c r="W181">
        <f t="shared" si="20"/>
        <v>0</v>
      </c>
      <c r="X181">
        <f t="shared" si="21"/>
        <v>0</v>
      </c>
      <c r="Y181">
        <v>433</v>
      </c>
      <c r="Z181" t="s">
        <v>369</v>
      </c>
      <c r="AA181" s="1">
        <v>43933</v>
      </c>
      <c r="AB181" s="2">
        <v>1.9884259259259258E-2</v>
      </c>
      <c r="AC181" s="2">
        <v>1.9884259259259258E-2</v>
      </c>
      <c r="AD181" s="2">
        <v>0</v>
      </c>
      <c r="AE181" t="b">
        <v>0</v>
      </c>
      <c r="AF181" s="2">
        <v>2.7777777777777778E-4</v>
      </c>
      <c r="AG181" t="b">
        <v>0</v>
      </c>
      <c r="AH181">
        <v>80</v>
      </c>
      <c r="AI181">
        <v>200</v>
      </c>
      <c r="AJ181" s="2">
        <v>3.2407407407407406E-4</v>
      </c>
      <c r="AK181" s="2">
        <v>2.4710648148148148E-2</v>
      </c>
    </row>
    <row r="182" spans="1:37" x14ac:dyDescent="0.2">
      <c r="A182">
        <v>194</v>
      </c>
      <c r="B182" t="s">
        <v>364</v>
      </c>
      <c r="D182" t="s">
        <v>526</v>
      </c>
      <c r="E182" t="s">
        <v>190</v>
      </c>
      <c r="F182" t="s">
        <v>27</v>
      </c>
      <c r="G182" t="s">
        <v>27</v>
      </c>
      <c r="H182" t="s">
        <v>28</v>
      </c>
      <c r="I182" t="s">
        <v>29</v>
      </c>
      <c r="J182" t="s">
        <v>29</v>
      </c>
      <c r="K182" t="s">
        <v>30</v>
      </c>
      <c r="L182" t="s">
        <v>527</v>
      </c>
      <c r="M182">
        <f t="shared" si="16"/>
        <v>0</v>
      </c>
      <c r="N182">
        <f t="shared" si="17"/>
        <v>0</v>
      </c>
      <c r="O182">
        <f t="shared" si="18"/>
        <v>0</v>
      </c>
      <c r="P182">
        <f t="shared" si="18"/>
        <v>0</v>
      </c>
      <c r="Q182">
        <f t="shared" si="19"/>
        <v>0</v>
      </c>
      <c r="R182">
        <f t="shared" si="19"/>
        <v>0</v>
      </c>
      <c r="S182">
        <f t="shared" si="19"/>
        <v>1</v>
      </c>
      <c r="T182">
        <f t="shared" si="18"/>
        <v>1</v>
      </c>
      <c r="U182">
        <f t="shared" si="15"/>
        <v>0</v>
      </c>
      <c r="V182">
        <f t="shared" si="18"/>
        <v>0</v>
      </c>
      <c r="W182">
        <f t="shared" si="20"/>
        <v>0</v>
      </c>
      <c r="X182">
        <f t="shared" si="21"/>
        <v>0</v>
      </c>
      <c r="Y182">
        <v>1030</v>
      </c>
      <c r="Z182" t="s">
        <v>369</v>
      </c>
      <c r="AA182" s="1">
        <v>43933</v>
      </c>
      <c r="AB182" s="2">
        <v>2.0162037037037037E-2</v>
      </c>
      <c r="AC182" s="2">
        <v>2.0162037037037037E-2</v>
      </c>
      <c r="AD182" s="2">
        <v>4.363425925925926E-3</v>
      </c>
      <c r="AE182" t="b">
        <v>0</v>
      </c>
      <c r="AF182" s="2">
        <v>8.7962962962962962E-4</v>
      </c>
      <c r="AG182" t="b">
        <v>0</v>
      </c>
      <c r="AH182">
        <v>180</v>
      </c>
      <c r="AI182">
        <v>142</v>
      </c>
      <c r="AJ182" s="2">
        <v>7.407407407407407E-4</v>
      </c>
      <c r="AK182" s="2">
        <v>2.4710648148148148E-2</v>
      </c>
    </row>
    <row r="183" spans="1:37" x14ac:dyDescent="0.2">
      <c r="A183">
        <v>195</v>
      </c>
      <c r="B183" t="s">
        <v>364</v>
      </c>
      <c r="D183" t="s">
        <v>389</v>
      </c>
      <c r="E183" t="s">
        <v>190</v>
      </c>
      <c r="F183" t="s">
        <v>27</v>
      </c>
      <c r="G183" t="s">
        <v>27</v>
      </c>
      <c r="H183" t="s">
        <v>28</v>
      </c>
      <c r="I183" t="s">
        <v>29</v>
      </c>
      <c r="J183" t="s">
        <v>29</v>
      </c>
      <c r="K183" t="s">
        <v>30</v>
      </c>
      <c r="L183" t="s">
        <v>390</v>
      </c>
      <c r="M183">
        <f t="shared" si="16"/>
        <v>0</v>
      </c>
      <c r="N183">
        <f t="shared" si="17"/>
        <v>0</v>
      </c>
      <c r="O183">
        <f t="shared" si="18"/>
        <v>0</v>
      </c>
      <c r="P183">
        <f t="shared" si="18"/>
        <v>0</v>
      </c>
      <c r="Q183">
        <f t="shared" si="19"/>
        <v>0</v>
      </c>
      <c r="R183">
        <f t="shared" si="19"/>
        <v>0</v>
      </c>
      <c r="S183">
        <f t="shared" si="19"/>
        <v>0</v>
      </c>
      <c r="T183">
        <f t="shared" si="18"/>
        <v>0</v>
      </c>
      <c r="U183">
        <f t="shared" si="15"/>
        <v>0</v>
      </c>
      <c r="V183">
        <f t="shared" si="18"/>
        <v>0</v>
      </c>
      <c r="W183">
        <f t="shared" si="20"/>
        <v>0</v>
      </c>
      <c r="X183">
        <f t="shared" si="21"/>
        <v>0</v>
      </c>
      <c r="Y183">
        <v>50</v>
      </c>
      <c r="Z183" t="s">
        <v>369</v>
      </c>
      <c r="AA183" s="1">
        <v>43933</v>
      </c>
      <c r="AB183" s="2">
        <v>2.1041666666666667E-2</v>
      </c>
      <c r="AC183" s="2">
        <v>2.0162037037037037E-2</v>
      </c>
      <c r="AD183" s="2">
        <v>4.363425925925926E-3</v>
      </c>
      <c r="AE183" t="b">
        <v>0</v>
      </c>
      <c r="AF183" s="2">
        <v>4.6296296296296294E-5</v>
      </c>
      <c r="AG183" t="b">
        <v>0</v>
      </c>
      <c r="AH183">
        <v>5</v>
      </c>
      <c r="AI183">
        <v>75</v>
      </c>
      <c r="AJ183" s="2">
        <v>1.1574074074074073E-5</v>
      </c>
      <c r="AK183" s="2">
        <v>2.4710648148148148E-2</v>
      </c>
    </row>
    <row r="184" spans="1:37" x14ac:dyDescent="0.2">
      <c r="A184">
        <v>196</v>
      </c>
      <c r="B184" t="s">
        <v>364</v>
      </c>
      <c r="D184" t="s">
        <v>418</v>
      </c>
      <c r="E184" t="s">
        <v>419</v>
      </c>
      <c r="F184" t="s">
        <v>420</v>
      </c>
      <c r="G184" t="s">
        <v>40</v>
      </c>
      <c r="H184" t="s">
        <v>41</v>
      </c>
      <c r="I184" t="s">
        <v>42</v>
      </c>
      <c r="J184" t="s">
        <v>43</v>
      </c>
      <c r="K184" t="s">
        <v>30</v>
      </c>
      <c r="L184" t="s">
        <v>421</v>
      </c>
      <c r="M184">
        <f t="shared" si="16"/>
        <v>0</v>
      </c>
      <c r="N184">
        <f t="shared" si="17"/>
        <v>0</v>
      </c>
      <c r="O184">
        <f t="shared" si="18"/>
        <v>0</v>
      </c>
      <c r="P184">
        <f t="shared" si="18"/>
        <v>0</v>
      </c>
      <c r="Q184">
        <f t="shared" si="19"/>
        <v>0</v>
      </c>
      <c r="R184">
        <f t="shared" si="19"/>
        <v>0</v>
      </c>
      <c r="S184">
        <f t="shared" si="19"/>
        <v>0</v>
      </c>
      <c r="T184">
        <f t="shared" si="18"/>
        <v>0</v>
      </c>
      <c r="U184">
        <f t="shared" si="15"/>
        <v>0</v>
      </c>
      <c r="V184">
        <f t="shared" si="18"/>
        <v>0</v>
      </c>
      <c r="W184">
        <f t="shared" si="20"/>
        <v>0</v>
      </c>
      <c r="X184">
        <f t="shared" si="21"/>
        <v>0</v>
      </c>
      <c r="Y184">
        <v>282</v>
      </c>
      <c r="Z184" t="s">
        <v>369</v>
      </c>
      <c r="AA184" s="1">
        <v>43933</v>
      </c>
      <c r="AB184" s="2">
        <v>2.1087962962962961E-2</v>
      </c>
      <c r="AC184" s="2">
        <v>2.1087962962962961E-2</v>
      </c>
      <c r="AD184" s="2">
        <v>0</v>
      </c>
      <c r="AE184" t="b">
        <v>0</v>
      </c>
      <c r="AF184" s="2">
        <v>1.9675925925925926E-4</v>
      </c>
      <c r="AG184" t="b">
        <v>0</v>
      </c>
      <c r="AH184">
        <v>48</v>
      </c>
      <c r="AI184">
        <v>169</v>
      </c>
      <c r="AJ184" s="2">
        <v>1.9675925925925926E-4</v>
      </c>
      <c r="AK184" s="2">
        <v>2.4710648148148148E-2</v>
      </c>
    </row>
    <row r="185" spans="1:37" x14ac:dyDescent="0.2">
      <c r="A185">
        <v>197</v>
      </c>
      <c r="B185" t="s">
        <v>364</v>
      </c>
      <c r="D185" t="s">
        <v>458</v>
      </c>
      <c r="E185" t="s">
        <v>190</v>
      </c>
      <c r="F185" t="s">
        <v>27</v>
      </c>
      <c r="G185" t="s">
        <v>27</v>
      </c>
      <c r="H185" t="s">
        <v>28</v>
      </c>
      <c r="I185" t="s">
        <v>29</v>
      </c>
      <c r="J185" t="s">
        <v>29</v>
      </c>
      <c r="K185" t="s">
        <v>30</v>
      </c>
      <c r="L185" t="s">
        <v>459</v>
      </c>
      <c r="M185">
        <f t="shared" si="16"/>
        <v>0</v>
      </c>
      <c r="N185">
        <f t="shared" si="17"/>
        <v>0</v>
      </c>
      <c r="O185">
        <f t="shared" si="18"/>
        <v>0</v>
      </c>
      <c r="P185">
        <f t="shared" si="18"/>
        <v>0</v>
      </c>
      <c r="Q185">
        <f t="shared" si="19"/>
        <v>0</v>
      </c>
      <c r="R185">
        <f t="shared" si="19"/>
        <v>0</v>
      </c>
      <c r="S185">
        <f t="shared" si="19"/>
        <v>0</v>
      </c>
      <c r="T185">
        <f t="shared" si="18"/>
        <v>0</v>
      </c>
      <c r="U185">
        <f t="shared" si="15"/>
        <v>0</v>
      </c>
      <c r="V185">
        <f t="shared" si="18"/>
        <v>0</v>
      </c>
      <c r="W185">
        <f t="shared" si="20"/>
        <v>0</v>
      </c>
      <c r="X185">
        <f t="shared" si="21"/>
        <v>0</v>
      </c>
      <c r="Y185">
        <v>458</v>
      </c>
      <c r="Z185" t="s">
        <v>369</v>
      </c>
      <c r="AA185" s="1">
        <v>43933</v>
      </c>
      <c r="AB185" s="2">
        <v>2.1284722222222222E-2</v>
      </c>
      <c r="AC185" s="2">
        <v>2.1284722222222222E-2</v>
      </c>
      <c r="AD185" s="2">
        <v>3.2407407407407406E-3</v>
      </c>
      <c r="AE185" t="b">
        <v>0</v>
      </c>
      <c r="AF185" s="2">
        <v>3.4722222222222224E-4</v>
      </c>
      <c r="AG185" t="b">
        <v>0</v>
      </c>
      <c r="AH185">
        <v>84</v>
      </c>
      <c r="AI185">
        <v>168</v>
      </c>
      <c r="AJ185" s="2">
        <v>3.4722222222222224E-4</v>
      </c>
      <c r="AK185" s="2">
        <v>2.4710648148148148E-2</v>
      </c>
    </row>
    <row r="186" spans="1:37" x14ac:dyDescent="0.2">
      <c r="A186">
        <v>198</v>
      </c>
      <c r="B186" t="s">
        <v>364</v>
      </c>
      <c r="D186" t="s">
        <v>516</v>
      </c>
      <c r="E186" t="s">
        <v>190</v>
      </c>
      <c r="F186" t="s">
        <v>27</v>
      </c>
      <c r="G186" t="s">
        <v>27</v>
      </c>
      <c r="H186" t="s">
        <v>28</v>
      </c>
      <c r="I186" t="s">
        <v>29</v>
      </c>
      <c r="J186" t="s">
        <v>29</v>
      </c>
      <c r="K186" t="s">
        <v>30</v>
      </c>
      <c r="L186" t="s">
        <v>517</v>
      </c>
      <c r="M186">
        <f t="shared" si="16"/>
        <v>0</v>
      </c>
      <c r="N186">
        <f t="shared" si="17"/>
        <v>2</v>
      </c>
      <c r="O186">
        <f t="shared" si="18"/>
        <v>0</v>
      </c>
      <c r="P186">
        <f t="shared" si="18"/>
        <v>0</v>
      </c>
      <c r="Q186">
        <f t="shared" si="19"/>
        <v>0</v>
      </c>
      <c r="R186">
        <f t="shared" si="19"/>
        <v>0</v>
      </c>
      <c r="S186">
        <f t="shared" si="19"/>
        <v>2</v>
      </c>
      <c r="T186">
        <f t="shared" si="18"/>
        <v>0</v>
      </c>
      <c r="U186">
        <f t="shared" si="15"/>
        <v>0</v>
      </c>
      <c r="V186">
        <f t="shared" si="18"/>
        <v>0</v>
      </c>
      <c r="W186">
        <f t="shared" si="20"/>
        <v>0</v>
      </c>
      <c r="X186">
        <f t="shared" si="21"/>
        <v>0</v>
      </c>
      <c r="Y186">
        <v>805</v>
      </c>
      <c r="Z186" t="s">
        <v>369</v>
      </c>
      <c r="AA186" s="1">
        <v>43933</v>
      </c>
      <c r="AB186" s="2">
        <v>2.1631944444444443E-2</v>
      </c>
      <c r="AC186" s="2">
        <v>2.1284722222222222E-2</v>
      </c>
      <c r="AD186" s="2">
        <v>3.2407407407407406E-3</v>
      </c>
      <c r="AE186" t="b">
        <v>0</v>
      </c>
      <c r="AF186" s="2">
        <v>6.5972222222222213E-4</v>
      </c>
      <c r="AG186" t="b">
        <v>0</v>
      </c>
      <c r="AH186">
        <v>138</v>
      </c>
      <c r="AI186">
        <v>145</v>
      </c>
      <c r="AJ186" s="2">
        <v>5.6712962962962956E-4</v>
      </c>
      <c r="AK186" s="2">
        <v>2.4710648148148148E-2</v>
      </c>
    </row>
    <row r="187" spans="1:37" x14ac:dyDescent="0.2">
      <c r="A187">
        <v>199</v>
      </c>
      <c r="B187" t="s">
        <v>364</v>
      </c>
      <c r="D187" t="s">
        <v>498</v>
      </c>
      <c r="E187" t="s">
        <v>58</v>
      </c>
      <c r="F187" t="s">
        <v>59</v>
      </c>
      <c r="G187" t="s">
        <v>27</v>
      </c>
      <c r="H187" t="s">
        <v>60</v>
      </c>
      <c r="I187" t="s">
        <v>29</v>
      </c>
      <c r="J187" t="s">
        <v>29</v>
      </c>
      <c r="K187" t="s">
        <v>61</v>
      </c>
      <c r="L187" t="s">
        <v>499</v>
      </c>
      <c r="M187">
        <f t="shared" si="16"/>
        <v>0</v>
      </c>
      <c r="N187">
        <f t="shared" si="17"/>
        <v>0</v>
      </c>
      <c r="O187">
        <f t="shared" si="18"/>
        <v>0</v>
      </c>
      <c r="P187">
        <f t="shared" si="18"/>
        <v>0</v>
      </c>
      <c r="Q187">
        <f t="shared" si="19"/>
        <v>0</v>
      </c>
      <c r="R187">
        <f t="shared" si="19"/>
        <v>0</v>
      </c>
      <c r="S187">
        <f t="shared" si="19"/>
        <v>0</v>
      </c>
      <c r="T187">
        <f t="shared" si="18"/>
        <v>0</v>
      </c>
      <c r="U187">
        <f t="shared" si="15"/>
        <v>0</v>
      </c>
      <c r="V187">
        <f t="shared" si="18"/>
        <v>0</v>
      </c>
      <c r="W187">
        <f t="shared" si="20"/>
        <v>0</v>
      </c>
      <c r="X187">
        <f t="shared" si="21"/>
        <v>0</v>
      </c>
      <c r="Y187">
        <v>716</v>
      </c>
      <c r="Z187" t="s">
        <v>369</v>
      </c>
      <c r="AA187" s="1">
        <v>43933</v>
      </c>
      <c r="AB187" s="2">
        <v>2.2291666666666668E-2</v>
      </c>
      <c r="AC187" s="2">
        <v>2.2291666666666668E-2</v>
      </c>
      <c r="AD187" s="2">
        <v>0</v>
      </c>
      <c r="AE187" t="b">
        <v>0</v>
      </c>
      <c r="AF187" s="2">
        <v>5.5555555555555556E-4</v>
      </c>
      <c r="AG187" t="b">
        <v>0</v>
      </c>
      <c r="AH187">
        <v>124</v>
      </c>
      <c r="AI187">
        <v>155</v>
      </c>
      <c r="AJ187" s="2">
        <v>5.0925925925925921E-4</v>
      </c>
      <c r="AK187" s="2">
        <v>2.4710648148148148E-2</v>
      </c>
    </row>
    <row r="188" spans="1:37" x14ac:dyDescent="0.2">
      <c r="A188">
        <v>200</v>
      </c>
      <c r="B188" t="s">
        <v>364</v>
      </c>
      <c r="D188" t="s">
        <v>370</v>
      </c>
      <c r="E188" t="s">
        <v>190</v>
      </c>
      <c r="F188" t="s">
        <v>27</v>
      </c>
      <c r="G188" t="s">
        <v>27</v>
      </c>
      <c r="H188" t="s">
        <v>28</v>
      </c>
      <c r="I188" t="s">
        <v>29</v>
      </c>
      <c r="J188" t="s">
        <v>29</v>
      </c>
      <c r="K188" t="s">
        <v>30</v>
      </c>
      <c r="L188" t="s">
        <v>371</v>
      </c>
      <c r="M188">
        <f t="shared" si="16"/>
        <v>0</v>
      </c>
      <c r="N188">
        <f t="shared" si="17"/>
        <v>0</v>
      </c>
      <c r="O188">
        <f t="shared" si="18"/>
        <v>0</v>
      </c>
      <c r="P188">
        <f t="shared" si="18"/>
        <v>0</v>
      </c>
      <c r="Q188">
        <f t="shared" si="19"/>
        <v>0</v>
      </c>
      <c r="R188">
        <f t="shared" si="19"/>
        <v>0</v>
      </c>
      <c r="S188">
        <f t="shared" si="19"/>
        <v>0</v>
      </c>
      <c r="T188">
        <f t="shared" si="18"/>
        <v>0</v>
      </c>
      <c r="U188">
        <f t="shared" si="15"/>
        <v>0</v>
      </c>
      <c r="V188">
        <f t="shared" si="18"/>
        <v>0</v>
      </c>
      <c r="W188">
        <f t="shared" si="20"/>
        <v>0</v>
      </c>
      <c r="X188">
        <f t="shared" si="21"/>
        <v>0</v>
      </c>
      <c r="Y188">
        <v>70</v>
      </c>
      <c r="Z188" t="s">
        <v>369</v>
      </c>
      <c r="AA188" s="1">
        <v>43933</v>
      </c>
      <c r="AB188" s="2">
        <v>2.2847222222222224E-2</v>
      </c>
      <c r="AC188" s="2">
        <v>2.2847222222222224E-2</v>
      </c>
      <c r="AD188" s="2">
        <v>1.6782407407407406E-3</v>
      </c>
      <c r="AE188" t="b">
        <v>0</v>
      </c>
      <c r="AF188" s="2">
        <v>0</v>
      </c>
      <c r="AG188" t="b">
        <v>0</v>
      </c>
      <c r="AH188">
        <v>9</v>
      </c>
      <c r="AJ188" s="2">
        <v>3.4722222222222222E-5</v>
      </c>
      <c r="AK188" s="2">
        <v>2.4710648148148148E-2</v>
      </c>
    </row>
    <row r="189" spans="1:37" x14ac:dyDescent="0.2">
      <c r="A189">
        <v>201</v>
      </c>
      <c r="B189" t="s">
        <v>364</v>
      </c>
      <c r="D189" t="s">
        <v>460</v>
      </c>
      <c r="E189" t="s">
        <v>461</v>
      </c>
      <c r="F189" t="s">
        <v>462</v>
      </c>
      <c r="G189" t="s">
        <v>40</v>
      </c>
      <c r="H189" t="s">
        <v>463</v>
      </c>
      <c r="I189" t="s">
        <v>272</v>
      </c>
      <c r="J189" t="s">
        <v>43</v>
      </c>
      <c r="K189" t="s">
        <v>464</v>
      </c>
      <c r="L189" t="s">
        <v>465</v>
      </c>
      <c r="M189">
        <f t="shared" si="16"/>
        <v>0</v>
      </c>
      <c r="N189">
        <f t="shared" si="17"/>
        <v>0</v>
      </c>
      <c r="O189">
        <f t="shared" si="18"/>
        <v>0</v>
      </c>
      <c r="P189">
        <f t="shared" si="18"/>
        <v>0</v>
      </c>
      <c r="Q189">
        <f t="shared" si="19"/>
        <v>0</v>
      </c>
      <c r="R189">
        <f t="shared" si="19"/>
        <v>0</v>
      </c>
      <c r="S189">
        <f t="shared" si="19"/>
        <v>2</v>
      </c>
      <c r="T189">
        <f t="shared" si="18"/>
        <v>0</v>
      </c>
      <c r="U189">
        <f t="shared" si="15"/>
        <v>0</v>
      </c>
      <c r="V189">
        <f t="shared" si="18"/>
        <v>0</v>
      </c>
      <c r="W189">
        <f t="shared" si="20"/>
        <v>0</v>
      </c>
      <c r="X189">
        <f t="shared" si="21"/>
        <v>0</v>
      </c>
      <c r="Y189">
        <v>603</v>
      </c>
      <c r="Z189" t="s">
        <v>369</v>
      </c>
      <c r="AA189" s="1">
        <v>43933</v>
      </c>
      <c r="AB189" s="2">
        <v>2.2847222222222224E-2</v>
      </c>
      <c r="AC189" s="2">
        <v>2.2847222222222224E-2</v>
      </c>
      <c r="AD189" s="2">
        <v>0</v>
      </c>
      <c r="AE189" t="b">
        <v>0</v>
      </c>
      <c r="AF189" s="2">
        <v>3.5879629629629635E-4</v>
      </c>
      <c r="AG189" t="b">
        <v>0</v>
      </c>
      <c r="AH189">
        <v>106</v>
      </c>
      <c r="AI189">
        <v>205</v>
      </c>
      <c r="AJ189" s="2">
        <v>4.3981481481481481E-4</v>
      </c>
      <c r="AK189" s="2">
        <v>2.4710648148148148E-2</v>
      </c>
    </row>
    <row r="190" spans="1:37" x14ac:dyDescent="0.2">
      <c r="A190">
        <v>202</v>
      </c>
      <c r="B190" t="s">
        <v>364</v>
      </c>
      <c r="D190" t="s">
        <v>518</v>
      </c>
      <c r="E190" t="s">
        <v>190</v>
      </c>
      <c r="F190" t="s">
        <v>27</v>
      </c>
      <c r="G190" t="s">
        <v>27</v>
      </c>
      <c r="H190" t="s">
        <v>28</v>
      </c>
      <c r="I190" t="s">
        <v>29</v>
      </c>
      <c r="J190" t="s">
        <v>29</v>
      </c>
      <c r="K190" t="s">
        <v>30</v>
      </c>
      <c r="L190" t="s">
        <v>519</v>
      </c>
      <c r="M190">
        <f t="shared" si="16"/>
        <v>0</v>
      </c>
      <c r="N190">
        <f t="shared" si="17"/>
        <v>0</v>
      </c>
      <c r="O190">
        <f t="shared" si="18"/>
        <v>0</v>
      </c>
      <c r="P190">
        <f t="shared" si="18"/>
        <v>0</v>
      </c>
      <c r="Q190">
        <f t="shared" si="19"/>
        <v>0</v>
      </c>
      <c r="R190">
        <f t="shared" si="19"/>
        <v>0</v>
      </c>
      <c r="S190">
        <f t="shared" si="19"/>
        <v>10</v>
      </c>
      <c r="T190">
        <f t="shared" si="18"/>
        <v>0</v>
      </c>
      <c r="U190">
        <f t="shared" si="15"/>
        <v>0</v>
      </c>
      <c r="V190">
        <f t="shared" si="18"/>
        <v>0</v>
      </c>
      <c r="W190">
        <f t="shared" si="20"/>
        <v>0</v>
      </c>
      <c r="X190">
        <f t="shared" si="21"/>
        <v>0</v>
      </c>
      <c r="Y190">
        <v>897</v>
      </c>
      <c r="Z190" t="s">
        <v>369</v>
      </c>
      <c r="AA190" s="1">
        <v>43933</v>
      </c>
      <c r="AB190" s="2">
        <v>2.3206018518518515E-2</v>
      </c>
      <c r="AC190" s="2">
        <v>2.3206018518518515E-2</v>
      </c>
      <c r="AD190" s="2">
        <v>1.3194444444444443E-3</v>
      </c>
      <c r="AE190" t="b">
        <v>1</v>
      </c>
      <c r="AF190" s="2">
        <v>7.407407407407407E-4</v>
      </c>
      <c r="AG190" t="b">
        <v>0</v>
      </c>
      <c r="AH190">
        <v>166</v>
      </c>
      <c r="AI190">
        <v>156</v>
      </c>
      <c r="AJ190" s="2">
        <v>6.8287037037037025E-4</v>
      </c>
      <c r="AK190" s="2">
        <v>2.4710648148148148E-2</v>
      </c>
    </row>
    <row r="191" spans="1:37" x14ac:dyDescent="0.2">
      <c r="A191">
        <v>203</v>
      </c>
      <c r="B191" t="s">
        <v>364</v>
      </c>
      <c r="D191" t="s">
        <v>502</v>
      </c>
      <c r="E191" t="s">
        <v>190</v>
      </c>
      <c r="F191" t="s">
        <v>27</v>
      </c>
      <c r="G191" t="s">
        <v>27</v>
      </c>
      <c r="H191" t="s">
        <v>28</v>
      </c>
      <c r="I191" t="s">
        <v>29</v>
      </c>
      <c r="J191" t="s">
        <v>29</v>
      </c>
      <c r="K191" t="s">
        <v>30</v>
      </c>
      <c r="L191" t="s">
        <v>503</v>
      </c>
      <c r="M191">
        <f t="shared" si="16"/>
        <v>0</v>
      </c>
      <c r="N191">
        <f t="shared" si="17"/>
        <v>0</v>
      </c>
      <c r="O191">
        <f t="shared" si="18"/>
        <v>0</v>
      </c>
      <c r="P191">
        <f t="shared" si="18"/>
        <v>0</v>
      </c>
      <c r="Q191">
        <f t="shared" si="19"/>
        <v>0</v>
      </c>
      <c r="R191">
        <f t="shared" si="19"/>
        <v>0</v>
      </c>
      <c r="S191">
        <f t="shared" si="19"/>
        <v>1</v>
      </c>
      <c r="T191">
        <f t="shared" si="18"/>
        <v>0</v>
      </c>
      <c r="U191">
        <f t="shared" si="15"/>
        <v>0</v>
      </c>
      <c r="V191">
        <f t="shared" si="18"/>
        <v>0</v>
      </c>
      <c r="W191">
        <f t="shared" si="20"/>
        <v>0</v>
      </c>
      <c r="X191">
        <f t="shared" si="21"/>
        <v>0</v>
      </c>
      <c r="Y191">
        <v>667</v>
      </c>
      <c r="Z191" t="s">
        <v>369</v>
      </c>
      <c r="AA191" s="1">
        <v>43933</v>
      </c>
      <c r="AB191" s="2">
        <v>2.3946759259259261E-2</v>
      </c>
      <c r="AC191" s="2">
        <v>2.3206018518518515E-2</v>
      </c>
      <c r="AD191" s="2">
        <v>1.3194444444444443E-3</v>
      </c>
      <c r="AE191" t="b">
        <v>1</v>
      </c>
      <c r="AF191" s="2">
        <v>5.7870370370370378E-4</v>
      </c>
      <c r="AG191" t="b">
        <v>0</v>
      </c>
      <c r="AH191">
        <v>122</v>
      </c>
      <c r="AI191">
        <v>146</v>
      </c>
      <c r="AJ191" s="2">
        <v>4.9768518518518521E-4</v>
      </c>
      <c r="AK191" s="2">
        <v>2.4710648148148148E-2</v>
      </c>
    </row>
    <row r="192" spans="1:37" x14ac:dyDescent="0.2">
      <c r="A192">
        <v>204</v>
      </c>
      <c r="B192" t="s">
        <v>364</v>
      </c>
      <c r="D192" t="s">
        <v>414</v>
      </c>
      <c r="E192" t="s">
        <v>190</v>
      </c>
      <c r="F192" t="s">
        <v>27</v>
      </c>
      <c r="G192" t="s">
        <v>27</v>
      </c>
      <c r="H192" t="s">
        <v>28</v>
      </c>
      <c r="I192" t="s">
        <v>29</v>
      </c>
      <c r="J192" t="s">
        <v>29</v>
      </c>
      <c r="K192" t="s">
        <v>30</v>
      </c>
      <c r="L192" t="s">
        <v>415</v>
      </c>
      <c r="M192">
        <f t="shared" si="16"/>
        <v>0</v>
      </c>
      <c r="N192">
        <f t="shared" si="17"/>
        <v>0</v>
      </c>
      <c r="O192">
        <f t="shared" si="18"/>
        <v>0</v>
      </c>
      <c r="P192">
        <f t="shared" si="18"/>
        <v>0</v>
      </c>
      <c r="Q192">
        <f t="shared" si="19"/>
        <v>0</v>
      </c>
      <c r="R192">
        <f t="shared" si="19"/>
        <v>0</v>
      </c>
      <c r="S192">
        <f t="shared" si="19"/>
        <v>0</v>
      </c>
      <c r="T192">
        <f t="shared" si="18"/>
        <v>0</v>
      </c>
      <c r="U192">
        <f t="shared" si="15"/>
        <v>0</v>
      </c>
      <c r="V192">
        <f t="shared" si="18"/>
        <v>0</v>
      </c>
      <c r="W192">
        <f t="shared" si="20"/>
        <v>0</v>
      </c>
      <c r="X192">
        <f t="shared" si="21"/>
        <v>0</v>
      </c>
      <c r="Y192">
        <v>140</v>
      </c>
      <c r="Z192" t="s">
        <v>369</v>
      </c>
      <c r="AA192" s="1">
        <v>43933</v>
      </c>
      <c r="AB192" s="2">
        <v>2.4525462962962968E-2</v>
      </c>
      <c r="AC192" s="2">
        <v>2.3206018518518515E-2</v>
      </c>
      <c r="AD192" s="2">
        <v>1.3194444444444443E-3</v>
      </c>
      <c r="AE192" t="b">
        <v>1</v>
      </c>
      <c r="AF192" s="2">
        <v>1.8518518518518518E-4</v>
      </c>
      <c r="AG192" t="b">
        <v>0</v>
      </c>
      <c r="AH192">
        <v>19</v>
      </c>
      <c r="AI192">
        <v>71</v>
      </c>
      <c r="AJ192" s="2">
        <v>6.9444444444444444E-5</v>
      </c>
      <c r="AK192" s="2">
        <v>2.4710648148148148E-2</v>
      </c>
    </row>
    <row r="193" spans="1:37" x14ac:dyDescent="0.2">
      <c r="A193">
        <v>205</v>
      </c>
      <c r="B193" t="s">
        <v>364</v>
      </c>
      <c r="D193" t="s">
        <v>404</v>
      </c>
      <c r="E193" t="s">
        <v>405</v>
      </c>
      <c r="F193" t="s">
        <v>29</v>
      </c>
      <c r="G193" t="e">
        <v>#N/A</v>
      </c>
      <c r="H193" t="e">
        <v>#N/A</v>
      </c>
      <c r="I193" t="s">
        <v>29</v>
      </c>
      <c r="J193" t="e">
        <v>#N/A</v>
      </c>
      <c r="K193" t="e">
        <v>#N/A</v>
      </c>
      <c r="L193" t="s">
        <v>406</v>
      </c>
      <c r="M193">
        <f t="shared" si="16"/>
        <v>0</v>
      </c>
      <c r="N193">
        <f t="shared" si="17"/>
        <v>0</v>
      </c>
      <c r="O193">
        <f t="shared" si="18"/>
        <v>0</v>
      </c>
      <c r="P193">
        <f t="shared" si="18"/>
        <v>0</v>
      </c>
      <c r="Q193">
        <f t="shared" si="19"/>
        <v>0</v>
      </c>
      <c r="R193">
        <f t="shared" si="19"/>
        <v>0</v>
      </c>
      <c r="S193">
        <f t="shared" si="19"/>
        <v>0</v>
      </c>
      <c r="T193">
        <f t="shared" si="18"/>
        <v>0</v>
      </c>
      <c r="U193">
        <f t="shared" si="15"/>
        <v>0</v>
      </c>
      <c r="V193">
        <f t="shared" si="18"/>
        <v>0</v>
      </c>
      <c r="W193">
        <f t="shared" si="20"/>
        <v>1</v>
      </c>
      <c r="X193">
        <f t="shared" si="21"/>
        <v>0</v>
      </c>
      <c r="Y193">
        <v>181</v>
      </c>
      <c r="Z193" t="s">
        <v>369</v>
      </c>
      <c r="AA193" s="1">
        <v>43933</v>
      </c>
      <c r="AB193" s="2">
        <v>2.4710648148148148E-2</v>
      </c>
      <c r="AC193" s="2">
        <v>2.4710648148148148E-2</v>
      </c>
      <c r="AD193" s="2">
        <v>0</v>
      </c>
      <c r="AE193" t="b">
        <v>1</v>
      </c>
      <c r="AF193" s="2">
        <v>1.273148148148148E-4</v>
      </c>
      <c r="AG193" t="b">
        <v>1</v>
      </c>
      <c r="AH193">
        <v>31</v>
      </c>
      <c r="AJ193" s="2">
        <v>1.273148148148148E-4</v>
      </c>
      <c r="AK193" s="2">
        <v>2.4710648148148148E-2</v>
      </c>
    </row>
    <row r="194" spans="1:37" x14ac:dyDescent="0.2">
      <c r="A194">
        <v>211</v>
      </c>
      <c r="B194" t="s">
        <v>782</v>
      </c>
      <c r="D194" t="s">
        <v>848</v>
      </c>
      <c r="E194" t="s">
        <v>784</v>
      </c>
      <c r="F194" t="s">
        <v>27</v>
      </c>
      <c r="G194" t="s">
        <v>27</v>
      </c>
      <c r="H194" t="s">
        <v>28</v>
      </c>
      <c r="I194" t="s">
        <v>29</v>
      </c>
      <c r="J194" t="s">
        <v>29</v>
      </c>
      <c r="K194" t="s">
        <v>30</v>
      </c>
      <c r="L194" t="s">
        <v>849</v>
      </c>
      <c r="M194">
        <f t="shared" si="16"/>
        <v>0</v>
      </c>
      <c r="N194">
        <f t="shared" si="17"/>
        <v>0</v>
      </c>
      <c r="O194">
        <f t="shared" si="18"/>
        <v>0</v>
      </c>
      <c r="P194">
        <f t="shared" si="18"/>
        <v>0</v>
      </c>
      <c r="Q194">
        <f t="shared" si="19"/>
        <v>0</v>
      </c>
      <c r="R194">
        <f t="shared" si="19"/>
        <v>0</v>
      </c>
      <c r="S194">
        <f t="shared" si="19"/>
        <v>0</v>
      </c>
      <c r="T194">
        <f t="shared" ref="T194:U257" si="22">(LEN($L194)-LEN(SUBSTITUTE(UPPER($L194),UPPER(T$1),"")))/LEN(T$1)</f>
        <v>0</v>
      </c>
      <c r="U194">
        <f t="shared" si="22"/>
        <v>0</v>
      </c>
      <c r="V194">
        <f t="shared" si="18"/>
        <v>0</v>
      </c>
      <c r="W194">
        <f t="shared" si="20"/>
        <v>0</v>
      </c>
      <c r="X194">
        <f t="shared" si="21"/>
        <v>0</v>
      </c>
      <c r="Y194">
        <v>208</v>
      </c>
      <c r="Z194" t="s">
        <v>786</v>
      </c>
      <c r="AA194" s="1">
        <v>43937</v>
      </c>
      <c r="AB194" s="2">
        <v>0</v>
      </c>
      <c r="AC194" s="2">
        <v>0</v>
      </c>
      <c r="AD194" s="2">
        <v>2.7766203703703706E-2</v>
      </c>
      <c r="AE194" t="b">
        <v>0</v>
      </c>
      <c r="AF194" s="2">
        <v>1.1574074074074073E-4</v>
      </c>
      <c r="AG194" t="b">
        <v>0</v>
      </c>
      <c r="AH194">
        <v>34</v>
      </c>
      <c r="AI194">
        <v>204</v>
      </c>
      <c r="AJ194" s="2">
        <v>1.3888888888888889E-4</v>
      </c>
      <c r="AK194" s="2">
        <v>2.7766203703703706E-2</v>
      </c>
    </row>
    <row r="195" spans="1:37" x14ac:dyDescent="0.2">
      <c r="A195">
        <v>212</v>
      </c>
      <c r="B195" t="s">
        <v>782</v>
      </c>
      <c r="D195" t="s">
        <v>949</v>
      </c>
      <c r="E195" t="s">
        <v>792</v>
      </c>
      <c r="F195" t="s">
        <v>27</v>
      </c>
      <c r="G195" t="s">
        <v>27</v>
      </c>
      <c r="H195" t="s">
        <v>28</v>
      </c>
      <c r="I195" t="s">
        <v>29</v>
      </c>
      <c r="J195" t="s">
        <v>29</v>
      </c>
      <c r="K195" t="s">
        <v>30</v>
      </c>
      <c r="L195" t="s">
        <v>950</v>
      </c>
      <c r="M195">
        <f t="shared" ref="M195:M258" si="23">(LEN($L195)-LEN(SUBSTITUTE(UPPER($L195),UPPER(M$1),"")))/LEN(M$1)</f>
        <v>0</v>
      </c>
      <c r="N195">
        <f t="shared" ref="N195:N258" si="24">(LEN(L195)-LEN(SUBSTITUTE(UPPER(L195),UPPER(N$1),"")))/LEN(N$1)</f>
        <v>0</v>
      </c>
      <c r="O195">
        <f t="shared" ref="O195:V258" si="25">(LEN($L195)-LEN(SUBSTITUTE(UPPER($L195),UPPER(O$1),"")))/LEN(O$1)</f>
        <v>0</v>
      </c>
      <c r="P195">
        <f t="shared" si="25"/>
        <v>0</v>
      </c>
      <c r="Q195">
        <f t="shared" si="25"/>
        <v>0</v>
      </c>
      <c r="R195">
        <f t="shared" ref="R195:S258" si="26">(LEN($L195)-LEN(SUBSTITUTE(UPPER($L195),UPPER(R$1),"")))/LEN(R$1)</f>
        <v>0</v>
      </c>
      <c r="S195">
        <f t="shared" si="26"/>
        <v>0</v>
      </c>
      <c r="T195">
        <f t="shared" si="22"/>
        <v>0</v>
      </c>
      <c r="U195">
        <f t="shared" si="22"/>
        <v>0</v>
      </c>
      <c r="V195">
        <f t="shared" si="25"/>
        <v>0</v>
      </c>
      <c r="W195">
        <f t="shared" ref="W195:W258" si="27">(LEN($L195)-LEN(SUBSTITUTE(UPPER($L195),UPPER(W$1),"")))/LEN(W$1)</f>
        <v>0</v>
      </c>
      <c r="X195">
        <f t="shared" ref="X195:X258" si="28">(LEN(L195)-LEN(SUBSTITUTE(UPPER(L195),UPPER(X$1),"")))/LEN(X$1)</f>
        <v>0</v>
      </c>
      <c r="Y195">
        <v>490</v>
      </c>
      <c r="Z195" t="s">
        <v>786</v>
      </c>
      <c r="AA195" s="1">
        <v>43937</v>
      </c>
      <c r="AB195" s="2">
        <v>1.1574074074074073E-4</v>
      </c>
      <c r="AC195" s="2">
        <v>1.1574074074074073E-4</v>
      </c>
      <c r="AD195" s="2">
        <v>2.6805555555555555E-2</v>
      </c>
      <c r="AE195" t="b">
        <v>0</v>
      </c>
      <c r="AF195" s="2">
        <v>3.3564814814814812E-4</v>
      </c>
      <c r="AG195" t="b">
        <v>0</v>
      </c>
      <c r="AH195">
        <v>85</v>
      </c>
      <c r="AI195">
        <v>176</v>
      </c>
      <c r="AJ195" s="2">
        <v>3.4722222222222224E-4</v>
      </c>
      <c r="AK195" s="2">
        <v>2.7766203703703706E-2</v>
      </c>
    </row>
    <row r="196" spans="1:37" x14ac:dyDescent="0.2">
      <c r="A196">
        <v>213</v>
      </c>
      <c r="B196" t="s">
        <v>782</v>
      </c>
      <c r="D196" t="s">
        <v>963</v>
      </c>
      <c r="E196" t="s">
        <v>792</v>
      </c>
      <c r="F196" t="s">
        <v>27</v>
      </c>
      <c r="G196" t="s">
        <v>27</v>
      </c>
      <c r="H196" t="s">
        <v>28</v>
      </c>
      <c r="I196" t="s">
        <v>29</v>
      </c>
      <c r="J196" t="s">
        <v>29</v>
      </c>
      <c r="K196" t="s">
        <v>30</v>
      </c>
      <c r="L196" t="s">
        <v>964</v>
      </c>
      <c r="M196">
        <f t="shared" si="23"/>
        <v>0</v>
      </c>
      <c r="N196">
        <f t="shared" si="24"/>
        <v>0</v>
      </c>
      <c r="O196">
        <f t="shared" si="25"/>
        <v>0</v>
      </c>
      <c r="P196">
        <f t="shared" si="25"/>
        <v>0</v>
      </c>
      <c r="Q196">
        <f t="shared" si="25"/>
        <v>0</v>
      </c>
      <c r="R196">
        <f t="shared" si="26"/>
        <v>1</v>
      </c>
      <c r="S196">
        <f t="shared" si="26"/>
        <v>0</v>
      </c>
      <c r="T196">
        <f t="shared" si="22"/>
        <v>0</v>
      </c>
      <c r="U196">
        <f t="shared" si="22"/>
        <v>0</v>
      </c>
      <c r="V196">
        <f t="shared" si="25"/>
        <v>0</v>
      </c>
      <c r="W196">
        <f t="shared" si="27"/>
        <v>0</v>
      </c>
      <c r="X196">
        <f t="shared" si="28"/>
        <v>0</v>
      </c>
      <c r="Y196">
        <v>473</v>
      </c>
      <c r="Z196" t="s">
        <v>786</v>
      </c>
      <c r="AA196" s="1">
        <v>43937</v>
      </c>
      <c r="AB196" s="2">
        <v>4.5138888888888892E-4</v>
      </c>
      <c r="AC196" s="2">
        <v>1.1574074074074073E-4</v>
      </c>
      <c r="AD196" s="2">
        <v>2.6805555555555555E-2</v>
      </c>
      <c r="AE196" t="b">
        <v>0</v>
      </c>
      <c r="AF196" s="2">
        <v>3.7037037037037035E-4</v>
      </c>
      <c r="AG196" t="b">
        <v>0</v>
      </c>
      <c r="AH196">
        <v>81</v>
      </c>
      <c r="AI196">
        <v>152</v>
      </c>
      <c r="AJ196" s="2">
        <v>3.3564814814814812E-4</v>
      </c>
      <c r="AK196" s="2">
        <v>2.7766203703703706E-2</v>
      </c>
    </row>
    <row r="197" spans="1:37" x14ac:dyDescent="0.2">
      <c r="A197">
        <v>214</v>
      </c>
      <c r="B197" t="s">
        <v>782</v>
      </c>
      <c r="D197" t="s">
        <v>991</v>
      </c>
      <c r="E197" t="s">
        <v>792</v>
      </c>
      <c r="F197" t="s">
        <v>27</v>
      </c>
      <c r="G197" t="s">
        <v>27</v>
      </c>
      <c r="H197" t="s">
        <v>28</v>
      </c>
      <c r="I197" t="s">
        <v>29</v>
      </c>
      <c r="J197" t="s">
        <v>29</v>
      </c>
      <c r="K197" t="s">
        <v>30</v>
      </c>
      <c r="L197" t="s">
        <v>992</v>
      </c>
      <c r="M197">
        <f t="shared" si="23"/>
        <v>0</v>
      </c>
      <c r="N197">
        <f t="shared" si="24"/>
        <v>0</v>
      </c>
      <c r="O197">
        <f t="shared" si="25"/>
        <v>0</v>
      </c>
      <c r="P197">
        <f t="shared" si="25"/>
        <v>0</v>
      </c>
      <c r="Q197">
        <f t="shared" si="25"/>
        <v>0</v>
      </c>
      <c r="R197">
        <f t="shared" si="26"/>
        <v>2</v>
      </c>
      <c r="S197">
        <f t="shared" si="26"/>
        <v>1</v>
      </c>
      <c r="T197">
        <f t="shared" si="22"/>
        <v>0</v>
      </c>
      <c r="U197">
        <f t="shared" si="22"/>
        <v>0</v>
      </c>
      <c r="V197">
        <f t="shared" si="25"/>
        <v>0</v>
      </c>
      <c r="W197">
        <f t="shared" si="27"/>
        <v>3</v>
      </c>
      <c r="X197">
        <f t="shared" si="28"/>
        <v>0</v>
      </c>
      <c r="Y197">
        <v>576</v>
      </c>
      <c r="Z197" t="s">
        <v>786</v>
      </c>
      <c r="AA197" s="1">
        <v>43937</v>
      </c>
      <c r="AB197" s="2">
        <v>8.2175925925925917E-4</v>
      </c>
      <c r="AC197" s="2">
        <v>1.1574074074074073E-4</v>
      </c>
      <c r="AD197" s="2">
        <v>2.6805555555555555E-2</v>
      </c>
      <c r="AE197" t="b">
        <v>0</v>
      </c>
      <c r="AF197" s="2">
        <v>4.8611111111111104E-4</v>
      </c>
      <c r="AG197" t="b">
        <v>0</v>
      </c>
      <c r="AH197">
        <v>99</v>
      </c>
      <c r="AI197">
        <v>141</v>
      </c>
      <c r="AJ197" s="2">
        <v>4.0509259259259258E-4</v>
      </c>
      <c r="AK197" s="2">
        <v>2.7766203703703706E-2</v>
      </c>
    </row>
    <row r="198" spans="1:37" x14ac:dyDescent="0.2">
      <c r="A198">
        <v>215</v>
      </c>
      <c r="B198" t="s">
        <v>782</v>
      </c>
      <c r="D198" t="s">
        <v>993</v>
      </c>
      <c r="E198" t="s">
        <v>792</v>
      </c>
      <c r="F198" t="s">
        <v>27</v>
      </c>
      <c r="G198" t="s">
        <v>27</v>
      </c>
      <c r="H198" t="s">
        <v>28</v>
      </c>
      <c r="I198" t="s">
        <v>29</v>
      </c>
      <c r="J198" t="s">
        <v>29</v>
      </c>
      <c r="K198" t="s">
        <v>30</v>
      </c>
      <c r="L198" t="s">
        <v>994</v>
      </c>
      <c r="M198">
        <f t="shared" si="23"/>
        <v>0</v>
      </c>
      <c r="N198">
        <f t="shared" si="24"/>
        <v>0</v>
      </c>
      <c r="O198">
        <f t="shared" si="25"/>
        <v>0</v>
      </c>
      <c r="P198">
        <f t="shared" si="25"/>
        <v>0</v>
      </c>
      <c r="Q198">
        <f t="shared" si="25"/>
        <v>0</v>
      </c>
      <c r="R198">
        <f t="shared" si="26"/>
        <v>1</v>
      </c>
      <c r="S198">
        <f t="shared" si="26"/>
        <v>0</v>
      </c>
      <c r="T198">
        <f t="shared" si="22"/>
        <v>0</v>
      </c>
      <c r="U198">
        <f t="shared" si="22"/>
        <v>0</v>
      </c>
      <c r="V198">
        <f t="shared" si="25"/>
        <v>0</v>
      </c>
      <c r="W198">
        <f t="shared" si="27"/>
        <v>0</v>
      </c>
      <c r="X198">
        <f t="shared" si="28"/>
        <v>0</v>
      </c>
      <c r="Y198">
        <v>507</v>
      </c>
      <c r="Z198" t="s">
        <v>786</v>
      </c>
      <c r="AA198" s="1">
        <v>43937</v>
      </c>
      <c r="AB198" s="2">
        <v>1.3078703703703705E-3</v>
      </c>
      <c r="AC198" s="2">
        <v>1.1574074074074073E-4</v>
      </c>
      <c r="AD198" s="2">
        <v>2.6805555555555555E-2</v>
      </c>
      <c r="AE198" t="b">
        <v>0</v>
      </c>
      <c r="AF198" s="2">
        <v>4.9768518518518521E-4</v>
      </c>
      <c r="AG198" t="b">
        <v>0</v>
      </c>
      <c r="AH198">
        <v>88</v>
      </c>
      <c r="AI198">
        <v>123</v>
      </c>
      <c r="AJ198" s="2">
        <v>3.5879629629629635E-4</v>
      </c>
      <c r="AK198" s="2">
        <v>2.7766203703703706E-2</v>
      </c>
    </row>
    <row r="199" spans="1:37" x14ac:dyDescent="0.2">
      <c r="A199">
        <v>216</v>
      </c>
      <c r="B199" t="s">
        <v>782</v>
      </c>
      <c r="D199" t="s">
        <v>985</v>
      </c>
      <c r="E199" t="s">
        <v>792</v>
      </c>
      <c r="F199" t="s">
        <v>27</v>
      </c>
      <c r="G199" t="s">
        <v>27</v>
      </c>
      <c r="H199" t="s">
        <v>28</v>
      </c>
      <c r="I199" t="s">
        <v>29</v>
      </c>
      <c r="J199" t="s">
        <v>29</v>
      </c>
      <c r="K199" t="s">
        <v>30</v>
      </c>
      <c r="L199" t="s">
        <v>986</v>
      </c>
      <c r="M199">
        <f t="shared" si="23"/>
        <v>0</v>
      </c>
      <c r="N199">
        <f t="shared" si="24"/>
        <v>0</v>
      </c>
      <c r="O199">
        <f t="shared" si="25"/>
        <v>0</v>
      </c>
      <c r="P199">
        <f t="shared" si="25"/>
        <v>0</v>
      </c>
      <c r="Q199">
        <f t="shared" si="25"/>
        <v>0</v>
      </c>
      <c r="R199">
        <f t="shared" si="26"/>
        <v>0</v>
      </c>
      <c r="S199">
        <f t="shared" si="26"/>
        <v>0</v>
      </c>
      <c r="T199">
        <f t="shared" si="22"/>
        <v>0</v>
      </c>
      <c r="U199">
        <f t="shared" si="22"/>
        <v>0</v>
      </c>
      <c r="V199">
        <f t="shared" si="25"/>
        <v>0</v>
      </c>
      <c r="W199">
        <f t="shared" si="27"/>
        <v>0</v>
      </c>
      <c r="X199">
        <f t="shared" si="28"/>
        <v>0</v>
      </c>
      <c r="Y199">
        <v>545</v>
      </c>
      <c r="Z199" t="s">
        <v>786</v>
      </c>
      <c r="AA199" s="1">
        <v>43937</v>
      </c>
      <c r="AB199" s="2">
        <v>1.8055555555555557E-3</v>
      </c>
      <c r="AC199" s="2">
        <v>1.1574074074074073E-4</v>
      </c>
      <c r="AD199" s="2">
        <v>2.6805555555555555E-2</v>
      </c>
      <c r="AE199" t="b">
        <v>0</v>
      </c>
      <c r="AF199" s="2">
        <v>4.2824074074074075E-4</v>
      </c>
      <c r="AG199" t="b">
        <v>0</v>
      </c>
      <c r="AH199">
        <v>101</v>
      </c>
      <c r="AI199">
        <v>164</v>
      </c>
      <c r="AJ199" s="2">
        <v>4.1666666666666669E-4</v>
      </c>
      <c r="AK199" s="2">
        <v>2.7766203703703706E-2</v>
      </c>
    </row>
    <row r="200" spans="1:37" x14ac:dyDescent="0.2">
      <c r="A200">
        <v>217</v>
      </c>
      <c r="B200" t="s">
        <v>782</v>
      </c>
      <c r="D200" t="s">
        <v>1009</v>
      </c>
      <c r="E200" t="s">
        <v>792</v>
      </c>
      <c r="F200" t="s">
        <v>27</v>
      </c>
      <c r="G200" t="s">
        <v>27</v>
      </c>
      <c r="H200" t="s">
        <v>28</v>
      </c>
      <c r="I200" t="s">
        <v>29</v>
      </c>
      <c r="J200" t="s">
        <v>29</v>
      </c>
      <c r="K200" t="s">
        <v>30</v>
      </c>
      <c r="L200" t="s">
        <v>1010</v>
      </c>
      <c r="M200">
        <f t="shared" si="23"/>
        <v>0</v>
      </c>
      <c r="N200">
        <f t="shared" si="24"/>
        <v>0</v>
      </c>
      <c r="O200">
        <f t="shared" si="25"/>
        <v>0</v>
      </c>
      <c r="P200">
        <f t="shared" si="25"/>
        <v>0</v>
      </c>
      <c r="Q200">
        <f t="shared" si="25"/>
        <v>0</v>
      </c>
      <c r="R200">
        <f t="shared" si="26"/>
        <v>1</v>
      </c>
      <c r="S200">
        <f t="shared" si="26"/>
        <v>0</v>
      </c>
      <c r="T200">
        <f t="shared" si="22"/>
        <v>0</v>
      </c>
      <c r="U200">
        <f t="shared" si="22"/>
        <v>0</v>
      </c>
      <c r="V200">
        <f t="shared" si="25"/>
        <v>0</v>
      </c>
      <c r="W200">
        <f t="shared" si="27"/>
        <v>0</v>
      </c>
      <c r="X200">
        <f t="shared" si="28"/>
        <v>0</v>
      </c>
      <c r="Y200">
        <v>737</v>
      </c>
      <c r="Z200" t="s">
        <v>786</v>
      </c>
      <c r="AA200" s="1">
        <v>43937</v>
      </c>
      <c r="AB200" s="2">
        <v>2.2337962962962967E-3</v>
      </c>
      <c r="AC200" s="2">
        <v>1.1574074074074073E-4</v>
      </c>
      <c r="AD200" s="2">
        <v>2.6805555555555555E-2</v>
      </c>
      <c r="AE200" t="b">
        <v>0</v>
      </c>
      <c r="AF200" s="2">
        <v>6.7129629629629625E-4</v>
      </c>
      <c r="AG200" t="b">
        <v>0</v>
      </c>
      <c r="AH200">
        <v>136</v>
      </c>
      <c r="AI200">
        <v>141</v>
      </c>
      <c r="AJ200" s="2">
        <v>5.5555555555555556E-4</v>
      </c>
      <c r="AK200" s="2">
        <v>2.7766203703703706E-2</v>
      </c>
    </row>
    <row r="201" spans="1:37" x14ac:dyDescent="0.2">
      <c r="A201">
        <v>218</v>
      </c>
      <c r="B201" t="s">
        <v>782</v>
      </c>
      <c r="D201" t="s">
        <v>796</v>
      </c>
      <c r="E201" t="s">
        <v>784</v>
      </c>
      <c r="F201" t="s">
        <v>27</v>
      </c>
      <c r="G201" t="s">
        <v>27</v>
      </c>
      <c r="H201" t="s">
        <v>28</v>
      </c>
      <c r="I201" t="s">
        <v>29</v>
      </c>
      <c r="J201" t="s">
        <v>29</v>
      </c>
      <c r="K201" t="s">
        <v>30</v>
      </c>
      <c r="L201" t="s">
        <v>797</v>
      </c>
      <c r="M201">
        <f t="shared" si="23"/>
        <v>0</v>
      </c>
      <c r="N201">
        <f t="shared" si="24"/>
        <v>0</v>
      </c>
      <c r="O201">
        <f t="shared" si="25"/>
        <v>0</v>
      </c>
      <c r="P201">
        <f t="shared" si="25"/>
        <v>0</v>
      </c>
      <c r="Q201">
        <f t="shared" si="25"/>
        <v>0</v>
      </c>
      <c r="R201">
        <f t="shared" si="26"/>
        <v>0</v>
      </c>
      <c r="S201">
        <f t="shared" si="26"/>
        <v>0</v>
      </c>
      <c r="T201">
        <f t="shared" si="22"/>
        <v>0</v>
      </c>
      <c r="U201">
        <f t="shared" si="22"/>
        <v>0</v>
      </c>
      <c r="V201">
        <f t="shared" si="25"/>
        <v>0</v>
      </c>
      <c r="W201">
        <f t="shared" si="27"/>
        <v>0</v>
      </c>
      <c r="X201">
        <f t="shared" si="28"/>
        <v>0</v>
      </c>
      <c r="Y201">
        <v>51</v>
      </c>
      <c r="Z201" t="s">
        <v>786</v>
      </c>
      <c r="AA201" s="1">
        <v>43937</v>
      </c>
      <c r="AB201" s="2">
        <v>2.9050925925925928E-3</v>
      </c>
      <c r="AC201" s="2">
        <v>2.9050925925925928E-3</v>
      </c>
      <c r="AD201" s="2">
        <v>2.4861111111111108E-2</v>
      </c>
      <c r="AE201" t="b">
        <v>0</v>
      </c>
      <c r="AF201" s="2">
        <v>2.3148148148148147E-5</v>
      </c>
      <c r="AG201" t="b">
        <v>0</v>
      </c>
      <c r="AH201">
        <v>5</v>
      </c>
      <c r="AI201">
        <v>150</v>
      </c>
      <c r="AJ201" s="2">
        <v>1.1574074074074073E-5</v>
      </c>
      <c r="AK201" s="2">
        <v>2.7766203703703706E-2</v>
      </c>
    </row>
    <row r="202" spans="1:37" x14ac:dyDescent="0.2">
      <c r="A202">
        <v>219</v>
      </c>
      <c r="B202" t="s">
        <v>782</v>
      </c>
      <c r="D202" t="s">
        <v>842</v>
      </c>
      <c r="E202" t="s">
        <v>784</v>
      </c>
      <c r="F202" t="s">
        <v>27</v>
      </c>
      <c r="G202" t="s">
        <v>27</v>
      </c>
      <c r="H202" t="s">
        <v>28</v>
      </c>
      <c r="I202" t="s">
        <v>29</v>
      </c>
      <c r="J202" t="s">
        <v>29</v>
      </c>
      <c r="K202" t="s">
        <v>30</v>
      </c>
      <c r="L202" t="s">
        <v>843</v>
      </c>
      <c r="M202">
        <f t="shared" si="23"/>
        <v>0</v>
      </c>
      <c r="N202">
        <f t="shared" si="24"/>
        <v>0</v>
      </c>
      <c r="O202">
        <f t="shared" si="25"/>
        <v>0</v>
      </c>
      <c r="P202">
        <f t="shared" si="25"/>
        <v>0</v>
      </c>
      <c r="Q202">
        <f t="shared" si="25"/>
        <v>0</v>
      </c>
      <c r="R202">
        <f t="shared" si="26"/>
        <v>0</v>
      </c>
      <c r="S202">
        <f t="shared" si="26"/>
        <v>0</v>
      </c>
      <c r="T202">
        <f t="shared" si="22"/>
        <v>0</v>
      </c>
      <c r="U202">
        <f t="shared" si="22"/>
        <v>0</v>
      </c>
      <c r="V202">
        <f t="shared" si="25"/>
        <v>0</v>
      </c>
      <c r="W202">
        <f t="shared" si="27"/>
        <v>0</v>
      </c>
      <c r="X202">
        <f t="shared" si="28"/>
        <v>0</v>
      </c>
      <c r="Y202">
        <v>105</v>
      </c>
      <c r="Z202" t="s">
        <v>786</v>
      </c>
      <c r="AA202" s="1">
        <v>43937</v>
      </c>
      <c r="AB202" s="2">
        <v>2.9282407407407412E-3</v>
      </c>
      <c r="AC202" s="2">
        <v>2.9050925925925928E-3</v>
      </c>
      <c r="AD202" s="2">
        <v>2.4861111111111108E-2</v>
      </c>
      <c r="AE202" t="b">
        <v>0</v>
      </c>
      <c r="AF202" s="2">
        <v>6.9444444444444444E-5</v>
      </c>
      <c r="AG202" t="b">
        <v>0</v>
      </c>
      <c r="AH202">
        <v>15</v>
      </c>
      <c r="AI202">
        <v>150</v>
      </c>
      <c r="AJ202" s="2">
        <v>5.7870370370370366E-5</v>
      </c>
      <c r="AK202" s="2">
        <v>2.7766203703703706E-2</v>
      </c>
    </row>
    <row r="203" spans="1:37" x14ac:dyDescent="0.2">
      <c r="A203">
        <v>220</v>
      </c>
      <c r="B203" t="s">
        <v>782</v>
      </c>
      <c r="D203" t="s">
        <v>918</v>
      </c>
      <c r="E203" t="s">
        <v>106</v>
      </c>
      <c r="F203" t="s">
        <v>107</v>
      </c>
      <c r="G203" t="s">
        <v>40</v>
      </c>
      <c r="H203" t="s">
        <v>90</v>
      </c>
      <c r="I203" t="s">
        <v>42</v>
      </c>
      <c r="J203" t="s">
        <v>43</v>
      </c>
      <c r="K203" t="s">
        <v>30</v>
      </c>
      <c r="L203" t="s">
        <v>919</v>
      </c>
      <c r="M203">
        <f t="shared" si="23"/>
        <v>0</v>
      </c>
      <c r="N203">
        <f t="shared" si="24"/>
        <v>0</v>
      </c>
      <c r="O203">
        <f t="shared" si="25"/>
        <v>0</v>
      </c>
      <c r="P203">
        <f t="shared" si="25"/>
        <v>0</v>
      </c>
      <c r="Q203">
        <f t="shared" si="25"/>
        <v>0</v>
      </c>
      <c r="R203">
        <f t="shared" si="26"/>
        <v>0</v>
      </c>
      <c r="S203">
        <f t="shared" si="26"/>
        <v>0</v>
      </c>
      <c r="T203">
        <f t="shared" si="22"/>
        <v>0</v>
      </c>
      <c r="U203">
        <f t="shared" si="22"/>
        <v>0</v>
      </c>
      <c r="V203">
        <f t="shared" si="25"/>
        <v>0</v>
      </c>
      <c r="W203">
        <f t="shared" si="27"/>
        <v>0</v>
      </c>
      <c r="X203">
        <f t="shared" si="28"/>
        <v>0</v>
      </c>
      <c r="Y203">
        <v>433</v>
      </c>
      <c r="Z203" t="s">
        <v>786</v>
      </c>
      <c r="AA203" s="1">
        <v>43937</v>
      </c>
      <c r="AB203" s="2">
        <v>2.9976851851851848E-3</v>
      </c>
      <c r="AC203" s="2">
        <v>2.9976851851851848E-3</v>
      </c>
      <c r="AD203" s="2">
        <v>8.7962962962962962E-4</v>
      </c>
      <c r="AE203" t="b">
        <v>0</v>
      </c>
      <c r="AF203" s="2">
        <v>2.6620370370370372E-4</v>
      </c>
      <c r="AG203" t="b">
        <v>0</v>
      </c>
      <c r="AH203">
        <v>75</v>
      </c>
      <c r="AI203">
        <v>196</v>
      </c>
      <c r="AJ203" s="2">
        <v>3.0092592592592595E-4</v>
      </c>
      <c r="AK203" s="2">
        <v>2.7766203703703706E-2</v>
      </c>
    </row>
    <row r="204" spans="1:37" x14ac:dyDescent="0.2">
      <c r="A204">
        <v>221</v>
      </c>
      <c r="B204" t="s">
        <v>782</v>
      </c>
      <c r="D204" t="s">
        <v>900</v>
      </c>
      <c r="E204" t="s">
        <v>784</v>
      </c>
      <c r="F204" t="s">
        <v>27</v>
      </c>
      <c r="G204" t="s">
        <v>27</v>
      </c>
      <c r="H204" t="s">
        <v>28</v>
      </c>
      <c r="I204" t="s">
        <v>29</v>
      </c>
      <c r="J204" t="s">
        <v>29</v>
      </c>
      <c r="K204" t="s">
        <v>30</v>
      </c>
      <c r="L204" t="s">
        <v>901</v>
      </c>
      <c r="M204">
        <f t="shared" si="23"/>
        <v>0</v>
      </c>
      <c r="N204">
        <f t="shared" si="24"/>
        <v>0</v>
      </c>
      <c r="O204">
        <f t="shared" si="25"/>
        <v>0</v>
      </c>
      <c r="P204">
        <f t="shared" si="25"/>
        <v>0</v>
      </c>
      <c r="Q204">
        <f t="shared" si="25"/>
        <v>0</v>
      </c>
      <c r="R204">
        <f t="shared" si="26"/>
        <v>0</v>
      </c>
      <c r="S204">
        <f t="shared" si="26"/>
        <v>0</v>
      </c>
      <c r="T204">
        <f t="shared" si="22"/>
        <v>0</v>
      </c>
      <c r="U204">
        <f t="shared" si="22"/>
        <v>0</v>
      </c>
      <c r="V204">
        <f t="shared" si="25"/>
        <v>0</v>
      </c>
      <c r="W204">
        <f t="shared" si="27"/>
        <v>0</v>
      </c>
      <c r="X204">
        <f t="shared" si="28"/>
        <v>0</v>
      </c>
      <c r="Y204">
        <v>398</v>
      </c>
      <c r="Z204" t="s">
        <v>786</v>
      </c>
      <c r="AA204" s="1">
        <v>43937</v>
      </c>
      <c r="AB204" s="2">
        <v>3.2638888888888891E-3</v>
      </c>
      <c r="AC204" s="2">
        <v>3.2638888888888891E-3</v>
      </c>
      <c r="AD204" s="2">
        <v>2.4502314814814814E-2</v>
      </c>
      <c r="AE204" t="b">
        <v>0</v>
      </c>
      <c r="AF204" s="2">
        <v>2.3148148148148146E-4</v>
      </c>
      <c r="AG204" t="b">
        <v>0</v>
      </c>
      <c r="AH204">
        <v>73</v>
      </c>
      <c r="AI204">
        <v>219</v>
      </c>
      <c r="AJ204" s="2">
        <v>3.0092592592592595E-4</v>
      </c>
      <c r="AK204" s="2">
        <v>2.7766203703703706E-2</v>
      </c>
    </row>
    <row r="205" spans="1:37" x14ac:dyDescent="0.2">
      <c r="A205">
        <v>222</v>
      </c>
      <c r="B205" t="s">
        <v>782</v>
      </c>
      <c r="D205" t="s">
        <v>957</v>
      </c>
      <c r="E205" t="s">
        <v>784</v>
      </c>
      <c r="F205" t="s">
        <v>27</v>
      </c>
      <c r="G205" t="s">
        <v>27</v>
      </c>
      <c r="H205" t="s">
        <v>28</v>
      </c>
      <c r="I205" t="s">
        <v>29</v>
      </c>
      <c r="J205" t="s">
        <v>29</v>
      </c>
      <c r="K205" t="s">
        <v>30</v>
      </c>
      <c r="L205" t="s">
        <v>958</v>
      </c>
      <c r="M205">
        <f t="shared" si="23"/>
        <v>0</v>
      </c>
      <c r="N205">
        <f t="shared" si="24"/>
        <v>0</v>
      </c>
      <c r="O205">
        <f t="shared" si="25"/>
        <v>0</v>
      </c>
      <c r="P205">
        <f t="shared" si="25"/>
        <v>0</v>
      </c>
      <c r="Q205">
        <f t="shared" si="25"/>
        <v>0</v>
      </c>
      <c r="R205">
        <f t="shared" si="26"/>
        <v>0</v>
      </c>
      <c r="S205">
        <f t="shared" si="26"/>
        <v>0</v>
      </c>
      <c r="T205">
        <f t="shared" si="22"/>
        <v>0</v>
      </c>
      <c r="U205">
        <f t="shared" si="22"/>
        <v>0</v>
      </c>
      <c r="V205">
        <f t="shared" si="25"/>
        <v>0</v>
      </c>
      <c r="W205">
        <f t="shared" si="27"/>
        <v>0</v>
      </c>
      <c r="X205">
        <f t="shared" si="28"/>
        <v>0</v>
      </c>
      <c r="Y205">
        <v>669</v>
      </c>
      <c r="Z205" t="s">
        <v>786</v>
      </c>
      <c r="AA205" s="1">
        <v>43937</v>
      </c>
      <c r="AB205" s="2">
        <v>3.4953703703703705E-3</v>
      </c>
      <c r="AC205" s="2">
        <v>3.2638888888888891E-3</v>
      </c>
      <c r="AD205" s="2">
        <v>2.4502314814814814E-2</v>
      </c>
      <c r="AE205" t="b">
        <v>0</v>
      </c>
      <c r="AF205" s="2">
        <v>3.7037037037037035E-4</v>
      </c>
      <c r="AG205" t="b">
        <v>0</v>
      </c>
      <c r="AH205">
        <v>112</v>
      </c>
      <c r="AI205">
        <v>210</v>
      </c>
      <c r="AJ205" s="2">
        <v>4.6296296296296293E-4</v>
      </c>
      <c r="AK205" s="2">
        <v>2.7766203703703706E-2</v>
      </c>
    </row>
    <row r="206" spans="1:37" x14ac:dyDescent="0.2">
      <c r="A206">
        <v>223</v>
      </c>
      <c r="B206" t="s">
        <v>782</v>
      </c>
      <c r="D206" t="s">
        <v>787</v>
      </c>
      <c r="E206" t="s">
        <v>784</v>
      </c>
      <c r="F206" t="s">
        <v>27</v>
      </c>
      <c r="G206" t="s">
        <v>27</v>
      </c>
      <c r="H206" t="s">
        <v>28</v>
      </c>
      <c r="I206" t="s">
        <v>29</v>
      </c>
      <c r="J206" t="s">
        <v>29</v>
      </c>
      <c r="K206" t="s">
        <v>30</v>
      </c>
      <c r="L206" t="s">
        <v>788</v>
      </c>
      <c r="M206">
        <f t="shared" si="23"/>
        <v>0</v>
      </c>
      <c r="N206">
        <f t="shared" si="24"/>
        <v>0</v>
      </c>
      <c r="O206">
        <f t="shared" si="25"/>
        <v>0</v>
      </c>
      <c r="P206">
        <f t="shared" si="25"/>
        <v>0</v>
      </c>
      <c r="Q206">
        <f t="shared" si="25"/>
        <v>0</v>
      </c>
      <c r="R206">
        <f t="shared" si="26"/>
        <v>0</v>
      </c>
      <c r="S206">
        <f t="shared" si="26"/>
        <v>0</v>
      </c>
      <c r="T206">
        <f t="shared" si="22"/>
        <v>0</v>
      </c>
      <c r="U206">
        <f t="shared" si="22"/>
        <v>0</v>
      </c>
      <c r="V206">
        <f t="shared" si="25"/>
        <v>0</v>
      </c>
      <c r="W206">
        <f t="shared" si="27"/>
        <v>0</v>
      </c>
      <c r="X206">
        <f t="shared" si="28"/>
        <v>0</v>
      </c>
      <c r="Y206">
        <v>47</v>
      </c>
      <c r="Z206" t="s">
        <v>786</v>
      </c>
      <c r="AA206" s="1">
        <v>43937</v>
      </c>
      <c r="AB206" s="2">
        <v>3.8657407407407408E-3</v>
      </c>
      <c r="AC206" s="2">
        <v>3.2638888888888891E-3</v>
      </c>
      <c r="AD206" s="2">
        <v>2.4502314814814814E-2</v>
      </c>
      <c r="AE206" t="b">
        <v>0</v>
      </c>
      <c r="AF206" s="2">
        <v>1.1574074074074073E-5</v>
      </c>
      <c r="AG206" t="b">
        <v>0</v>
      </c>
      <c r="AH206">
        <v>6</v>
      </c>
      <c r="AI206">
        <v>360</v>
      </c>
      <c r="AJ206" s="2">
        <v>2.3148148148148147E-5</v>
      </c>
      <c r="AK206" s="2">
        <v>2.7766203703703706E-2</v>
      </c>
    </row>
    <row r="207" spans="1:37" x14ac:dyDescent="0.2">
      <c r="A207">
        <v>224</v>
      </c>
      <c r="B207" t="s">
        <v>782</v>
      </c>
      <c r="D207" t="s">
        <v>861</v>
      </c>
      <c r="E207" t="s">
        <v>106</v>
      </c>
      <c r="F207" t="s">
        <v>107</v>
      </c>
      <c r="G207" t="s">
        <v>40</v>
      </c>
      <c r="H207" t="s">
        <v>90</v>
      </c>
      <c r="I207" t="s">
        <v>42</v>
      </c>
      <c r="J207" t="s">
        <v>43</v>
      </c>
      <c r="K207" t="s">
        <v>30</v>
      </c>
      <c r="L207" t="s">
        <v>862</v>
      </c>
      <c r="M207">
        <f t="shared" si="23"/>
        <v>0</v>
      </c>
      <c r="N207">
        <f t="shared" si="24"/>
        <v>0</v>
      </c>
      <c r="O207">
        <f t="shared" si="25"/>
        <v>0</v>
      </c>
      <c r="P207">
        <f t="shared" si="25"/>
        <v>0</v>
      </c>
      <c r="Q207">
        <f t="shared" si="25"/>
        <v>0</v>
      </c>
      <c r="R207">
        <f t="shared" si="26"/>
        <v>0</v>
      </c>
      <c r="S207">
        <f t="shared" si="26"/>
        <v>0</v>
      </c>
      <c r="T207">
        <f t="shared" si="22"/>
        <v>0</v>
      </c>
      <c r="U207">
        <f t="shared" si="22"/>
        <v>0</v>
      </c>
      <c r="V207">
        <f t="shared" si="25"/>
        <v>0</v>
      </c>
      <c r="W207">
        <f t="shared" si="27"/>
        <v>0</v>
      </c>
      <c r="X207">
        <f t="shared" si="28"/>
        <v>0</v>
      </c>
      <c r="Y207">
        <v>221</v>
      </c>
      <c r="Z207" t="s">
        <v>786</v>
      </c>
      <c r="AA207" s="1">
        <v>43937</v>
      </c>
      <c r="AB207" s="2">
        <v>3.8773148148148143E-3</v>
      </c>
      <c r="AC207" s="2">
        <v>3.8773148148148143E-3</v>
      </c>
      <c r="AD207" s="2">
        <v>0</v>
      </c>
      <c r="AE207" t="b">
        <v>0</v>
      </c>
      <c r="AF207" s="2">
        <v>1.5046296296296297E-4</v>
      </c>
      <c r="AG207" t="b">
        <v>0</v>
      </c>
      <c r="AH207">
        <v>34</v>
      </c>
      <c r="AI207">
        <v>157</v>
      </c>
      <c r="AJ207" s="2">
        <v>1.3888888888888889E-4</v>
      </c>
      <c r="AK207" s="2">
        <v>2.7766203703703706E-2</v>
      </c>
    </row>
    <row r="208" spans="1:37" x14ac:dyDescent="0.2">
      <c r="A208">
        <v>225</v>
      </c>
      <c r="B208" t="s">
        <v>782</v>
      </c>
      <c r="D208" t="s">
        <v>971</v>
      </c>
      <c r="E208" t="s">
        <v>784</v>
      </c>
      <c r="F208" t="s">
        <v>27</v>
      </c>
      <c r="G208" t="s">
        <v>27</v>
      </c>
      <c r="H208" t="s">
        <v>28</v>
      </c>
      <c r="I208" t="s">
        <v>29</v>
      </c>
      <c r="J208" t="s">
        <v>29</v>
      </c>
      <c r="K208" t="s">
        <v>30</v>
      </c>
      <c r="L208" t="s">
        <v>972</v>
      </c>
      <c r="M208">
        <f t="shared" si="23"/>
        <v>0</v>
      </c>
      <c r="N208">
        <f t="shared" si="24"/>
        <v>0</v>
      </c>
      <c r="O208">
        <f t="shared" si="25"/>
        <v>0</v>
      </c>
      <c r="P208">
        <f t="shared" si="25"/>
        <v>0</v>
      </c>
      <c r="Q208">
        <f t="shared" si="25"/>
        <v>0</v>
      </c>
      <c r="R208">
        <f t="shared" si="26"/>
        <v>0</v>
      </c>
      <c r="S208">
        <f t="shared" si="26"/>
        <v>0</v>
      </c>
      <c r="T208">
        <f t="shared" si="22"/>
        <v>0</v>
      </c>
      <c r="U208">
        <f t="shared" si="22"/>
        <v>0</v>
      </c>
      <c r="V208">
        <f t="shared" si="25"/>
        <v>0</v>
      </c>
      <c r="W208">
        <f t="shared" si="27"/>
        <v>0</v>
      </c>
      <c r="X208">
        <f t="shared" si="28"/>
        <v>0</v>
      </c>
      <c r="Y208">
        <v>549</v>
      </c>
      <c r="Z208" t="s">
        <v>786</v>
      </c>
      <c r="AA208" s="1">
        <v>43937</v>
      </c>
      <c r="AB208" s="2">
        <v>4.0277777777777777E-3</v>
      </c>
      <c r="AC208" s="2">
        <v>4.0277777777777777E-3</v>
      </c>
      <c r="AD208" s="2">
        <v>2.3738425925925923E-2</v>
      </c>
      <c r="AE208" t="b">
        <v>0</v>
      </c>
      <c r="AF208" s="2">
        <v>4.0509259259259258E-4</v>
      </c>
      <c r="AG208" t="b">
        <v>0</v>
      </c>
      <c r="AH208">
        <v>99</v>
      </c>
      <c r="AI208">
        <v>170</v>
      </c>
      <c r="AJ208" s="2">
        <v>4.0509259259259258E-4</v>
      </c>
      <c r="AK208" s="2">
        <v>2.7766203703703706E-2</v>
      </c>
    </row>
    <row r="209" spans="1:37" x14ac:dyDescent="0.2">
      <c r="A209">
        <v>226</v>
      </c>
      <c r="B209" t="s">
        <v>782</v>
      </c>
      <c r="D209" t="s">
        <v>943</v>
      </c>
      <c r="E209" t="s">
        <v>784</v>
      </c>
      <c r="F209" t="s">
        <v>27</v>
      </c>
      <c r="G209" t="s">
        <v>27</v>
      </c>
      <c r="H209" t="s">
        <v>28</v>
      </c>
      <c r="I209" t="s">
        <v>29</v>
      </c>
      <c r="J209" t="s">
        <v>29</v>
      </c>
      <c r="K209" t="s">
        <v>30</v>
      </c>
      <c r="L209" t="s">
        <v>944</v>
      </c>
      <c r="M209">
        <f t="shared" si="23"/>
        <v>0</v>
      </c>
      <c r="N209">
        <f t="shared" si="24"/>
        <v>0</v>
      </c>
      <c r="O209">
        <f t="shared" si="25"/>
        <v>0</v>
      </c>
      <c r="P209">
        <f t="shared" si="25"/>
        <v>0</v>
      </c>
      <c r="Q209">
        <f t="shared" si="25"/>
        <v>0</v>
      </c>
      <c r="R209">
        <f t="shared" si="26"/>
        <v>0</v>
      </c>
      <c r="S209">
        <f t="shared" si="26"/>
        <v>0</v>
      </c>
      <c r="T209">
        <f t="shared" si="22"/>
        <v>0</v>
      </c>
      <c r="U209">
        <f t="shared" si="22"/>
        <v>0</v>
      </c>
      <c r="V209">
        <f t="shared" si="25"/>
        <v>0</v>
      </c>
      <c r="W209">
        <f t="shared" si="27"/>
        <v>0</v>
      </c>
      <c r="X209">
        <f t="shared" si="28"/>
        <v>0</v>
      </c>
      <c r="Y209">
        <v>543</v>
      </c>
      <c r="Z209" t="s">
        <v>786</v>
      </c>
      <c r="AA209" s="1">
        <v>43937</v>
      </c>
      <c r="AB209" s="2">
        <v>4.4328703703703709E-3</v>
      </c>
      <c r="AC209" s="2">
        <v>4.0277777777777777E-3</v>
      </c>
      <c r="AD209" s="2">
        <v>2.3738425925925923E-2</v>
      </c>
      <c r="AE209" t="b">
        <v>0</v>
      </c>
      <c r="AF209" s="2">
        <v>3.2407407407407406E-4</v>
      </c>
      <c r="AG209" t="b">
        <v>0</v>
      </c>
      <c r="AH209">
        <v>105</v>
      </c>
      <c r="AI209">
        <v>225</v>
      </c>
      <c r="AJ209" s="2">
        <v>4.2824074074074075E-4</v>
      </c>
      <c r="AK209" s="2">
        <v>2.7766203703703706E-2</v>
      </c>
    </row>
    <row r="210" spans="1:37" x14ac:dyDescent="0.2">
      <c r="A210">
        <v>227</v>
      </c>
      <c r="B210" t="s">
        <v>782</v>
      </c>
      <c r="D210" t="s">
        <v>929</v>
      </c>
      <c r="E210" t="s">
        <v>784</v>
      </c>
      <c r="F210" t="s">
        <v>27</v>
      </c>
      <c r="G210" t="s">
        <v>27</v>
      </c>
      <c r="H210" t="s">
        <v>28</v>
      </c>
      <c r="I210" t="s">
        <v>29</v>
      </c>
      <c r="J210" t="s">
        <v>29</v>
      </c>
      <c r="K210" t="s">
        <v>30</v>
      </c>
      <c r="L210" t="s">
        <v>930</v>
      </c>
      <c r="M210">
        <f t="shared" si="23"/>
        <v>0</v>
      </c>
      <c r="N210">
        <f t="shared" si="24"/>
        <v>0</v>
      </c>
      <c r="O210">
        <f t="shared" si="25"/>
        <v>0</v>
      </c>
      <c r="P210">
        <f t="shared" si="25"/>
        <v>0</v>
      </c>
      <c r="Q210">
        <f t="shared" si="25"/>
        <v>0</v>
      </c>
      <c r="R210">
        <f t="shared" si="26"/>
        <v>0</v>
      </c>
      <c r="S210">
        <f t="shared" si="26"/>
        <v>0</v>
      </c>
      <c r="T210">
        <f t="shared" si="22"/>
        <v>0</v>
      </c>
      <c r="U210">
        <f t="shared" si="22"/>
        <v>0</v>
      </c>
      <c r="V210">
        <f t="shared" si="25"/>
        <v>0</v>
      </c>
      <c r="W210">
        <f t="shared" si="27"/>
        <v>0</v>
      </c>
      <c r="X210">
        <f t="shared" si="28"/>
        <v>1</v>
      </c>
      <c r="Y210">
        <v>440</v>
      </c>
      <c r="Z210" t="s">
        <v>786</v>
      </c>
      <c r="AA210" s="1">
        <v>43937</v>
      </c>
      <c r="AB210" s="2">
        <v>4.7569444444444447E-3</v>
      </c>
      <c r="AC210" s="2">
        <v>4.0277777777777777E-3</v>
      </c>
      <c r="AD210" s="2">
        <v>2.3738425925925923E-2</v>
      </c>
      <c r="AE210" t="b">
        <v>0</v>
      </c>
      <c r="AF210" s="2">
        <v>2.7777777777777778E-4</v>
      </c>
      <c r="AG210" t="b">
        <v>0</v>
      </c>
      <c r="AH210">
        <v>78</v>
      </c>
      <c r="AI210">
        <v>195</v>
      </c>
      <c r="AJ210" s="2">
        <v>3.1250000000000001E-4</v>
      </c>
      <c r="AK210" s="2">
        <v>2.7766203703703706E-2</v>
      </c>
    </row>
    <row r="211" spans="1:37" x14ac:dyDescent="0.2">
      <c r="A211">
        <v>228</v>
      </c>
      <c r="B211" t="s">
        <v>782</v>
      </c>
      <c r="D211" t="s">
        <v>832</v>
      </c>
      <c r="E211" t="s">
        <v>784</v>
      </c>
      <c r="F211" t="s">
        <v>27</v>
      </c>
      <c r="G211" t="s">
        <v>27</v>
      </c>
      <c r="H211" t="s">
        <v>28</v>
      </c>
      <c r="I211" t="s">
        <v>29</v>
      </c>
      <c r="J211" t="s">
        <v>29</v>
      </c>
      <c r="K211" t="s">
        <v>30</v>
      </c>
      <c r="L211" t="s">
        <v>833</v>
      </c>
      <c r="M211">
        <f t="shared" si="23"/>
        <v>0</v>
      </c>
      <c r="N211">
        <f t="shared" si="24"/>
        <v>0</v>
      </c>
      <c r="O211">
        <f t="shared" si="25"/>
        <v>0</v>
      </c>
      <c r="P211">
        <f t="shared" si="25"/>
        <v>0</v>
      </c>
      <c r="Q211">
        <f t="shared" si="25"/>
        <v>0</v>
      </c>
      <c r="R211">
        <f t="shared" si="26"/>
        <v>0</v>
      </c>
      <c r="S211">
        <f t="shared" si="26"/>
        <v>0</v>
      </c>
      <c r="T211">
        <f t="shared" si="22"/>
        <v>0</v>
      </c>
      <c r="U211">
        <f t="shared" si="22"/>
        <v>0</v>
      </c>
      <c r="V211">
        <f t="shared" si="25"/>
        <v>0</v>
      </c>
      <c r="W211">
        <f t="shared" si="27"/>
        <v>0</v>
      </c>
      <c r="X211">
        <f t="shared" si="28"/>
        <v>0</v>
      </c>
      <c r="Y211">
        <v>42</v>
      </c>
      <c r="Z211" t="s">
        <v>786</v>
      </c>
      <c r="AA211" s="1">
        <v>43937</v>
      </c>
      <c r="AB211" s="2">
        <v>5.0347222222222225E-3</v>
      </c>
      <c r="AC211" s="2">
        <v>4.0277777777777777E-3</v>
      </c>
      <c r="AD211" s="2">
        <v>2.3738425925925923E-2</v>
      </c>
      <c r="AE211" t="b">
        <v>0</v>
      </c>
      <c r="AF211" s="2">
        <v>3.4722222222222222E-5</v>
      </c>
      <c r="AG211" t="b">
        <v>0</v>
      </c>
      <c r="AH211">
        <v>4</v>
      </c>
      <c r="AI211">
        <v>80</v>
      </c>
      <c r="AJ211" s="2">
        <v>1.1574074074074073E-5</v>
      </c>
      <c r="AK211" s="2">
        <v>2.7766203703703706E-2</v>
      </c>
    </row>
    <row r="212" spans="1:37" x14ac:dyDescent="0.2">
      <c r="A212">
        <v>229</v>
      </c>
      <c r="B212" t="s">
        <v>782</v>
      </c>
      <c r="D212" t="s">
        <v>941</v>
      </c>
      <c r="E212" t="s">
        <v>851</v>
      </c>
      <c r="F212" t="s">
        <v>121</v>
      </c>
      <c r="G212" t="s">
        <v>40</v>
      </c>
      <c r="H212" t="s">
        <v>90</v>
      </c>
      <c r="I212" t="s">
        <v>187</v>
      </c>
      <c r="J212" t="s">
        <v>43</v>
      </c>
      <c r="K212" t="s">
        <v>30</v>
      </c>
      <c r="L212" t="s">
        <v>942</v>
      </c>
      <c r="M212">
        <f t="shared" si="23"/>
        <v>0</v>
      </c>
      <c r="N212">
        <f t="shared" si="24"/>
        <v>0</v>
      </c>
      <c r="O212">
        <f t="shared" si="25"/>
        <v>0</v>
      </c>
      <c r="P212">
        <f t="shared" si="25"/>
        <v>0</v>
      </c>
      <c r="Q212">
        <f t="shared" si="25"/>
        <v>0</v>
      </c>
      <c r="R212">
        <f t="shared" si="26"/>
        <v>0</v>
      </c>
      <c r="S212">
        <f t="shared" si="26"/>
        <v>0</v>
      </c>
      <c r="T212">
        <f t="shared" si="22"/>
        <v>1</v>
      </c>
      <c r="U212">
        <f t="shared" si="22"/>
        <v>0</v>
      </c>
      <c r="V212">
        <f t="shared" si="25"/>
        <v>0</v>
      </c>
      <c r="W212">
        <f t="shared" si="27"/>
        <v>0</v>
      </c>
      <c r="X212">
        <f t="shared" si="28"/>
        <v>0</v>
      </c>
      <c r="Y212">
        <v>509</v>
      </c>
      <c r="Z212" t="s">
        <v>786</v>
      </c>
      <c r="AA212" s="1">
        <v>43937</v>
      </c>
      <c r="AB212" s="2">
        <v>5.0694444444444441E-3</v>
      </c>
      <c r="AC212" s="2">
        <v>5.0694444444444441E-3</v>
      </c>
      <c r="AD212" s="2">
        <v>2.6041666666666665E-3</v>
      </c>
      <c r="AE212" t="b">
        <v>0</v>
      </c>
      <c r="AF212" s="2">
        <v>3.2407407407407406E-4</v>
      </c>
      <c r="AG212" t="b">
        <v>0</v>
      </c>
      <c r="AH212">
        <v>85</v>
      </c>
      <c r="AI212">
        <v>182</v>
      </c>
      <c r="AJ212" s="2">
        <v>3.4722222222222224E-4</v>
      </c>
      <c r="AK212" s="2">
        <v>2.7766203703703706E-2</v>
      </c>
    </row>
    <row r="213" spans="1:37" x14ac:dyDescent="0.2">
      <c r="A213">
        <v>230</v>
      </c>
      <c r="B213" t="s">
        <v>782</v>
      </c>
      <c r="D213" t="s">
        <v>961</v>
      </c>
      <c r="E213" t="s">
        <v>851</v>
      </c>
      <c r="F213" t="s">
        <v>121</v>
      </c>
      <c r="G213" t="s">
        <v>40</v>
      </c>
      <c r="H213" t="s">
        <v>90</v>
      </c>
      <c r="I213" t="s">
        <v>187</v>
      </c>
      <c r="J213" t="s">
        <v>43</v>
      </c>
      <c r="K213" t="s">
        <v>30</v>
      </c>
      <c r="L213" t="s">
        <v>962</v>
      </c>
      <c r="M213">
        <f t="shared" si="23"/>
        <v>0</v>
      </c>
      <c r="N213">
        <f t="shared" si="24"/>
        <v>0</v>
      </c>
      <c r="O213">
        <f t="shared" si="25"/>
        <v>0</v>
      </c>
      <c r="P213">
        <f t="shared" si="25"/>
        <v>0</v>
      </c>
      <c r="Q213">
        <f t="shared" si="25"/>
        <v>0</v>
      </c>
      <c r="R213">
        <f t="shared" si="26"/>
        <v>0</v>
      </c>
      <c r="S213">
        <f t="shared" si="26"/>
        <v>0</v>
      </c>
      <c r="T213">
        <f t="shared" si="22"/>
        <v>0</v>
      </c>
      <c r="U213">
        <f t="shared" si="22"/>
        <v>0</v>
      </c>
      <c r="V213">
        <f t="shared" si="25"/>
        <v>0</v>
      </c>
      <c r="W213">
        <f t="shared" si="27"/>
        <v>3</v>
      </c>
      <c r="X213">
        <f t="shared" si="28"/>
        <v>1</v>
      </c>
      <c r="Y213">
        <v>594</v>
      </c>
      <c r="Z213" t="s">
        <v>786</v>
      </c>
      <c r="AA213" s="1">
        <v>43937</v>
      </c>
      <c r="AB213" s="2">
        <v>5.3935185185185188E-3</v>
      </c>
      <c r="AC213" s="2">
        <v>5.0694444444444441E-3</v>
      </c>
      <c r="AD213" s="2">
        <v>2.6041666666666665E-3</v>
      </c>
      <c r="AE213" t="b">
        <v>0</v>
      </c>
      <c r="AF213" s="2">
        <v>3.7037037037037035E-4</v>
      </c>
      <c r="AG213" t="b">
        <v>0</v>
      </c>
      <c r="AH213">
        <v>105</v>
      </c>
      <c r="AI213">
        <v>197</v>
      </c>
      <c r="AJ213" s="2">
        <v>4.2824074074074075E-4</v>
      </c>
      <c r="AK213" s="2">
        <v>2.7766203703703706E-2</v>
      </c>
    </row>
    <row r="214" spans="1:37" x14ac:dyDescent="0.2">
      <c r="A214">
        <v>231</v>
      </c>
      <c r="B214" t="s">
        <v>782</v>
      </c>
      <c r="D214" t="s">
        <v>828</v>
      </c>
      <c r="E214" t="s">
        <v>784</v>
      </c>
      <c r="F214" t="s">
        <v>27</v>
      </c>
      <c r="G214" t="s">
        <v>27</v>
      </c>
      <c r="H214" t="s">
        <v>28</v>
      </c>
      <c r="I214" t="s">
        <v>29</v>
      </c>
      <c r="J214" t="s">
        <v>29</v>
      </c>
      <c r="K214" t="s">
        <v>30</v>
      </c>
      <c r="L214" t="s">
        <v>829</v>
      </c>
      <c r="M214">
        <f t="shared" si="23"/>
        <v>0</v>
      </c>
      <c r="N214">
        <f t="shared" si="24"/>
        <v>0</v>
      </c>
      <c r="O214">
        <f t="shared" si="25"/>
        <v>0</v>
      </c>
      <c r="P214">
        <f t="shared" si="25"/>
        <v>0</v>
      </c>
      <c r="Q214">
        <f t="shared" si="25"/>
        <v>0</v>
      </c>
      <c r="R214">
        <f t="shared" si="26"/>
        <v>0</v>
      </c>
      <c r="S214">
        <f t="shared" si="26"/>
        <v>0</v>
      </c>
      <c r="T214">
        <f t="shared" si="22"/>
        <v>0</v>
      </c>
      <c r="U214">
        <f t="shared" si="22"/>
        <v>0</v>
      </c>
      <c r="V214">
        <f t="shared" si="25"/>
        <v>0</v>
      </c>
      <c r="W214">
        <f t="shared" si="27"/>
        <v>0</v>
      </c>
      <c r="X214">
        <f t="shared" si="28"/>
        <v>0</v>
      </c>
      <c r="Y214">
        <v>66</v>
      </c>
      <c r="Z214" t="s">
        <v>786</v>
      </c>
      <c r="AA214" s="1">
        <v>43937</v>
      </c>
      <c r="AB214" s="2">
        <v>5.7638888888888887E-3</v>
      </c>
      <c r="AC214" s="2">
        <v>5.7638888888888887E-3</v>
      </c>
      <c r="AD214" s="2">
        <v>2.2002314814814818E-2</v>
      </c>
      <c r="AE214" t="b">
        <v>0</v>
      </c>
      <c r="AF214" s="2">
        <v>3.4722222222222222E-5</v>
      </c>
      <c r="AG214" t="b">
        <v>0</v>
      </c>
      <c r="AH214">
        <v>8</v>
      </c>
      <c r="AI214">
        <v>160</v>
      </c>
      <c r="AJ214" s="2">
        <v>2.3148148148148147E-5</v>
      </c>
      <c r="AK214" s="2">
        <v>2.7766203703703706E-2</v>
      </c>
    </row>
    <row r="215" spans="1:37" x14ac:dyDescent="0.2">
      <c r="A215">
        <v>232</v>
      </c>
      <c r="B215" t="s">
        <v>782</v>
      </c>
      <c r="D215" t="s">
        <v>967</v>
      </c>
      <c r="E215" t="s">
        <v>821</v>
      </c>
      <c r="F215" t="s">
        <v>822</v>
      </c>
      <c r="G215" t="s">
        <v>27</v>
      </c>
      <c r="H215" t="s">
        <v>60</v>
      </c>
      <c r="I215" t="s">
        <v>29</v>
      </c>
      <c r="J215" t="s">
        <v>29</v>
      </c>
      <c r="K215" t="s">
        <v>61</v>
      </c>
      <c r="L215" t="s">
        <v>968</v>
      </c>
      <c r="M215">
        <f t="shared" si="23"/>
        <v>0</v>
      </c>
      <c r="N215">
        <f t="shared" si="24"/>
        <v>0</v>
      </c>
      <c r="O215">
        <f t="shared" si="25"/>
        <v>0</v>
      </c>
      <c r="P215">
        <f t="shared" si="25"/>
        <v>0</v>
      </c>
      <c r="Q215">
        <f t="shared" si="25"/>
        <v>0</v>
      </c>
      <c r="R215">
        <f t="shared" si="26"/>
        <v>0</v>
      </c>
      <c r="S215">
        <f t="shared" si="26"/>
        <v>0</v>
      </c>
      <c r="T215">
        <f t="shared" si="22"/>
        <v>0</v>
      </c>
      <c r="U215">
        <f t="shared" si="22"/>
        <v>0</v>
      </c>
      <c r="V215">
        <f t="shared" si="25"/>
        <v>0</v>
      </c>
      <c r="W215">
        <f t="shared" si="27"/>
        <v>1</v>
      </c>
      <c r="X215">
        <f t="shared" si="28"/>
        <v>0</v>
      </c>
      <c r="Y215">
        <v>603</v>
      </c>
      <c r="Z215" t="s">
        <v>786</v>
      </c>
      <c r="AA215" s="1">
        <v>43937</v>
      </c>
      <c r="AB215" s="2">
        <v>5.7986111111111112E-3</v>
      </c>
      <c r="AC215" s="2">
        <v>5.7986111111111112E-3</v>
      </c>
      <c r="AD215" s="2">
        <v>2.1388888888888888E-2</v>
      </c>
      <c r="AE215" t="b">
        <v>0</v>
      </c>
      <c r="AF215" s="2">
        <v>3.9351851851851852E-4</v>
      </c>
      <c r="AG215" t="b">
        <v>0</v>
      </c>
      <c r="AH215">
        <v>106</v>
      </c>
      <c r="AI215">
        <v>187</v>
      </c>
      <c r="AJ215" s="2">
        <v>4.3981481481481481E-4</v>
      </c>
      <c r="AK215" s="2">
        <v>2.7766203703703706E-2</v>
      </c>
    </row>
    <row r="216" spans="1:37" x14ac:dyDescent="0.2">
      <c r="A216">
        <v>233</v>
      </c>
      <c r="B216" t="s">
        <v>782</v>
      </c>
      <c r="D216" t="s">
        <v>931</v>
      </c>
      <c r="E216" t="s">
        <v>821</v>
      </c>
      <c r="F216" t="s">
        <v>822</v>
      </c>
      <c r="G216" t="s">
        <v>27</v>
      </c>
      <c r="H216" t="s">
        <v>60</v>
      </c>
      <c r="I216" t="s">
        <v>29</v>
      </c>
      <c r="J216" t="s">
        <v>29</v>
      </c>
      <c r="K216" t="s">
        <v>61</v>
      </c>
      <c r="L216" t="s">
        <v>932</v>
      </c>
      <c r="M216">
        <f t="shared" si="23"/>
        <v>0</v>
      </c>
      <c r="N216">
        <f t="shared" si="24"/>
        <v>0</v>
      </c>
      <c r="O216">
        <f t="shared" si="25"/>
        <v>0</v>
      </c>
      <c r="P216">
        <f t="shared" si="25"/>
        <v>0</v>
      </c>
      <c r="Q216">
        <f t="shared" si="25"/>
        <v>0</v>
      </c>
      <c r="R216">
        <f t="shared" si="26"/>
        <v>0</v>
      </c>
      <c r="S216">
        <f t="shared" si="26"/>
        <v>0</v>
      </c>
      <c r="T216">
        <f t="shared" si="22"/>
        <v>0</v>
      </c>
      <c r="U216">
        <f t="shared" si="22"/>
        <v>0</v>
      </c>
      <c r="V216">
        <f t="shared" si="25"/>
        <v>0</v>
      </c>
      <c r="W216">
        <f t="shared" si="27"/>
        <v>0</v>
      </c>
      <c r="X216">
        <f t="shared" si="28"/>
        <v>0</v>
      </c>
      <c r="Y216">
        <v>431</v>
      </c>
      <c r="Z216" t="s">
        <v>786</v>
      </c>
      <c r="AA216" s="1">
        <v>43937</v>
      </c>
      <c r="AB216" s="2">
        <v>6.1921296296296299E-3</v>
      </c>
      <c r="AC216" s="2">
        <v>5.7986111111111112E-3</v>
      </c>
      <c r="AD216" s="2">
        <v>2.1388888888888888E-2</v>
      </c>
      <c r="AE216" t="b">
        <v>0</v>
      </c>
      <c r="AF216" s="2">
        <v>3.0092592592592595E-4</v>
      </c>
      <c r="AG216" t="b">
        <v>0</v>
      </c>
      <c r="AH216">
        <v>68</v>
      </c>
      <c r="AI216">
        <v>157</v>
      </c>
      <c r="AJ216" s="2">
        <v>2.7777777777777778E-4</v>
      </c>
      <c r="AK216" s="2">
        <v>2.7766203703703706E-2</v>
      </c>
    </row>
    <row r="217" spans="1:37" x14ac:dyDescent="0.2">
      <c r="A217">
        <v>234</v>
      </c>
      <c r="B217" t="s">
        <v>782</v>
      </c>
      <c r="D217" t="s">
        <v>983</v>
      </c>
      <c r="E217" t="s">
        <v>821</v>
      </c>
      <c r="F217" t="s">
        <v>822</v>
      </c>
      <c r="G217" t="s">
        <v>27</v>
      </c>
      <c r="H217" t="s">
        <v>60</v>
      </c>
      <c r="I217" t="s">
        <v>29</v>
      </c>
      <c r="J217" t="s">
        <v>29</v>
      </c>
      <c r="K217" t="s">
        <v>61</v>
      </c>
      <c r="L217" t="s">
        <v>984</v>
      </c>
      <c r="M217">
        <f t="shared" si="23"/>
        <v>0</v>
      </c>
      <c r="N217">
        <f t="shared" si="24"/>
        <v>0</v>
      </c>
      <c r="O217">
        <f t="shared" si="25"/>
        <v>0</v>
      </c>
      <c r="P217">
        <f t="shared" si="25"/>
        <v>0</v>
      </c>
      <c r="Q217">
        <f t="shared" si="25"/>
        <v>0</v>
      </c>
      <c r="R217">
        <f t="shared" si="26"/>
        <v>0</v>
      </c>
      <c r="S217">
        <f t="shared" si="26"/>
        <v>0</v>
      </c>
      <c r="T217">
        <f t="shared" si="22"/>
        <v>0</v>
      </c>
      <c r="U217">
        <f t="shared" si="22"/>
        <v>0</v>
      </c>
      <c r="V217">
        <f t="shared" si="25"/>
        <v>0</v>
      </c>
      <c r="W217">
        <f t="shared" si="27"/>
        <v>1</v>
      </c>
      <c r="X217">
        <f t="shared" si="28"/>
        <v>0</v>
      </c>
      <c r="Y217">
        <v>592</v>
      </c>
      <c r="Z217" t="s">
        <v>786</v>
      </c>
      <c r="AA217" s="1">
        <v>43937</v>
      </c>
      <c r="AB217" s="2">
        <v>6.4930555555555549E-3</v>
      </c>
      <c r="AC217" s="2">
        <v>5.7986111111111112E-3</v>
      </c>
      <c r="AD217" s="2">
        <v>2.1388888888888888E-2</v>
      </c>
      <c r="AE217" t="b">
        <v>0</v>
      </c>
      <c r="AF217" s="2">
        <v>4.2824074074074075E-4</v>
      </c>
      <c r="AG217" t="b">
        <v>0</v>
      </c>
      <c r="AH217">
        <v>109</v>
      </c>
      <c r="AI217">
        <v>177</v>
      </c>
      <c r="AJ217" s="2">
        <v>4.5138888888888892E-4</v>
      </c>
      <c r="AK217" s="2">
        <v>2.7766203703703706E-2</v>
      </c>
    </row>
    <row r="218" spans="1:37" x14ac:dyDescent="0.2">
      <c r="A218">
        <v>235</v>
      </c>
      <c r="B218" t="s">
        <v>782</v>
      </c>
      <c r="D218" t="s">
        <v>999</v>
      </c>
      <c r="E218" t="s">
        <v>821</v>
      </c>
      <c r="F218" t="s">
        <v>822</v>
      </c>
      <c r="G218" t="s">
        <v>27</v>
      </c>
      <c r="H218" t="s">
        <v>60</v>
      </c>
      <c r="I218" t="s">
        <v>29</v>
      </c>
      <c r="J218" t="s">
        <v>29</v>
      </c>
      <c r="K218" t="s">
        <v>61</v>
      </c>
      <c r="L218" t="s">
        <v>1000</v>
      </c>
      <c r="M218">
        <f t="shared" si="23"/>
        <v>0</v>
      </c>
      <c r="N218">
        <f t="shared" si="24"/>
        <v>0</v>
      </c>
      <c r="O218">
        <f t="shared" si="25"/>
        <v>0</v>
      </c>
      <c r="P218">
        <f t="shared" si="25"/>
        <v>0</v>
      </c>
      <c r="Q218">
        <f t="shared" si="25"/>
        <v>0</v>
      </c>
      <c r="R218">
        <f t="shared" si="26"/>
        <v>0</v>
      </c>
      <c r="S218">
        <f t="shared" si="26"/>
        <v>0</v>
      </c>
      <c r="T218">
        <f t="shared" si="22"/>
        <v>0</v>
      </c>
      <c r="U218">
        <f t="shared" si="22"/>
        <v>0</v>
      </c>
      <c r="V218">
        <f t="shared" si="25"/>
        <v>0</v>
      </c>
      <c r="W218">
        <f t="shared" si="27"/>
        <v>1</v>
      </c>
      <c r="X218">
        <f t="shared" si="28"/>
        <v>0</v>
      </c>
      <c r="Y218">
        <v>796</v>
      </c>
      <c r="Z218" t="s">
        <v>786</v>
      </c>
      <c r="AA218" s="1">
        <v>43937</v>
      </c>
      <c r="AB218" s="2">
        <v>6.9212962962962969E-3</v>
      </c>
      <c r="AC218" s="2">
        <v>5.7986111111111112E-3</v>
      </c>
      <c r="AD218" s="2">
        <v>2.1388888888888888E-2</v>
      </c>
      <c r="AE218" t="b">
        <v>0</v>
      </c>
      <c r="AF218" s="2">
        <v>5.7870370370370378E-4</v>
      </c>
      <c r="AG218" t="b">
        <v>0</v>
      </c>
      <c r="AH218">
        <v>143</v>
      </c>
      <c r="AI218">
        <v>172</v>
      </c>
      <c r="AJ218" s="2">
        <v>5.9027777777777778E-4</v>
      </c>
      <c r="AK218" s="2">
        <v>2.7766203703703706E-2</v>
      </c>
    </row>
    <row r="219" spans="1:37" x14ac:dyDescent="0.2">
      <c r="A219">
        <v>236</v>
      </c>
      <c r="B219" t="s">
        <v>782</v>
      </c>
      <c r="D219" t="s">
        <v>836</v>
      </c>
      <c r="E219" t="s">
        <v>784</v>
      </c>
      <c r="F219" t="s">
        <v>27</v>
      </c>
      <c r="G219" t="s">
        <v>27</v>
      </c>
      <c r="H219" t="s">
        <v>28</v>
      </c>
      <c r="I219" t="s">
        <v>29</v>
      </c>
      <c r="J219" t="s">
        <v>29</v>
      </c>
      <c r="K219" t="s">
        <v>30</v>
      </c>
      <c r="L219" t="s">
        <v>837</v>
      </c>
      <c r="M219">
        <f t="shared" si="23"/>
        <v>0</v>
      </c>
      <c r="N219">
        <f t="shared" si="24"/>
        <v>0</v>
      </c>
      <c r="O219">
        <f t="shared" si="25"/>
        <v>0</v>
      </c>
      <c r="P219">
        <f t="shared" si="25"/>
        <v>0</v>
      </c>
      <c r="Q219">
        <f t="shared" si="25"/>
        <v>0</v>
      </c>
      <c r="R219">
        <f t="shared" si="26"/>
        <v>0</v>
      </c>
      <c r="S219">
        <f t="shared" si="26"/>
        <v>0</v>
      </c>
      <c r="T219">
        <f t="shared" si="22"/>
        <v>0</v>
      </c>
      <c r="U219">
        <f t="shared" si="22"/>
        <v>0</v>
      </c>
      <c r="V219">
        <f t="shared" si="25"/>
        <v>0</v>
      </c>
      <c r="W219">
        <f t="shared" si="27"/>
        <v>0</v>
      </c>
      <c r="X219">
        <f t="shared" si="28"/>
        <v>0</v>
      </c>
      <c r="Y219">
        <v>121</v>
      </c>
      <c r="Z219" t="s">
        <v>786</v>
      </c>
      <c r="AA219" s="1">
        <v>43937</v>
      </c>
      <c r="AB219" s="2">
        <v>7.5000000000000006E-3</v>
      </c>
      <c r="AC219" s="2">
        <v>7.5000000000000006E-3</v>
      </c>
      <c r="AD219" s="2">
        <v>2.0266203703703703E-2</v>
      </c>
      <c r="AE219" t="b">
        <v>0</v>
      </c>
      <c r="AF219" s="2">
        <v>4.6296296296296294E-5</v>
      </c>
      <c r="AG219" t="b">
        <v>0</v>
      </c>
      <c r="AH219">
        <v>19</v>
      </c>
      <c r="AI219">
        <v>285</v>
      </c>
      <c r="AJ219" s="2">
        <v>6.9444444444444444E-5</v>
      </c>
      <c r="AK219" s="2">
        <v>2.7766203703703706E-2</v>
      </c>
    </row>
    <row r="220" spans="1:37" x14ac:dyDescent="0.2">
      <c r="A220">
        <v>237</v>
      </c>
      <c r="B220" t="s">
        <v>782</v>
      </c>
      <c r="D220" t="s">
        <v>850</v>
      </c>
      <c r="E220" t="s">
        <v>851</v>
      </c>
      <c r="F220" t="s">
        <v>121</v>
      </c>
      <c r="G220" t="s">
        <v>40</v>
      </c>
      <c r="H220" t="s">
        <v>90</v>
      </c>
      <c r="I220" t="s">
        <v>187</v>
      </c>
      <c r="J220" t="s">
        <v>43</v>
      </c>
      <c r="K220" t="s">
        <v>30</v>
      </c>
      <c r="L220" t="s">
        <v>852</v>
      </c>
      <c r="M220">
        <f t="shared" si="23"/>
        <v>0</v>
      </c>
      <c r="N220">
        <f t="shared" si="24"/>
        <v>0</v>
      </c>
      <c r="O220">
        <f t="shared" si="25"/>
        <v>0</v>
      </c>
      <c r="P220">
        <f t="shared" si="25"/>
        <v>0</v>
      </c>
      <c r="Q220">
        <f t="shared" si="25"/>
        <v>0</v>
      </c>
      <c r="R220">
        <f t="shared" si="26"/>
        <v>0</v>
      </c>
      <c r="S220">
        <f t="shared" si="26"/>
        <v>0</v>
      </c>
      <c r="T220">
        <f t="shared" si="22"/>
        <v>0</v>
      </c>
      <c r="U220">
        <f t="shared" si="22"/>
        <v>0</v>
      </c>
      <c r="V220">
        <f t="shared" si="25"/>
        <v>0</v>
      </c>
      <c r="W220">
        <f t="shared" si="27"/>
        <v>0</v>
      </c>
      <c r="X220">
        <f t="shared" si="28"/>
        <v>0</v>
      </c>
      <c r="Y220">
        <v>195</v>
      </c>
      <c r="Z220" t="s">
        <v>786</v>
      </c>
      <c r="AA220" s="1">
        <v>43937</v>
      </c>
      <c r="AB220" s="2">
        <v>7.5462962962962966E-3</v>
      </c>
      <c r="AC220" s="2">
        <v>7.5462962962962966E-3</v>
      </c>
      <c r="AD220" s="2">
        <v>1.273148148148148E-4</v>
      </c>
      <c r="AE220" t="b">
        <v>0</v>
      </c>
      <c r="AF220" s="2">
        <v>1.273148148148148E-4</v>
      </c>
      <c r="AG220" t="b">
        <v>0</v>
      </c>
      <c r="AH220">
        <v>32</v>
      </c>
      <c r="AI220">
        <v>175</v>
      </c>
      <c r="AJ220" s="2">
        <v>1.273148148148148E-4</v>
      </c>
      <c r="AK220" s="2">
        <v>2.7766203703703706E-2</v>
      </c>
    </row>
    <row r="221" spans="1:37" x14ac:dyDescent="0.2">
      <c r="A221">
        <v>238</v>
      </c>
      <c r="B221" t="s">
        <v>782</v>
      </c>
      <c r="D221" t="s">
        <v>935</v>
      </c>
      <c r="E221" t="s">
        <v>851</v>
      </c>
      <c r="F221" t="s">
        <v>121</v>
      </c>
      <c r="G221" t="s">
        <v>40</v>
      </c>
      <c r="H221" t="s">
        <v>90</v>
      </c>
      <c r="I221" t="s">
        <v>187</v>
      </c>
      <c r="J221" t="s">
        <v>43</v>
      </c>
      <c r="K221" t="s">
        <v>30</v>
      </c>
      <c r="L221" t="s">
        <v>936</v>
      </c>
      <c r="M221">
        <f t="shared" si="23"/>
        <v>0</v>
      </c>
      <c r="N221">
        <f t="shared" si="24"/>
        <v>0</v>
      </c>
      <c r="O221">
        <f t="shared" si="25"/>
        <v>0</v>
      </c>
      <c r="P221">
        <f t="shared" si="25"/>
        <v>0</v>
      </c>
      <c r="Q221">
        <f t="shared" si="25"/>
        <v>1</v>
      </c>
      <c r="R221">
        <f t="shared" si="26"/>
        <v>1</v>
      </c>
      <c r="S221">
        <f t="shared" si="26"/>
        <v>0</v>
      </c>
      <c r="T221">
        <f t="shared" si="22"/>
        <v>0</v>
      </c>
      <c r="U221">
        <f t="shared" si="22"/>
        <v>0</v>
      </c>
      <c r="V221">
        <f t="shared" si="25"/>
        <v>0</v>
      </c>
      <c r="W221">
        <f t="shared" si="27"/>
        <v>0</v>
      </c>
      <c r="X221">
        <f t="shared" si="28"/>
        <v>0</v>
      </c>
      <c r="Y221">
        <v>410</v>
      </c>
      <c r="Z221" t="s">
        <v>786</v>
      </c>
      <c r="AA221" s="1">
        <v>43937</v>
      </c>
      <c r="AB221" s="2">
        <v>7.6736111111111111E-3</v>
      </c>
      <c r="AC221" s="2">
        <v>7.5462962962962966E-3</v>
      </c>
      <c r="AD221" s="2">
        <v>1.273148148148148E-4</v>
      </c>
      <c r="AE221" t="b">
        <v>0</v>
      </c>
      <c r="AF221" s="2">
        <v>3.1250000000000001E-4</v>
      </c>
      <c r="AG221" t="b">
        <v>0</v>
      </c>
      <c r="AH221">
        <v>69</v>
      </c>
      <c r="AI221">
        <v>153</v>
      </c>
      <c r="AJ221" s="2">
        <v>2.7777777777777778E-4</v>
      </c>
      <c r="AK221" s="2">
        <v>2.7766203703703706E-2</v>
      </c>
    </row>
    <row r="222" spans="1:37" x14ac:dyDescent="0.2">
      <c r="A222">
        <v>239</v>
      </c>
      <c r="B222" t="s">
        <v>782</v>
      </c>
      <c r="D222" t="s">
        <v>804</v>
      </c>
      <c r="E222" t="s">
        <v>784</v>
      </c>
      <c r="F222" t="s">
        <v>27</v>
      </c>
      <c r="G222" t="s">
        <v>27</v>
      </c>
      <c r="H222" t="s">
        <v>28</v>
      </c>
      <c r="I222" t="s">
        <v>29</v>
      </c>
      <c r="J222" t="s">
        <v>29</v>
      </c>
      <c r="K222" t="s">
        <v>30</v>
      </c>
      <c r="L222" t="s">
        <v>805</v>
      </c>
      <c r="M222">
        <f t="shared" si="23"/>
        <v>0</v>
      </c>
      <c r="N222">
        <f t="shared" si="24"/>
        <v>0</v>
      </c>
      <c r="O222">
        <f t="shared" si="25"/>
        <v>0</v>
      </c>
      <c r="P222">
        <f t="shared" si="25"/>
        <v>0</v>
      </c>
      <c r="Q222">
        <f t="shared" si="25"/>
        <v>0</v>
      </c>
      <c r="R222">
        <f t="shared" si="26"/>
        <v>0</v>
      </c>
      <c r="S222">
        <f t="shared" si="26"/>
        <v>0</v>
      </c>
      <c r="T222">
        <f t="shared" si="22"/>
        <v>0</v>
      </c>
      <c r="U222">
        <f t="shared" si="22"/>
        <v>0</v>
      </c>
      <c r="V222">
        <f t="shared" si="25"/>
        <v>0</v>
      </c>
      <c r="W222">
        <f t="shared" si="27"/>
        <v>0</v>
      </c>
      <c r="X222">
        <f t="shared" si="28"/>
        <v>0</v>
      </c>
      <c r="Y222">
        <v>61</v>
      </c>
      <c r="Z222" t="s">
        <v>786</v>
      </c>
      <c r="AA222" s="1">
        <v>43937</v>
      </c>
      <c r="AB222" s="2">
        <v>7.9861111111111122E-3</v>
      </c>
      <c r="AC222" s="2">
        <v>7.9861111111111122E-3</v>
      </c>
      <c r="AD222" s="2">
        <v>1.9780092592592592E-2</v>
      </c>
      <c r="AE222" t="b">
        <v>0</v>
      </c>
      <c r="AF222" s="2">
        <v>2.3148148148148147E-5</v>
      </c>
      <c r="AG222" t="b">
        <v>0</v>
      </c>
      <c r="AH222">
        <v>7</v>
      </c>
      <c r="AI222">
        <v>210</v>
      </c>
      <c r="AJ222" s="2">
        <v>2.3148148148148147E-5</v>
      </c>
      <c r="AK222" s="2">
        <v>2.7766203703703706E-2</v>
      </c>
    </row>
    <row r="223" spans="1:37" x14ac:dyDescent="0.2">
      <c r="A223">
        <v>240</v>
      </c>
      <c r="B223" t="s">
        <v>782</v>
      </c>
      <c r="D223" t="s">
        <v>1013</v>
      </c>
      <c r="E223" t="s">
        <v>792</v>
      </c>
      <c r="F223" t="s">
        <v>27</v>
      </c>
      <c r="G223" t="s">
        <v>27</v>
      </c>
      <c r="H223" t="s">
        <v>28</v>
      </c>
      <c r="I223" t="s">
        <v>29</v>
      </c>
      <c r="J223" t="s">
        <v>29</v>
      </c>
      <c r="K223" t="s">
        <v>30</v>
      </c>
      <c r="L223" t="s">
        <v>1014</v>
      </c>
      <c r="M223">
        <f t="shared" si="23"/>
        <v>0</v>
      </c>
      <c r="N223">
        <f t="shared" si="24"/>
        <v>0</v>
      </c>
      <c r="O223">
        <f t="shared" si="25"/>
        <v>0</v>
      </c>
      <c r="P223">
        <f t="shared" si="25"/>
        <v>0</v>
      </c>
      <c r="Q223">
        <f t="shared" si="25"/>
        <v>1</v>
      </c>
      <c r="R223">
        <f t="shared" si="26"/>
        <v>2</v>
      </c>
      <c r="S223">
        <f t="shared" si="26"/>
        <v>0</v>
      </c>
      <c r="T223">
        <f t="shared" si="22"/>
        <v>0</v>
      </c>
      <c r="U223">
        <f t="shared" si="22"/>
        <v>0</v>
      </c>
      <c r="V223">
        <f t="shared" si="25"/>
        <v>0</v>
      </c>
      <c r="W223">
        <f t="shared" si="27"/>
        <v>1</v>
      </c>
      <c r="X223">
        <f t="shared" si="28"/>
        <v>0</v>
      </c>
      <c r="Y223">
        <v>964</v>
      </c>
      <c r="Z223" t="s">
        <v>786</v>
      </c>
      <c r="AA223" s="1">
        <v>43937</v>
      </c>
      <c r="AB223" s="2">
        <v>8.0092592592592594E-3</v>
      </c>
      <c r="AC223" s="2">
        <v>8.0092592592592594E-3</v>
      </c>
      <c r="AD223" s="2">
        <v>1.8912037037037036E-2</v>
      </c>
      <c r="AE223" t="b">
        <v>0</v>
      </c>
      <c r="AF223" s="2">
        <v>7.175925925925927E-4</v>
      </c>
      <c r="AG223" t="b">
        <v>0</v>
      </c>
      <c r="AH223">
        <v>178</v>
      </c>
      <c r="AI223">
        <v>172</v>
      </c>
      <c r="AJ223" s="2">
        <v>7.291666666666667E-4</v>
      </c>
      <c r="AK223" s="2">
        <v>2.7766203703703706E-2</v>
      </c>
    </row>
    <row r="224" spans="1:37" x14ac:dyDescent="0.2">
      <c r="A224">
        <v>241</v>
      </c>
      <c r="B224" t="s">
        <v>782</v>
      </c>
      <c r="D224" t="s">
        <v>802</v>
      </c>
      <c r="E224" t="s">
        <v>784</v>
      </c>
      <c r="F224" t="s">
        <v>27</v>
      </c>
      <c r="G224" t="s">
        <v>27</v>
      </c>
      <c r="H224" t="s">
        <v>28</v>
      </c>
      <c r="I224" t="s">
        <v>29</v>
      </c>
      <c r="J224" t="s">
        <v>29</v>
      </c>
      <c r="K224" t="s">
        <v>30</v>
      </c>
      <c r="L224" t="s">
        <v>803</v>
      </c>
      <c r="M224">
        <f t="shared" si="23"/>
        <v>0</v>
      </c>
      <c r="N224">
        <f t="shared" si="24"/>
        <v>0</v>
      </c>
      <c r="O224">
        <f t="shared" si="25"/>
        <v>0</v>
      </c>
      <c r="P224">
        <f t="shared" si="25"/>
        <v>0</v>
      </c>
      <c r="Q224">
        <f t="shared" si="25"/>
        <v>0</v>
      </c>
      <c r="R224">
        <f t="shared" si="26"/>
        <v>0</v>
      </c>
      <c r="S224">
        <f t="shared" si="26"/>
        <v>0</v>
      </c>
      <c r="T224">
        <f t="shared" si="22"/>
        <v>0</v>
      </c>
      <c r="U224">
        <f t="shared" si="22"/>
        <v>0</v>
      </c>
      <c r="V224">
        <f t="shared" si="25"/>
        <v>0</v>
      </c>
      <c r="W224">
        <f t="shared" si="27"/>
        <v>0</v>
      </c>
      <c r="X224">
        <f t="shared" si="28"/>
        <v>0</v>
      </c>
      <c r="Y224">
        <v>65</v>
      </c>
      <c r="Z224" t="s">
        <v>786</v>
      </c>
      <c r="AA224" s="1">
        <v>43937</v>
      </c>
      <c r="AB224" s="2">
        <v>8.726851851851852E-3</v>
      </c>
      <c r="AC224" s="2">
        <v>8.726851851851852E-3</v>
      </c>
      <c r="AD224" s="2">
        <v>1.9039351851851852E-2</v>
      </c>
      <c r="AE224" t="b">
        <v>0</v>
      </c>
      <c r="AF224" s="2">
        <v>2.3148148148148147E-5</v>
      </c>
      <c r="AG224" t="b">
        <v>0</v>
      </c>
      <c r="AH224">
        <v>8</v>
      </c>
      <c r="AI224">
        <v>240</v>
      </c>
      <c r="AJ224" s="2">
        <v>2.3148148148148147E-5</v>
      </c>
      <c r="AK224" s="2">
        <v>2.7766203703703706E-2</v>
      </c>
    </row>
    <row r="225" spans="1:37" x14ac:dyDescent="0.2">
      <c r="A225">
        <v>242</v>
      </c>
      <c r="B225" t="s">
        <v>782</v>
      </c>
      <c r="D225" t="s">
        <v>1011</v>
      </c>
      <c r="E225" t="s">
        <v>821</v>
      </c>
      <c r="F225" t="s">
        <v>822</v>
      </c>
      <c r="G225" t="s">
        <v>27</v>
      </c>
      <c r="H225" t="s">
        <v>60</v>
      </c>
      <c r="I225" t="s">
        <v>29</v>
      </c>
      <c r="J225" t="s">
        <v>29</v>
      </c>
      <c r="K225" t="s">
        <v>61</v>
      </c>
      <c r="L225" t="s">
        <v>1012</v>
      </c>
      <c r="M225">
        <f t="shared" si="23"/>
        <v>0</v>
      </c>
      <c r="N225">
        <f t="shared" si="24"/>
        <v>0</v>
      </c>
      <c r="O225">
        <f t="shared" si="25"/>
        <v>0</v>
      </c>
      <c r="P225">
        <f t="shared" si="25"/>
        <v>0</v>
      </c>
      <c r="Q225">
        <f t="shared" si="25"/>
        <v>0</v>
      </c>
      <c r="R225">
        <f t="shared" si="26"/>
        <v>2</v>
      </c>
      <c r="S225">
        <f t="shared" si="26"/>
        <v>0</v>
      </c>
      <c r="T225">
        <f t="shared" si="22"/>
        <v>0</v>
      </c>
      <c r="U225">
        <f t="shared" si="22"/>
        <v>0</v>
      </c>
      <c r="V225">
        <f t="shared" si="25"/>
        <v>0</v>
      </c>
      <c r="W225">
        <f t="shared" si="27"/>
        <v>1</v>
      </c>
      <c r="X225">
        <f t="shared" si="28"/>
        <v>0</v>
      </c>
      <c r="Y225">
        <v>991</v>
      </c>
      <c r="Z225" t="s">
        <v>786</v>
      </c>
      <c r="AA225" s="1">
        <v>43937</v>
      </c>
      <c r="AB225" s="2">
        <v>8.7499999999999991E-3</v>
      </c>
      <c r="AC225" s="2">
        <v>8.7499999999999991E-3</v>
      </c>
      <c r="AD225" s="2">
        <v>1.8437499999999999E-2</v>
      </c>
      <c r="AE225" t="b">
        <v>0</v>
      </c>
      <c r="AF225" s="2">
        <v>6.9444444444444447E-4</v>
      </c>
      <c r="AG225" t="b">
        <v>0</v>
      </c>
      <c r="AH225">
        <v>186</v>
      </c>
      <c r="AI225">
        <v>186</v>
      </c>
      <c r="AJ225" s="2">
        <v>7.6388888888888893E-4</v>
      </c>
      <c r="AK225" s="2">
        <v>2.7766203703703706E-2</v>
      </c>
    </row>
    <row r="226" spans="1:37" x14ac:dyDescent="0.2">
      <c r="A226">
        <v>243</v>
      </c>
      <c r="B226" t="s">
        <v>782</v>
      </c>
      <c r="D226" t="s">
        <v>933</v>
      </c>
      <c r="E226" t="s">
        <v>821</v>
      </c>
      <c r="F226" t="s">
        <v>822</v>
      </c>
      <c r="G226" t="s">
        <v>27</v>
      </c>
      <c r="H226" t="s">
        <v>60</v>
      </c>
      <c r="I226" t="s">
        <v>29</v>
      </c>
      <c r="J226" t="s">
        <v>29</v>
      </c>
      <c r="K226" t="s">
        <v>61</v>
      </c>
      <c r="L226" t="s">
        <v>934</v>
      </c>
      <c r="M226">
        <f t="shared" si="23"/>
        <v>0</v>
      </c>
      <c r="N226">
        <f t="shared" si="24"/>
        <v>0</v>
      </c>
      <c r="O226">
        <f t="shared" si="25"/>
        <v>0</v>
      </c>
      <c r="P226">
        <f t="shared" si="25"/>
        <v>0</v>
      </c>
      <c r="Q226">
        <f t="shared" si="25"/>
        <v>0</v>
      </c>
      <c r="R226">
        <f t="shared" si="26"/>
        <v>1</v>
      </c>
      <c r="S226">
        <f t="shared" si="26"/>
        <v>0</v>
      </c>
      <c r="T226">
        <f t="shared" si="22"/>
        <v>0</v>
      </c>
      <c r="U226">
        <f t="shared" si="22"/>
        <v>0</v>
      </c>
      <c r="V226">
        <f t="shared" si="25"/>
        <v>0</v>
      </c>
      <c r="W226">
        <f t="shared" si="27"/>
        <v>0</v>
      </c>
      <c r="X226">
        <f t="shared" si="28"/>
        <v>0</v>
      </c>
      <c r="Y226">
        <v>484</v>
      </c>
      <c r="Z226" t="s">
        <v>786</v>
      </c>
      <c r="AA226" s="1">
        <v>43937</v>
      </c>
      <c r="AB226" s="2">
        <v>9.4444444444444445E-3</v>
      </c>
      <c r="AC226" s="2">
        <v>8.7499999999999991E-3</v>
      </c>
      <c r="AD226" s="2">
        <v>1.8437499999999999E-2</v>
      </c>
      <c r="AE226" t="b">
        <v>0</v>
      </c>
      <c r="AF226" s="2">
        <v>3.0092592592592595E-4</v>
      </c>
      <c r="AG226" t="b">
        <v>0</v>
      </c>
      <c r="AH226">
        <v>83</v>
      </c>
      <c r="AI226">
        <v>192</v>
      </c>
      <c r="AJ226" s="2">
        <v>3.3564814814814812E-4</v>
      </c>
      <c r="AK226" s="2">
        <v>2.7766203703703706E-2</v>
      </c>
    </row>
    <row r="227" spans="1:37" x14ac:dyDescent="0.2">
      <c r="A227">
        <v>244</v>
      </c>
      <c r="B227" t="s">
        <v>782</v>
      </c>
      <c r="D227" t="s">
        <v>973</v>
      </c>
      <c r="E227" t="s">
        <v>821</v>
      </c>
      <c r="F227" t="s">
        <v>822</v>
      </c>
      <c r="G227" t="s">
        <v>27</v>
      </c>
      <c r="H227" t="s">
        <v>60</v>
      </c>
      <c r="I227" t="s">
        <v>29</v>
      </c>
      <c r="J227" t="s">
        <v>29</v>
      </c>
      <c r="K227" t="s">
        <v>61</v>
      </c>
      <c r="L227" t="s">
        <v>974</v>
      </c>
      <c r="M227">
        <f t="shared" si="23"/>
        <v>0</v>
      </c>
      <c r="N227">
        <f t="shared" si="24"/>
        <v>1</v>
      </c>
      <c r="O227">
        <f t="shared" si="25"/>
        <v>0</v>
      </c>
      <c r="P227">
        <f t="shared" si="25"/>
        <v>0</v>
      </c>
      <c r="Q227">
        <f t="shared" si="25"/>
        <v>0</v>
      </c>
      <c r="R227">
        <f t="shared" si="26"/>
        <v>0</v>
      </c>
      <c r="S227">
        <f t="shared" si="26"/>
        <v>4</v>
      </c>
      <c r="T227">
        <f t="shared" si="22"/>
        <v>0</v>
      </c>
      <c r="U227">
        <f t="shared" si="22"/>
        <v>0</v>
      </c>
      <c r="V227">
        <f t="shared" si="25"/>
        <v>0</v>
      </c>
      <c r="W227">
        <f t="shared" si="27"/>
        <v>0</v>
      </c>
      <c r="X227">
        <f t="shared" si="28"/>
        <v>0</v>
      </c>
      <c r="Y227">
        <v>689</v>
      </c>
      <c r="Z227" t="s">
        <v>786</v>
      </c>
      <c r="AA227" s="1">
        <v>43937</v>
      </c>
      <c r="AB227" s="2">
        <v>9.7453703703703713E-3</v>
      </c>
      <c r="AC227" s="2">
        <v>8.7499999999999991E-3</v>
      </c>
      <c r="AD227" s="2">
        <v>1.8437499999999999E-2</v>
      </c>
      <c r="AE227" t="b">
        <v>0</v>
      </c>
      <c r="AF227" s="2">
        <v>4.0509259259259258E-4</v>
      </c>
      <c r="AG227" t="b">
        <v>0</v>
      </c>
      <c r="AH227">
        <v>119</v>
      </c>
      <c r="AI227">
        <v>204</v>
      </c>
      <c r="AJ227" s="2">
        <v>4.8611111111111104E-4</v>
      </c>
      <c r="AK227" s="2">
        <v>2.7766203703703706E-2</v>
      </c>
    </row>
    <row r="228" spans="1:37" x14ac:dyDescent="0.2">
      <c r="A228">
        <v>245</v>
      </c>
      <c r="B228" t="s">
        <v>782</v>
      </c>
      <c r="D228" t="s">
        <v>955</v>
      </c>
      <c r="E228" t="s">
        <v>821</v>
      </c>
      <c r="F228" t="s">
        <v>822</v>
      </c>
      <c r="G228" t="s">
        <v>27</v>
      </c>
      <c r="H228" t="s">
        <v>60</v>
      </c>
      <c r="I228" t="s">
        <v>29</v>
      </c>
      <c r="J228" t="s">
        <v>29</v>
      </c>
      <c r="K228" t="s">
        <v>61</v>
      </c>
      <c r="L228" t="s">
        <v>956</v>
      </c>
      <c r="M228">
        <f t="shared" si="23"/>
        <v>0</v>
      </c>
      <c r="N228">
        <f t="shared" si="24"/>
        <v>0</v>
      </c>
      <c r="O228">
        <f t="shared" si="25"/>
        <v>0</v>
      </c>
      <c r="P228">
        <f t="shared" si="25"/>
        <v>0</v>
      </c>
      <c r="Q228">
        <f t="shared" si="25"/>
        <v>0</v>
      </c>
      <c r="R228">
        <f t="shared" si="26"/>
        <v>1</v>
      </c>
      <c r="S228">
        <f t="shared" si="26"/>
        <v>3</v>
      </c>
      <c r="T228">
        <f t="shared" si="22"/>
        <v>0</v>
      </c>
      <c r="U228">
        <f t="shared" si="22"/>
        <v>0</v>
      </c>
      <c r="V228">
        <f t="shared" si="25"/>
        <v>0</v>
      </c>
      <c r="W228">
        <f t="shared" si="27"/>
        <v>0</v>
      </c>
      <c r="X228">
        <f t="shared" si="28"/>
        <v>0</v>
      </c>
      <c r="Y228">
        <v>468</v>
      </c>
      <c r="Z228" t="s">
        <v>786</v>
      </c>
      <c r="AA228" s="1">
        <v>43937</v>
      </c>
      <c r="AB228" s="2">
        <v>1.0150462962962964E-2</v>
      </c>
      <c r="AC228" s="2">
        <v>8.7499999999999991E-3</v>
      </c>
      <c r="AD228" s="2">
        <v>1.8437499999999999E-2</v>
      </c>
      <c r="AE228" t="b">
        <v>0</v>
      </c>
      <c r="AF228" s="2">
        <v>3.4722222222222224E-4</v>
      </c>
      <c r="AG228" t="b">
        <v>0</v>
      </c>
      <c r="AH228">
        <v>77</v>
      </c>
      <c r="AI228">
        <v>154</v>
      </c>
      <c r="AJ228" s="2">
        <v>3.1250000000000001E-4</v>
      </c>
      <c r="AK228" s="2">
        <v>2.7766203703703706E-2</v>
      </c>
    </row>
    <row r="229" spans="1:37" x14ac:dyDescent="0.2">
      <c r="A229">
        <v>246</v>
      </c>
      <c r="B229" t="s">
        <v>782</v>
      </c>
      <c r="D229" t="s">
        <v>838</v>
      </c>
      <c r="E229" t="s">
        <v>784</v>
      </c>
      <c r="F229" t="s">
        <v>27</v>
      </c>
      <c r="G229" t="s">
        <v>27</v>
      </c>
      <c r="H229" t="s">
        <v>28</v>
      </c>
      <c r="I229" t="s">
        <v>29</v>
      </c>
      <c r="J229" t="s">
        <v>29</v>
      </c>
      <c r="K229" t="s">
        <v>30</v>
      </c>
      <c r="L229" t="s">
        <v>839</v>
      </c>
      <c r="M229">
        <f t="shared" si="23"/>
        <v>0</v>
      </c>
      <c r="N229">
        <f t="shared" si="24"/>
        <v>0</v>
      </c>
      <c r="O229">
        <f t="shared" si="25"/>
        <v>0</v>
      </c>
      <c r="P229">
        <f t="shared" si="25"/>
        <v>0</v>
      </c>
      <c r="Q229">
        <f t="shared" si="25"/>
        <v>0</v>
      </c>
      <c r="R229">
        <f t="shared" si="26"/>
        <v>0</v>
      </c>
      <c r="S229">
        <f t="shared" si="26"/>
        <v>0</v>
      </c>
      <c r="T229">
        <f t="shared" si="22"/>
        <v>0</v>
      </c>
      <c r="U229">
        <f t="shared" si="22"/>
        <v>0</v>
      </c>
      <c r="V229">
        <f t="shared" si="25"/>
        <v>0</v>
      </c>
      <c r="W229">
        <f t="shared" si="27"/>
        <v>0</v>
      </c>
      <c r="X229">
        <f t="shared" si="28"/>
        <v>0</v>
      </c>
      <c r="Y229">
        <v>70</v>
      </c>
      <c r="Z229" t="s">
        <v>786</v>
      </c>
      <c r="AA229" s="1">
        <v>43937</v>
      </c>
      <c r="AB229" s="2">
        <v>1.0497685185185186E-2</v>
      </c>
      <c r="AC229" s="2">
        <v>1.0497685185185186E-2</v>
      </c>
      <c r="AD229" s="2">
        <v>1.726851851851852E-2</v>
      </c>
      <c r="AE229" t="b">
        <v>0</v>
      </c>
      <c r="AF229" s="2">
        <v>5.7870370370370366E-5</v>
      </c>
      <c r="AG229" t="b">
        <v>0</v>
      </c>
      <c r="AH229">
        <v>9</v>
      </c>
      <c r="AI229">
        <v>108</v>
      </c>
      <c r="AJ229" s="2">
        <v>3.4722222222222222E-5</v>
      </c>
      <c r="AK229" s="2">
        <v>2.7766203703703706E-2</v>
      </c>
    </row>
    <row r="230" spans="1:37" x14ac:dyDescent="0.2">
      <c r="A230">
        <v>247</v>
      </c>
      <c r="B230" t="s">
        <v>782</v>
      </c>
      <c r="D230" t="s">
        <v>1001</v>
      </c>
      <c r="E230" t="s">
        <v>925</v>
      </c>
      <c r="F230" t="s">
        <v>89</v>
      </c>
      <c r="G230" t="s">
        <v>40</v>
      </c>
      <c r="H230" t="s">
        <v>90</v>
      </c>
      <c r="I230" t="s">
        <v>42</v>
      </c>
      <c r="J230" t="s">
        <v>43</v>
      </c>
      <c r="K230" t="s">
        <v>30</v>
      </c>
      <c r="L230" t="s">
        <v>1002</v>
      </c>
      <c r="M230">
        <f t="shared" si="23"/>
        <v>0</v>
      </c>
      <c r="N230">
        <f t="shared" si="24"/>
        <v>0</v>
      </c>
      <c r="O230">
        <f t="shared" si="25"/>
        <v>0</v>
      </c>
      <c r="P230">
        <f t="shared" si="25"/>
        <v>0</v>
      </c>
      <c r="Q230">
        <f t="shared" si="25"/>
        <v>0</v>
      </c>
      <c r="R230">
        <f t="shared" si="26"/>
        <v>0</v>
      </c>
      <c r="S230">
        <f t="shared" si="26"/>
        <v>0</v>
      </c>
      <c r="T230">
        <f t="shared" si="22"/>
        <v>0</v>
      </c>
      <c r="U230">
        <f t="shared" si="22"/>
        <v>0</v>
      </c>
      <c r="V230">
        <f t="shared" si="25"/>
        <v>0</v>
      </c>
      <c r="W230">
        <f t="shared" si="27"/>
        <v>0</v>
      </c>
      <c r="X230">
        <f t="shared" si="28"/>
        <v>1</v>
      </c>
      <c r="Y230">
        <v>930</v>
      </c>
      <c r="Z230" t="s">
        <v>786</v>
      </c>
      <c r="AA230" s="1">
        <v>43937</v>
      </c>
      <c r="AB230" s="2">
        <v>1.0555555555555554E-2</v>
      </c>
      <c r="AC230" s="2">
        <v>1.0555555555555554E-2</v>
      </c>
      <c r="AD230" s="2">
        <v>3.3680555555555551E-3</v>
      </c>
      <c r="AE230" t="b">
        <v>0</v>
      </c>
      <c r="AF230" s="2">
        <v>5.9027777777777778E-4</v>
      </c>
      <c r="AG230" t="b">
        <v>0</v>
      </c>
      <c r="AH230">
        <v>154</v>
      </c>
      <c r="AI230">
        <v>181</v>
      </c>
      <c r="AJ230" s="2">
        <v>6.3657407407407402E-4</v>
      </c>
      <c r="AK230" s="2">
        <v>2.7766203703703706E-2</v>
      </c>
    </row>
    <row r="231" spans="1:37" x14ac:dyDescent="0.2">
      <c r="A231">
        <v>248</v>
      </c>
      <c r="B231" t="s">
        <v>782</v>
      </c>
      <c r="D231" t="s">
        <v>1003</v>
      </c>
      <c r="E231" t="s">
        <v>784</v>
      </c>
      <c r="F231" t="s">
        <v>27</v>
      </c>
      <c r="G231" t="s">
        <v>27</v>
      </c>
      <c r="H231" t="s">
        <v>28</v>
      </c>
      <c r="I231" t="s">
        <v>29</v>
      </c>
      <c r="J231" t="s">
        <v>29</v>
      </c>
      <c r="K231" t="s">
        <v>30</v>
      </c>
      <c r="L231" t="s">
        <v>1004</v>
      </c>
      <c r="M231">
        <f t="shared" si="23"/>
        <v>0</v>
      </c>
      <c r="N231">
        <f t="shared" si="24"/>
        <v>0</v>
      </c>
      <c r="O231">
        <f t="shared" si="25"/>
        <v>0</v>
      </c>
      <c r="P231">
        <f t="shared" si="25"/>
        <v>0</v>
      </c>
      <c r="Q231">
        <f t="shared" si="25"/>
        <v>0</v>
      </c>
      <c r="R231">
        <f t="shared" si="26"/>
        <v>0</v>
      </c>
      <c r="S231">
        <f t="shared" si="26"/>
        <v>0</v>
      </c>
      <c r="T231">
        <f t="shared" si="22"/>
        <v>0</v>
      </c>
      <c r="U231">
        <f t="shared" si="22"/>
        <v>0</v>
      </c>
      <c r="V231">
        <f t="shared" si="25"/>
        <v>0</v>
      </c>
      <c r="W231">
        <f t="shared" si="27"/>
        <v>0</v>
      </c>
      <c r="X231">
        <f t="shared" si="28"/>
        <v>0</v>
      </c>
      <c r="Y231">
        <v>936</v>
      </c>
      <c r="Z231" t="s">
        <v>786</v>
      </c>
      <c r="AA231" s="1">
        <v>43937</v>
      </c>
      <c r="AB231" s="2">
        <v>1.1145833333333334E-2</v>
      </c>
      <c r="AC231" s="2">
        <v>1.1145833333333334E-2</v>
      </c>
      <c r="AD231" s="2">
        <v>1.6620370370370372E-2</v>
      </c>
      <c r="AE231" t="b">
        <v>0</v>
      </c>
      <c r="AF231" s="2">
        <v>6.2500000000000001E-4</v>
      </c>
      <c r="AG231" t="b">
        <v>0</v>
      </c>
      <c r="AH231">
        <v>161</v>
      </c>
      <c r="AI231">
        <v>179</v>
      </c>
      <c r="AJ231" s="2">
        <v>6.5972222222222213E-4</v>
      </c>
      <c r="AK231" s="2">
        <v>2.7766203703703706E-2</v>
      </c>
    </row>
    <row r="232" spans="1:37" x14ac:dyDescent="0.2">
      <c r="A232">
        <v>249</v>
      </c>
      <c r="B232" t="s">
        <v>782</v>
      </c>
      <c r="D232" t="s">
        <v>873</v>
      </c>
      <c r="E232" t="s">
        <v>784</v>
      </c>
      <c r="F232" t="s">
        <v>27</v>
      </c>
      <c r="G232" t="s">
        <v>27</v>
      </c>
      <c r="H232" t="s">
        <v>28</v>
      </c>
      <c r="I232" t="s">
        <v>29</v>
      </c>
      <c r="J232" t="s">
        <v>29</v>
      </c>
      <c r="K232" t="s">
        <v>30</v>
      </c>
      <c r="L232" t="s">
        <v>874</v>
      </c>
      <c r="M232">
        <f t="shared" si="23"/>
        <v>0</v>
      </c>
      <c r="N232">
        <f t="shared" si="24"/>
        <v>0</v>
      </c>
      <c r="O232">
        <f t="shared" si="25"/>
        <v>0</v>
      </c>
      <c r="P232">
        <f t="shared" si="25"/>
        <v>0</v>
      </c>
      <c r="Q232">
        <f t="shared" si="25"/>
        <v>0</v>
      </c>
      <c r="R232">
        <f t="shared" si="26"/>
        <v>0</v>
      </c>
      <c r="S232">
        <f t="shared" si="26"/>
        <v>0</v>
      </c>
      <c r="T232">
        <f t="shared" si="22"/>
        <v>0</v>
      </c>
      <c r="U232">
        <f t="shared" si="22"/>
        <v>0</v>
      </c>
      <c r="V232">
        <f t="shared" si="25"/>
        <v>0</v>
      </c>
      <c r="W232">
        <f t="shared" si="27"/>
        <v>0</v>
      </c>
      <c r="X232">
        <f t="shared" si="28"/>
        <v>0</v>
      </c>
      <c r="Y232">
        <v>317</v>
      </c>
      <c r="Z232" t="s">
        <v>786</v>
      </c>
      <c r="AA232" s="1">
        <v>43937</v>
      </c>
      <c r="AB232" s="2">
        <v>1.1770833333333333E-2</v>
      </c>
      <c r="AC232" s="2">
        <v>1.1145833333333334E-2</v>
      </c>
      <c r="AD232" s="2">
        <v>1.6620370370370372E-2</v>
      </c>
      <c r="AE232" t="b">
        <v>0</v>
      </c>
      <c r="AF232" s="2">
        <v>1.7361111111111112E-4</v>
      </c>
      <c r="AG232" t="b">
        <v>0</v>
      </c>
      <c r="AH232">
        <v>45</v>
      </c>
      <c r="AI232">
        <v>180</v>
      </c>
      <c r="AJ232" s="2">
        <v>1.8518518518518518E-4</v>
      </c>
      <c r="AK232" s="2">
        <v>2.7766203703703706E-2</v>
      </c>
    </row>
    <row r="233" spans="1:37" x14ac:dyDescent="0.2">
      <c r="A233">
        <v>250</v>
      </c>
      <c r="B233" t="s">
        <v>782</v>
      </c>
      <c r="D233" t="s">
        <v>1005</v>
      </c>
      <c r="E233" t="s">
        <v>792</v>
      </c>
      <c r="F233" t="s">
        <v>27</v>
      </c>
      <c r="G233" t="s">
        <v>27</v>
      </c>
      <c r="H233" t="s">
        <v>28</v>
      </c>
      <c r="I233" t="s">
        <v>29</v>
      </c>
      <c r="J233" t="s">
        <v>29</v>
      </c>
      <c r="K233" t="s">
        <v>30</v>
      </c>
      <c r="L233" t="s">
        <v>1006</v>
      </c>
      <c r="M233">
        <f t="shared" si="23"/>
        <v>0</v>
      </c>
      <c r="N233">
        <f t="shared" si="24"/>
        <v>0</v>
      </c>
      <c r="O233">
        <f t="shared" si="25"/>
        <v>0</v>
      </c>
      <c r="P233">
        <f t="shared" si="25"/>
        <v>0</v>
      </c>
      <c r="Q233">
        <f t="shared" si="25"/>
        <v>0</v>
      </c>
      <c r="R233">
        <f t="shared" si="26"/>
        <v>0</v>
      </c>
      <c r="S233">
        <f t="shared" si="26"/>
        <v>0</v>
      </c>
      <c r="T233">
        <f t="shared" si="22"/>
        <v>0</v>
      </c>
      <c r="U233">
        <f t="shared" si="22"/>
        <v>0</v>
      </c>
      <c r="V233">
        <f t="shared" si="25"/>
        <v>0</v>
      </c>
      <c r="W233">
        <f t="shared" si="27"/>
        <v>0</v>
      </c>
      <c r="X233">
        <f t="shared" si="28"/>
        <v>0</v>
      </c>
      <c r="Y233">
        <v>919</v>
      </c>
      <c r="Z233" t="s">
        <v>786</v>
      </c>
      <c r="AA233" s="1">
        <v>43937</v>
      </c>
      <c r="AB233" s="2">
        <v>1.1944444444444445E-2</v>
      </c>
      <c r="AC233" s="2">
        <v>1.1944444444444445E-2</v>
      </c>
      <c r="AD233" s="2">
        <v>1.4976851851851852E-2</v>
      </c>
      <c r="AE233" t="b">
        <v>0</v>
      </c>
      <c r="AF233" s="2">
        <v>6.3657407407407402E-4</v>
      </c>
      <c r="AG233" t="b">
        <v>0</v>
      </c>
      <c r="AH233">
        <v>172</v>
      </c>
      <c r="AI233">
        <v>188</v>
      </c>
      <c r="AJ233" s="2">
        <v>7.0601851851851847E-4</v>
      </c>
      <c r="AK233" s="2">
        <v>2.7766203703703706E-2</v>
      </c>
    </row>
    <row r="234" spans="1:37" x14ac:dyDescent="0.2">
      <c r="A234">
        <v>251</v>
      </c>
      <c r="B234" t="s">
        <v>782</v>
      </c>
      <c r="D234" t="s">
        <v>920</v>
      </c>
      <c r="E234" t="s">
        <v>792</v>
      </c>
      <c r="F234" t="s">
        <v>27</v>
      </c>
      <c r="G234" t="s">
        <v>27</v>
      </c>
      <c r="H234" t="s">
        <v>28</v>
      </c>
      <c r="I234" t="s">
        <v>29</v>
      </c>
      <c r="J234" t="s">
        <v>29</v>
      </c>
      <c r="K234" t="s">
        <v>30</v>
      </c>
      <c r="L234" t="s">
        <v>921</v>
      </c>
      <c r="M234">
        <f t="shared" si="23"/>
        <v>0</v>
      </c>
      <c r="N234">
        <f t="shared" si="24"/>
        <v>0</v>
      </c>
      <c r="O234">
        <f t="shared" si="25"/>
        <v>0</v>
      </c>
      <c r="P234">
        <f t="shared" si="25"/>
        <v>0</v>
      </c>
      <c r="Q234">
        <f t="shared" si="25"/>
        <v>0</v>
      </c>
      <c r="R234">
        <f t="shared" si="26"/>
        <v>0</v>
      </c>
      <c r="S234">
        <f t="shared" si="26"/>
        <v>0</v>
      </c>
      <c r="T234">
        <f t="shared" si="22"/>
        <v>0</v>
      </c>
      <c r="U234">
        <f t="shared" si="22"/>
        <v>0</v>
      </c>
      <c r="V234">
        <f t="shared" si="25"/>
        <v>0</v>
      </c>
      <c r="W234">
        <f t="shared" si="27"/>
        <v>0</v>
      </c>
      <c r="X234">
        <f t="shared" si="28"/>
        <v>0</v>
      </c>
      <c r="Y234">
        <v>414</v>
      </c>
      <c r="Z234" t="s">
        <v>786</v>
      </c>
      <c r="AA234" s="1">
        <v>43937</v>
      </c>
      <c r="AB234" s="2">
        <v>1.2581018518518519E-2</v>
      </c>
      <c r="AC234" s="2">
        <v>1.1944444444444445E-2</v>
      </c>
      <c r="AD234" s="2">
        <v>1.4976851851851852E-2</v>
      </c>
      <c r="AE234" t="b">
        <v>0</v>
      </c>
      <c r="AF234" s="2">
        <v>2.6620370370370372E-4</v>
      </c>
      <c r="AG234" t="b">
        <v>0</v>
      </c>
      <c r="AH234">
        <v>70</v>
      </c>
      <c r="AI234">
        <v>183</v>
      </c>
      <c r="AJ234" s="2">
        <v>2.8935185185185189E-4</v>
      </c>
      <c r="AK234" s="2">
        <v>2.7766203703703706E-2</v>
      </c>
    </row>
    <row r="235" spans="1:37" x14ac:dyDescent="0.2">
      <c r="A235">
        <v>252</v>
      </c>
      <c r="B235" t="s">
        <v>782</v>
      </c>
      <c r="D235" t="s">
        <v>798</v>
      </c>
      <c r="E235" t="s">
        <v>784</v>
      </c>
      <c r="F235" t="s">
        <v>27</v>
      </c>
      <c r="G235" t="s">
        <v>27</v>
      </c>
      <c r="H235" t="s">
        <v>28</v>
      </c>
      <c r="I235" t="s">
        <v>29</v>
      </c>
      <c r="J235" t="s">
        <v>29</v>
      </c>
      <c r="K235" t="s">
        <v>30</v>
      </c>
      <c r="L235" t="s">
        <v>799</v>
      </c>
      <c r="M235">
        <f t="shared" si="23"/>
        <v>0</v>
      </c>
      <c r="N235">
        <f t="shared" si="24"/>
        <v>0</v>
      </c>
      <c r="O235">
        <f t="shared" si="25"/>
        <v>0</v>
      </c>
      <c r="P235">
        <f t="shared" si="25"/>
        <v>0</v>
      </c>
      <c r="Q235">
        <f t="shared" si="25"/>
        <v>0</v>
      </c>
      <c r="R235">
        <f t="shared" si="26"/>
        <v>0</v>
      </c>
      <c r="S235">
        <f t="shared" si="26"/>
        <v>0</v>
      </c>
      <c r="T235">
        <f t="shared" si="22"/>
        <v>0</v>
      </c>
      <c r="U235">
        <f t="shared" si="22"/>
        <v>0</v>
      </c>
      <c r="V235">
        <f t="shared" si="25"/>
        <v>0</v>
      </c>
      <c r="W235">
        <f t="shared" si="27"/>
        <v>0</v>
      </c>
      <c r="X235">
        <f t="shared" si="28"/>
        <v>0</v>
      </c>
      <c r="Y235">
        <v>74</v>
      </c>
      <c r="Z235" t="s">
        <v>786</v>
      </c>
      <c r="AA235" s="1">
        <v>43937</v>
      </c>
      <c r="AB235" s="2">
        <v>1.2847222222222223E-2</v>
      </c>
      <c r="AC235" s="2">
        <v>1.2847222222222223E-2</v>
      </c>
      <c r="AD235" s="2">
        <v>1.4918981481481483E-2</v>
      </c>
      <c r="AE235" t="b">
        <v>0</v>
      </c>
      <c r="AF235" s="2">
        <v>2.3148148148148147E-5</v>
      </c>
      <c r="AG235" t="b">
        <v>0</v>
      </c>
      <c r="AH235">
        <v>10</v>
      </c>
      <c r="AI235">
        <v>300</v>
      </c>
      <c r="AJ235" s="2">
        <v>3.4722222222222222E-5</v>
      </c>
      <c r="AK235" s="2">
        <v>2.7766203703703706E-2</v>
      </c>
    </row>
    <row r="236" spans="1:37" x14ac:dyDescent="0.2">
      <c r="A236">
        <v>253</v>
      </c>
      <c r="B236" t="s">
        <v>782</v>
      </c>
      <c r="D236" t="s">
        <v>987</v>
      </c>
      <c r="E236" t="s">
        <v>821</v>
      </c>
      <c r="F236" t="s">
        <v>822</v>
      </c>
      <c r="G236" t="s">
        <v>27</v>
      </c>
      <c r="H236" t="s">
        <v>60</v>
      </c>
      <c r="I236" t="s">
        <v>29</v>
      </c>
      <c r="J236" t="s">
        <v>29</v>
      </c>
      <c r="K236" t="s">
        <v>61</v>
      </c>
      <c r="L236" t="s">
        <v>988</v>
      </c>
      <c r="M236">
        <f t="shared" si="23"/>
        <v>0</v>
      </c>
      <c r="N236">
        <f t="shared" si="24"/>
        <v>0</v>
      </c>
      <c r="O236">
        <f t="shared" si="25"/>
        <v>0</v>
      </c>
      <c r="P236">
        <f t="shared" si="25"/>
        <v>0</v>
      </c>
      <c r="Q236">
        <f t="shared" si="25"/>
        <v>0</v>
      </c>
      <c r="R236">
        <f t="shared" si="26"/>
        <v>0</v>
      </c>
      <c r="S236">
        <f t="shared" si="26"/>
        <v>0</v>
      </c>
      <c r="T236">
        <f t="shared" si="22"/>
        <v>0</v>
      </c>
      <c r="U236">
        <f t="shared" si="22"/>
        <v>0</v>
      </c>
      <c r="V236">
        <f t="shared" si="25"/>
        <v>0</v>
      </c>
      <c r="W236">
        <f t="shared" si="27"/>
        <v>0</v>
      </c>
      <c r="X236">
        <f t="shared" si="28"/>
        <v>0</v>
      </c>
      <c r="Y236">
        <v>703</v>
      </c>
      <c r="Z236" t="s">
        <v>786</v>
      </c>
      <c r="AA236" s="1">
        <v>43937</v>
      </c>
      <c r="AB236" s="2">
        <v>1.2870370370370372E-2</v>
      </c>
      <c r="AC236" s="2">
        <v>1.2870370370370372E-2</v>
      </c>
      <c r="AD236" s="2">
        <v>1.4317129629629631E-2</v>
      </c>
      <c r="AE236" t="b">
        <v>0</v>
      </c>
      <c r="AF236" s="2">
        <v>4.7453703703703704E-4</v>
      </c>
      <c r="AG236" t="b">
        <v>0</v>
      </c>
      <c r="AH236">
        <v>125</v>
      </c>
      <c r="AI236">
        <v>183</v>
      </c>
      <c r="AJ236" s="2">
        <v>5.0925925925925921E-4</v>
      </c>
      <c r="AK236" s="2">
        <v>2.7766203703703706E-2</v>
      </c>
    </row>
    <row r="237" spans="1:37" x14ac:dyDescent="0.2">
      <c r="A237">
        <v>254</v>
      </c>
      <c r="B237" t="s">
        <v>782</v>
      </c>
      <c r="D237" t="s">
        <v>995</v>
      </c>
      <c r="E237" t="s">
        <v>821</v>
      </c>
      <c r="F237" t="s">
        <v>822</v>
      </c>
      <c r="G237" t="s">
        <v>27</v>
      </c>
      <c r="H237" t="s">
        <v>60</v>
      </c>
      <c r="I237" t="s">
        <v>29</v>
      </c>
      <c r="J237" t="s">
        <v>29</v>
      </c>
      <c r="K237" t="s">
        <v>61</v>
      </c>
      <c r="L237" t="s">
        <v>996</v>
      </c>
      <c r="M237">
        <f t="shared" si="23"/>
        <v>0</v>
      </c>
      <c r="N237">
        <f t="shared" si="24"/>
        <v>0</v>
      </c>
      <c r="O237">
        <f t="shared" si="25"/>
        <v>0</v>
      </c>
      <c r="P237">
        <f t="shared" si="25"/>
        <v>0</v>
      </c>
      <c r="Q237">
        <f t="shared" si="25"/>
        <v>0</v>
      </c>
      <c r="R237">
        <f t="shared" si="26"/>
        <v>0</v>
      </c>
      <c r="S237">
        <f t="shared" si="26"/>
        <v>1</v>
      </c>
      <c r="T237">
        <f t="shared" si="22"/>
        <v>0</v>
      </c>
      <c r="U237">
        <f t="shared" si="22"/>
        <v>0</v>
      </c>
      <c r="V237">
        <f t="shared" si="25"/>
        <v>0</v>
      </c>
      <c r="W237">
        <f t="shared" si="27"/>
        <v>0</v>
      </c>
      <c r="X237">
        <f t="shared" si="28"/>
        <v>0</v>
      </c>
      <c r="Y237">
        <v>786</v>
      </c>
      <c r="Z237" t="s">
        <v>786</v>
      </c>
      <c r="AA237" s="1">
        <v>43937</v>
      </c>
      <c r="AB237" s="2">
        <v>1.3344907407407408E-2</v>
      </c>
      <c r="AC237" s="2">
        <v>1.2870370370370372E-2</v>
      </c>
      <c r="AD237" s="2">
        <v>1.4317129629629631E-2</v>
      </c>
      <c r="AE237" t="b">
        <v>0</v>
      </c>
      <c r="AF237" s="2">
        <v>5.4398148148148144E-4</v>
      </c>
      <c r="AG237" t="b">
        <v>0</v>
      </c>
      <c r="AH237">
        <v>143</v>
      </c>
      <c r="AI237">
        <v>183</v>
      </c>
      <c r="AJ237" s="2">
        <v>5.9027777777777778E-4</v>
      </c>
      <c r="AK237" s="2">
        <v>2.7766203703703706E-2</v>
      </c>
    </row>
    <row r="238" spans="1:37" x14ac:dyDescent="0.2">
      <c r="A238">
        <v>255</v>
      </c>
      <c r="B238" t="s">
        <v>782</v>
      </c>
      <c r="D238" t="s">
        <v>814</v>
      </c>
      <c r="E238" t="s">
        <v>784</v>
      </c>
      <c r="F238" t="s">
        <v>27</v>
      </c>
      <c r="G238" t="s">
        <v>27</v>
      </c>
      <c r="H238" t="s">
        <v>28</v>
      </c>
      <c r="I238" t="s">
        <v>29</v>
      </c>
      <c r="J238" t="s">
        <v>29</v>
      </c>
      <c r="K238" t="s">
        <v>30</v>
      </c>
      <c r="L238" t="s">
        <v>815</v>
      </c>
      <c r="M238">
        <f t="shared" si="23"/>
        <v>0</v>
      </c>
      <c r="N238">
        <f t="shared" si="24"/>
        <v>0</v>
      </c>
      <c r="O238">
        <f t="shared" si="25"/>
        <v>0</v>
      </c>
      <c r="P238">
        <f t="shared" si="25"/>
        <v>0</v>
      </c>
      <c r="Q238">
        <f t="shared" si="25"/>
        <v>0</v>
      </c>
      <c r="R238">
        <f t="shared" si="26"/>
        <v>0</v>
      </c>
      <c r="S238">
        <f t="shared" si="26"/>
        <v>0</v>
      </c>
      <c r="T238">
        <f t="shared" si="22"/>
        <v>0</v>
      </c>
      <c r="U238">
        <f t="shared" si="22"/>
        <v>0</v>
      </c>
      <c r="V238">
        <f t="shared" si="25"/>
        <v>0</v>
      </c>
      <c r="W238">
        <f t="shared" si="27"/>
        <v>0</v>
      </c>
      <c r="X238">
        <f t="shared" si="28"/>
        <v>0</v>
      </c>
      <c r="Y238">
        <v>70</v>
      </c>
      <c r="Z238" t="s">
        <v>786</v>
      </c>
      <c r="AA238" s="1">
        <v>43937</v>
      </c>
      <c r="AB238" s="2">
        <v>1.3888888888888888E-2</v>
      </c>
      <c r="AC238" s="2">
        <v>1.3888888888888888E-2</v>
      </c>
      <c r="AD238" s="2">
        <v>1.3877314814814815E-2</v>
      </c>
      <c r="AE238" t="b">
        <v>0</v>
      </c>
      <c r="AF238" s="2">
        <v>3.4722222222222222E-5</v>
      </c>
      <c r="AG238" t="b">
        <v>0</v>
      </c>
      <c r="AH238">
        <v>11</v>
      </c>
      <c r="AI238">
        <v>220</v>
      </c>
      <c r="AJ238" s="2">
        <v>3.4722222222222222E-5</v>
      </c>
      <c r="AK238" s="2">
        <v>2.7766203703703706E-2</v>
      </c>
    </row>
    <row r="239" spans="1:37" x14ac:dyDescent="0.2">
      <c r="A239">
        <v>256</v>
      </c>
      <c r="B239" t="s">
        <v>782</v>
      </c>
      <c r="D239" t="s">
        <v>924</v>
      </c>
      <c r="E239" t="s">
        <v>925</v>
      </c>
      <c r="F239" t="s">
        <v>89</v>
      </c>
      <c r="G239" t="s">
        <v>40</v>
      </c>
      <c r="H239" t="s">
        <v>90</v>
      </c>
      <c r="I239" t="s">
        <v>42</v>
      </c>
      <c r="J239" t="s">
        <v>43</v>
      </c>
      <c r="K239" t="s">
        <v>30</v>
      </c>
      <c r="L239" t="s">
        <v>926</v>
      </c>
      <c r="M239">
        <f t="shared" si="23"/>
        <v>0</v>
      </c>
      <c r="N239">
        <f t="shared" si="24"/>
        <v>0</v>
      </c>
      <c r="O239">
        <f t="shared" si="25"/>
        <v>0</v>
      </c>
      <c r="P239">
        <f t="shared" si="25"/>
        <v>0</v>
      </c>
      <c r="Q239">
        <f t="shared" si="25"/>
        <v>0</v>
      </c>
      <c r="R239">
        <f t="shared" si="26"/>
        <v>0</v>
      </c>
      <c r="S239">
        <f t="shared" si="26"/>
        <v>0</v>
      </c>
      <c r="T239">
        <f t="shared" si="22"/>
        <v>0</v>
      </c>
      <c r="U239">
        <f t="shared" si="22"/>
        <v>0</v>
      </c>
      <c r="V239">
        <f t="shared" si="25"/>
        <v>0</v>
      </c>
      <c r="W239">
        <f t="shared" si="27"/>
        <v>0</v>
      </c>
      <c r="X239">
        <f t="shared" si="28"/>
        <v>1</v>
      </c>
      <c r="Y239">
        <v>442</v>
      </c>
      <c r="Z239" t="s">
        <v>786</v>
      </c>
      <c r="AA239" s="1">
        <v>43937</v>
      </c>
      <c r="AB239" s="2">
        <v>1.3923611111111111E-2</v>
      </c>
      <c r="AC239" s="2">
        <v>1.3923611111111111E-2</v>
      </c>
      <c r="AD239" s="2">
        <v>0</v>
      </c>
      <c r="AE239" t="b">
        <v>0</v>
      </c>
      <c r="AF239" s="2">
        <v>2.7777777777777778E-4</v>
      </c>
      <c r="AG239" t="b">
        <v>0</v>
      </c>
      <c r="AH239">
        <v>77</v>
      </c>
      <c r="AI239">
        <v>193</v>
      </c>
      <c r="AJ239" s="2">
        <v>3.1250000000000001E-4</v>
      </c>
      <c r="AK239" s="2">
        <v>2.7766203703703706E-2</v>
      </c>
    </row>
    <row r="240" spans="1:37" x14ac:dyDescent="0.2">
      <c r="A240">
        <v>257</v>
      </c>
      <c r="B240" t="s">
        <v>782</v>
      </c>
      <c r="D240" t="s">
        <v>989</v>
      </c>
      <c r="E240" t="s">
        <v>784</v>
      </c>
      <c r="F240" t="s">
        <v>27</v>
      </c>
      <c r="G240" t="s">
        <v>27</v>
      </c>
      <c r="H240" t="s">
        <v>28</v>
      </c>
      <c r="I240" t="s">
        <v>29</v>
      </c>
      <c r="J240" t="s">
        <v>29</v>
      </c>
      <c r="K240" t="s">
        <v>30</v>
      </c>
      <c r="L240" t="s">
        <v>990</v>
      </c>
      <c r="M240">
        <f t="shared" si="23"/>
        <v>0</v>
      </c>
      <c r="N240">
        <f t="shared" si="24"/>
        <v>0</v>
      </c>
      <c r="O240">
        <f t="shared" si="25"/>
        <v>0</v>
      </c>
      <c r="P240">
        <f t="shared" si="25"/>
        <v>0</v>
      </c>
      <c r="Q240">
        <f t="shared" si="25"/>
        <v>0</v>
      </c>
      <c r="R240">
        <f t="shared" si="26"/>
        <v>0</v>
      </c>
      <c r="S240">
        <f t="shared" si="26"/>
        <v>0</v>
      </c>
      <c r="T240">
        <f t="shared" si="22"/>
        <v>0</v>
      </c>
      <c r="U240">
        <f t="shared" si="22"/>
        <v>0</v>
      </c>
      <c r="V240">
        <f t="shared" si="25"/>
        <v>0</v>
      </c>
      <c r="W240">
        <f t="shared" si="27"/>
        <v>0</v>
      </c>
      <c r="X240">
        <f t="shared" si="28"/>
        <v>0</v>
      </c>
      <c r="Y240">
        <v>745</v>
      </c>
      <c r="Z240" t="s">
        <v>786</v>
      </c>
      <c r="AA240" s="1">
        <v>43937</v>
      </c>
      <c r="AB240" s="2">
        <v>1.4201388888888888E-2</v>
      </c>
      <c r="AC240" s="2">
        <v>1.4201388888888888E-2</v>
      </c>
      <c r="AD240" s="2">
        <v>1.3564814814814816E-2</v>
      </c>
      <c r="AE240" t="b">
        <v>0</v>
      </c>
      <c r="AF240" s="2">
        <v>4.7453703703703704E-4</v>
      </c>
      <c r="AG240" t="b">
        <v>0</v>
      </c>
      <c r="AH240">
        <v>131</v>
      </c>
      <c r="AI240">
        <v>192</v>
      </c>
      <c r="AJ240" s="2">
        <v>5.3240740740740744E-4</v>
      </c>
      <c r="AK240" s="2">
        <v>2.7766203703703706E-2</v>
      </c>
    </row>
    <row r="241" spans="1:37" x14ac:dyDescent="0.2">
      <c r="A241">
        <v>258</v>
      </c>
      <c r="B241" t="s">
        <v>782</v>
      </c>
      <c r="D241" t="s">
        <v>1007</v>
      </c>
      <c r="E241" t="s">
        <v>228</v>
      </c>
      <c r="F241" t="s">
        <v>229</v>
      </c>
      <c r="G241" t="s">
        <v>40</v>
      </c>
      <c r="H241" t="s">
        <v>230</v>
      </c>
      <c r="I241" t="s">
        <v>42</v>
      </c>
      <c r="J241" t="s">
        <v>231</v>
      </c>
      <c r="K241" t="s">
        <v>232</v>
      </c>
      <c r="L241" t="s">
        <v>1008</v>
      </c>
      <c r="M241">
        <f t="shared" si="23"/>
        <v>0</v>
      </c>
      <c r="N241">
        <f t="shared" si="24"/>
        <v>0</v>
      </c>
      <c r="O241">
        <f t="shared" si="25"/>
        <v>0</v>
      </c>
      <c r="P241">
        <f t="shared" si="25"/>
        <v>0</v>
      </c>
      <c r="Q241">
        <f t="shared" si="25"/>
        <v>1</v>
      </c>
      <c r="R241">
        <f t="shared" si="26"/>
        <v>1</v>
      </c>
      <c r="S241">
        <f t="shared" si="26"/>
        <v>0</v>
      </c>
      <c r="T241">
        <f t="shared" si="22"/>
        <v>0</v>
      </c>
      <c r="U241">
        <f t="shared" si="22"/>
        <v>0</v>
      </c>
      <c r="V241">
        <f t="shared" si="25"/>
        <v>0</v>
      </c>
      <c r="W241">
        <f t="shared" si="27"/>
        <v>1</v>
      </c>
      <c r="X241">
        <f t="shared" si="28"/>
        <v>1</v>
      </c>
      <c r="Y241">
        <v>1064</v>
      </c>
      <c r="Z241" t="s">
        <v>786</v>
      </c>
      <c r="AA241" s="1">
        <v>43937</v>
      </c>
      <c r="AB241" s="2">
        <v>1.4675925925925926E-2</v>
      </c>
      <c r="AC241" s="2">
        <v>1.4675925925925926E-2</v>
      </c>
      <c r="AD241" s="2">
        <v>3.0787037037037037E-3</v>
      </c>
      <c r="AE241" t="b">
        <v>0</v>
      </c>
      <c r="AF241" s="2">
        <v>6.3657407407407402E-4</v>
      </c>
      <c r="AG241" t="b">
        <v>0</v>
      </c>
      <c r="AH241">
        <v>189</v>
      </c>
      <c r="AI241">
        <v>206</v>
      </c>
      <c r="AJ241" s="2">
        <v>7.7546296296296304E-4</v>
      </c>
      <c r="AK241" s="2">
        <v>2.7766203703703706E-2</v>
      </c>
    </row>
    <row r="242" spans="1:37" x14ac:dyDescent="0.2">
      <c r="A242">
        <v>259</v>
      </c>
      <c r="B242" t="s">
        <v>782</v>
      </c>
      <c r="D242" t="s">
        <v>800</v>
      </c>
      <c r="E242" t="s">
        <v>228</v>
      </c>
      <c r="F242" t="s">
        <v>229</v>
      </c>
      <c r="G242" t="s">
        <v>40</v>
      </c>
      <c r="H242" t="s">
        <v>230</v>
      </c>
      <c r="I242" t="s">
        <v>42</v>
      </c>
      <c r="J242" t="s">
        <v>231</v>
      </c>
      <c r="K242" t="s">
        <v>232</v>
      </c>
      <c r="L242" t="s">
        <v>801</v>
      </c>
      <c r="M242">
        <f t="shared" si="23"/>
        <v>0</v>
      </c>
      <c r="N242">
        <f t="shared" si="24"/>
        <v>0</v>
      </c>
      <c r="O242">
        <f t="shared" si="25"/>
        <v>0</v>
      </c>
      <c r="P242">
        <f t="shared" si="25"/>
        <v>0</v>
      </c>
      <c r="Q242">
        <f t="shared" si="25"/>
        <v>0</v>
      </c>
      <c r="R242">
        <f t="shared" si="26"/>
        <v>0</v>
      </c>
      <c r="S242">
        <f t="shared" si="26"/>
        <v>0</v>
      </c>
      <c r="T242">
        <f t="shared" si="22"/>
        <v>0</v>
      </c>
      <c r="U242">
        <f t="shared" si="22"/>
        <v>0</v>
      </c>
      <c r="V242">
        <f t="shared" si="25"/>
        <v>0</v>
      </c>
      <c r="W242">
        <f t="shared" si="27"/>
        <v>0</v>
      </c>
      <c r="X242">
        <f t="shared" si="28"/>
        <v>0</v>
      </c>
      <c r="Y242">
        <v>31</v>
      </c>
      <c r="Z242" t="s">
        <v>786</v>
      </c>
      <c r="AA242" s="1">
        <v>43937</v>
      </c>
      <c r="AB242" s="2">
        <v>1.53125E-2</v>
      </c>
      <c r="AC242" s="2">
        <v>1.4675925925925926E-2</v>
      </c>
      <c r="AD242" s="2">
        <v>3.0787037037037037E-3</v>
      </c>
      <c r="AE242" t="b">
        <v>0</v>
      </c>
      <c r="AF242" s="2">
        <v>2.3148148148148147E-5</v>
      </c>
      <c r="AG242" t="b">
        <v>0</v>
      </c>
      <c r="AH242">
        <v>2</v>
      </c>
      <c r="AI242">
        <v>60</v>
      </c>
      <c r="AJ242" s="2">
        <v>0</v>
      </c>
      <c r="AK242" s="2">
        <v>2.7766203703703706E-2</v>
      </c>
    </row>
    <row r="243" spans="1:37" x14ac:dyDescent="0.2">
      <c r="A243">
        <v>260</v>
      </c>
      <c r="B243" t="s">
        <v>782</v>
      </c>
      <c r="D243" t="s">
        <v>877</v>
      </c>
      <c r="E243" t="s">
        <v>784</v>
      </c>
      <c r="F243" t="s">
        <v>27</v>
      </c>
      <c r="G243" t="s">
        <v>27</v>
      </c>
      <c r="H243" t="s">
        <v>28</v>
      </c>
      <c r="I243" t="s">
        <v>29</v>
      </c>
      <c r="J243" t="s">
        <v>29</v>
      </c>
      <c r="K243" t="s">
        <v>30</v>
      </c>
      <c r="L243" t="s">
        <v>878</v>
      </c>
      <c r="M243">
        <f t="shared" si="23"/>
        <v>0</v>
      </c>
      <c r="N243">
        <f t="shared" si="24"/>
        <v>0</v>
      </c>
      <c r="O243">
        <f t="shared" si="25"/>
        <v>0</v>
      </c>
      <c r="P243">
        <f t="shared" si="25"/>
        <v>0</v>
      </c>
      <c r="Q243">
        <f t="shared" si="25"/>
        <v>1</v>
      </c>
      <c r="R243">
        <f t="shared" si="26"/>
        <v>0</v>
      </c>
      <c r="S243">
        <f t="shared" si="26"/>
        <v>0</v>
      </c>
      <c r="T243">
        <f t="shared" si="22"/>
        <v>0</v>
      </c>
      <c r="U243">
        <f t="shared" si="22"/>
        <v>0</v>
      </c>
      <c r="V243">
        <f t="shared" si="25"/>
        <v>0</v>
      </c>
      <c r="W243">
        <f t="shared" si="27"/>
        <v>0</v>
      </c>
      <c r="X243">
        <f t="shared" si="28"/>
        <v>0</v>
      </c>
      <c r="Y243">
        <v>283</v>
      </c>
      <c r="Z243" t="s">
        <v>786</v>
      </c>
      <c r="AA243" s="1">
        <v>43937</v>
      </c>
      <c r="AB243" s="2">
        <v>1.5335648148148147E-2</v>
      </c>
      <c r="AC243" s="2">
        <v>1.5335648148148147E-2</v>
      </c>
      <c r="AD243" s="2">
        <v>1.2430555555555554E-2</v>
      </c>
      <c r="AE243" t="b">
        <v>0</v>
      </c>
      <c r="AF243" s="2">
        <v>1.8518518518518518E-4</v>
      </c>
      <c r="AG243" t="b">
        <v>0</v>
      </c>
      <c r="AH243">
        <v>44</v>
      </c>
      <c r="AI243">
        <v>165</v>
      </c>
      <c r="AJ243" s="2">
        <v>1.7361111111111112E-4</v>
      </c>
      <c r="AK243" s="2">
        <v>2.7766203703703706E-2</v>
      </c>
    </row>
    <row r="244" spans="1:37" x14ac:dyDescent="0.2">
      <c r="A244">
        <v>261</v>
      </c>
      <c r="B244" t="s">
        <v>782</v>
      </c>
      <c r="D244" t="s">
        <v>883</v>
      </c>
      <c r="E244" t="s">
        <v>784</v>
      </c>
      <c r="F244" t="s">
        <v>27</v>
      </c>
      <c r="G244" t="s">
        <v>27</v>
      </c>
      <c r="H244" t="s">
        <v>28</v>
      </c>
      <c r="I244" t="s">
        <v>29</v>
      </c>
      <c r="J244" t="s">
        <v>29</v>
      </c>
      <c r="K244" t="s">
        <v>30</v>
      </c>
      <c r="L244" t="s">
        <v>884</v>
      </c>
      <c r="M244">
        <f t="shared" si="23"/>
        <v>0</v>
      </c>
      <c r="N244">
        <f t="shared" si="24"/>
        <v>0</v>
      </c>
      <c r="O244">
        <f t="shared" si="25"/>
        <v>0</v>
      </c>
      <c r="P244">
        <f t="shared" si="25"/>
        <v>0</v>
      </c>
      <c r="Q244">
        <f t="shared" si="25"/>
        <v>2</v>
      </c>
      <c r="R244">
        <f t="shared" si="26"/>
        <v>1</v>
      </c>
      <c r="S244">
        <f t="shared" si="26"/>
        <v>0</v>
      </c>
      <c r="T244">
        <f t="shared" si="22"/>
        <v>0</v>
      </c>
      <c r="U244">
        <f t="shared" si="22"/>
        <v>0</v>
      </c>
      <c r="V244">
        <f t="shared" si="25"/>
        <v>0</v>
      </c>
      <c r="W244">
        <f t="shared" si="27"/>
        <v>2</v>
      </c>
      <c r="X244">
        <f t="shared" si="28"/>
        <v>0</v>
      </c>
      <c r="Y244">
        <v>334</v>
      </c>
      <c r="Z244" t="s">
        <v>786</v>
      </c>
      <c r="AA244" s="1">
        <v>43937</v>
      </c>
      <c r="AB244" s="2">
        <v>1.5520833333333333E-2</v>
      </c>
      <c r="AC244" s="2">
        <v>1.5335648148148147E-2</v>
      </c>
      <c r="AD244" s="2">
        <v>1.2430555555555554E-2</v>
      </c>
      <c r="AE244" t="b">
        <v>0</v>
      </c>
      <c r="AF244" s="2">
        <v>1.9675925925925926E-4</v>
      </c>
      <c r="AG244" t="b">
        <v>0</v>
      </c>
      <c r="AH244">
        <v>55</v>
      </c>
      <c r="AI244">
        <v>194</v>
      </c>
      <c r="AJ244" s="2">
        <v>2.199074074074074E-4</v>
      </c>
      <c r="AK244" s="2">
        <v>2.7766203703703706E-2</v>
      </c>
    </row>
    <row r="245" spans="1:37" x14ac:dyDescent="0.2">
      <c r="A245">
        <v>262</v>
      </c>
      <c r="B245" t="s">
        <v>782</v>
      </c>
      <c r="D245" t="s">
        <v>922</v>
      </c>
      <c r="E245" t="s">
        <v>784</v>
      </c>
      <c r="F245" t="s">
        <v>27</v>
      </c>
      <c r="G245" t="s">
        <v>27</v>
      </c>
      <c r="H245" t="s">
        <v>28</v>
      </c>
      <c r="I245" t="s">
        <v>29</v>
      </c>
      <c r="J245" t="s">
        <v>29</v>
      </c>
      <c r="K245" t="s">
        <v>30</v>
      </c>
      <c r="L245" t="s">
        <v>923</v>
      </c>
      <c r="M245">
        <f t="shared" si="23"/>
        <v>0</v>
      </c>
      <c r="N245">
        <f t="shared" si="24"/>
        <v>0</v>
      </c>
      <c r="O245">
        <f t="shared" si="25"/>
        <v>0</v>
      </c>
      <c r="P245">
        <f t="shared" si="25"/>
        <v>0</v>
      </c>
      <c r="Q245">
        <f t="shared" si="25"/>
        <v>2</v>
      </c>
      <c r="R245">
        <f t="shared" si="26"/>
        <v>1</v>
      </c>
      <c r="S245">
        <f t="shared" si="26"/>
        <v>0</v>
      </c>
      <c r="T245">
        <f t="shared" si="22"/>
        <v>0</v>
      </c>
      <c r="U245">
        <f t="shared" si="22"/>
        <v>0</v>
      </c>
      <c r="V245">
        <f t="shared" si="25"/>
        <v>0</v>
      </c>
      <c r="W245">
        <f t="shared" si="27"/>
        <v>0</v>
      </c>
      <c r="X245">
        <f t="shared" si="28"/>
        <v>0</v>
      </c>
      <c r="Y245">
        <v>390</v>
      </c>
      <c r="Z245" t="s">
        <v>786</v>
      </c>
      <c r="AA245" s="1">
        <v>43937</v>
      </c>
      <c r="AB245" s="2">
        <v>1.5717592592592592E-2</v>
      </c>
      <c r="AC245" s="2">
        <v>1.5335648148148147E-2</v>
      </c>
      <c r="AD245" s="2">
        <v>1.2430555555555554E-2</v>
      </c>
      <c r="AE245" t="b">
        <v>0</v>
      </c>
      <c r="AF245" s="2">
        <v>2.6620370370370372E-4</v>
      </c>
      <c r="AG245" t="b">
        <v>0</v>
      </c>
      <c r="AH245">
        <v>58</v>
      </c>
      <c r="AI245">
        <v>151</v>
      </c>
      <c r="AJ245" s="2">
        <v>2.3148148148148146E-4</v>
      </c>
      <c r="AK245" s="2">
        <v>2.7766203703703706E-2</v>
      </c>
    </row>
    <row r="246" spans="1:37" x14ac:dyDescent="0.2">
      <c r="A246">
        <v>263</v>
      </c>
      <c r="B246" t="s">
        <v>782</v>
      </c>
      <c r="D246" t="s">
        <v>927</v>
      </c>
      <c r="E246" t="s">
        <v>784</v>
      </c>
      <c r="F246" t="s">
        <v>27</v>
      </c>
      <c r="G246" t="s">
        <v>27</v>
      </c>
      <c r="H246" t="s">
        <v>28</v>
      </c>
      <c r="I246" t="s">
        <v>29</v>
      </c>
      <c r="J246" t="s">
        <v>29</v>
      </c>
      <c r="K246" t="s">
        <v>30</v>
      </c>
      <c r="L246" t="s">
        <v>928</v>
      </c>
      <c r="M246">
        <f t="shared" si="23"/>
        <v>0</v>
      </c>
      <c r="N246">
        <f t="shared" si="24"/>
        <v>0</v>
      </c>
      <c r="O246">
        <f t="shared" si="25"/>
        <v>0</v>
      </c>
      <c r="P246">
        <f t="shared" si="25"/>
        <v>0</v>
      </c>
      <c r="Q246">
        <f t="shared" si="25"/>
        <v>1</v>
      </c>
      <c r="R246">
        <f t="shared" si="26"/>
        <v>0</v>
      </c>
      <c r="S246">
        <f t="shared" si="26"/>
        <v>0</v>
      </c>
      <c r="T246">
        <f t="shared" si="22"/>
        <v>0</v>
      </c>
      <c r="U246">
        <f t="shared" si="22"/>
        <v>0</v>
      </c>
      <c r="V246">
        <f t="shared" si="25"/>
        <v>0</v>
      </c>
      <c r="W246">
        <f t="shared" si="27"/>
        <v>0</v>
      </c>
      <c r="X246">
        <f t="shared" si="28"/>
        <v>0</v>
      </c>
      <c r="Y246">
        <v>376</v>
      </c>
      <c r="Z246" t="s">
        <v>786</v>
      </c>
      <c r="AA246" s="1">
        <v>43937</v>
      </c>
      <c r="AB246" s="2">
        <v>1.5983796296296295E-2</v>
      </c>
      <c r="AC246" s="2">
        <v>1.5335648148148147E-2</v>
      </c>
      <c r="AD246" s="2">
        <v>1.2430555555555554E-2</v>
      </c>
      <c r="AE246" t="b">
        <v>0</v>
      </c>
      <c r="AF246" s="2">
        <v>2.7777777777777778E-4</v>
      </c>
      <c r="AG246" t="b">
        <v>0</v>
      </c>
      <c r="AH246">
        <v>61</v>
      </c>
      <c r="AI246">
        <v>152</v>
      </c>
      <c r="AJ246" s="2">
        <v>2.4305555555555552E-4</v>
      </c>
      <c r="AK246" s="2">
        <v>2.7766203703703706E-2</v>
      </c>
    </row>
    <row r="247" spans="1:37" x14ac:dyDescent="0.2">
      <c r="A247">
        <v>264</v>
      </c>
      <c r="B247" t="s">
        <v>782</v>
      </c>
      <c r="D247" t="s">
        <v>830</v>
      </c>
      <c r="E247" t="s">
        <v>784</v>
      </c>
      <c r="F247" t="s">
        <v>27</v>
      </c>
      <c r="G247" t="s">
        <v>27</v>
      </c>
      <c r="H247" t="s">
        <v>28</v>
      </c>
      <c r="I247" t="s">
        <v>29</v>
      </c>
      <c r="J247" t="s">
        <v>29</v>
      </c>
      <c r="K247" t="s">
        <v>30</v>
      </c>
      <c r="L247" t="s">
        <v>831</v>
      </c>
      <c r="M247">
        <f t="shared" si="23"/>
        <v>0</v>
      </c>
      <c r="N247">
        <f t="shared" si="24"/>
        <v>0</v>
      </c>
      <c r="O247">
        <f t="shared" si="25"/>
        <v>0</v>
      </c>
      <c r="P247">
        <f t="shared" si="25"/>
        <v>0</v>
      </c>
      <c r="Q247">
        <f t="shared" si="25"/>
        <v>0</v>
      </c>
      <c r="R247">
        <f t="shared" si="26"/>
        <v>0</v>
      </c>
      <c r="S247">
        <f t="shared" si="26"/>
        <v>0</v>
      </c>
      <c r="T247">
        <f t="shared" si="22"/>
        <v>0</v>
      </c>
      <c r="U247">
        <f t="shared" si="22"/>
        <v>0</v>
      </c>
      <c r="V247">
        <f t="shared" si="25"/>
        <v>0</v>
      </c>
      <c r="W247">
        <f t="shared" si="27"/>
        <v>0</v>
      </c>
      <c r="X247">
        <f t="shared" si="28"/>
        <v>0</v>
      </c>
      <c r="Y247">
        <v>95</v>
      </c>
      <c r="Z247" t="s">
        <v>786</v>
      </c>
      <c r="AA247" s="1">
        <v>43937</v>
      </c>
      <c r="AB247" s="2">
        <v>1.6261574074074074E-2</v>
      </c>
      <c r="AC247" s="2">
        <v>1.5335648148148147E-2</v>
      </c>
      <c r="AD247" s="2">
        <v>1.2430555555555554E-2</v>
      </c>
      <c r="AE247" t="b">
        <v>0</v>
      </c>
      <c r="AF247" s="2">
        <v>3.4722222222222222E-5</v>
      </c>
      <c r="AG247" t="b">
        <v>0</v>
      </c>
      <c r="AH247">
        <v>15</v>
      </c>
      <c r="AI247">
        <v>300</v>
      </c>
      <c r="AJ247" s="2">
        <v>5.7870370370370366E-5</v>
      </c>
      <c r="AK247" s="2">
        <v>2.7766203703703706E-2</v>
      </c>
    </row>
    <row r="248" spans="1:37" x14ac:dyDescent="0.2">
      <c r="A248">
        <v>265</v>
      </c>
      <c r="B248" t="s">
        <v>782</v>
      </c>
      <c r="D248" t="s">
        <v>791</v>
      </c>
      <c r="E248" t="s">
        <v>792</v>
      </c>
      <c r="F248" t="s">
        <v>27</v>
      </c>
      <c r="G248" t="s">
        <v>27</v>
      </c>
      <c r="H248" t="s">
        <v>28</v>
      </c>
      <c r="I248" t="s">
        <v>29</v>
      </c>
      <c r="J248" t="s">
        <v>29</v>
      </c>
      <c r="K248" t="s">
        <v>30</v>
      </c>
      <c r="L248" t="s">
        <v>793</v>
      </c>
      <c r="M248">
        <f t="shared" si="23"/>
        <v>0</v>
      </c>
      <c r="N248">
        <f t="shared" si="24"/>
        <v>0</v>
      </c>
      <c r="O248">
        <f t="shared" si="25"/>
        <v>0</v>
      </c>
      <c r="P248">
        <f t="shared" si="25"/>
        <v>0</v>
      </c>
      <c r="Q248">
        <f t="shared" si="25"/>
        <v>0</v>
      </c>
      <c r="R248">
        <f t="shared" si="26"/>
        <v>0</v>
      </c>
      <c r="S248">
        <f t="shared" si="26"/>
        <v>0</v>
      </c>
      <c r="T248">
        <f t="shared" si="22"/>
        <v>0</v>
      </c>
      <c r="U248">
        <f t="shared" si="22"/>
        <v>0</v>
      </c>
      <c r="V248">
        <f t="shared" si="25"/>
        <v>0</v>
      </c>
      <c r="W248">
        <f t="shared" si="27"/>
        <v>0</v>
      </c>
      <c r="X248">
        <f t="shared" si="28"/>
        <v>0</v>
      </c>
      <c r="Y248">
        <v>34</v>
      </c>
      <c r="Z248" t="s">
        <v>786</v>
      </c>
      <c r="AA248" s="1">
        <v>43937</v>
      </c>
      <c r="AB248" s="2">
        <v>1.6296296296296295E-2</v>
      </c>
      <c r="AC248" s="2">
        <v>1.6296296296296295E-2</v>
      </c>
      <c r="AD248" s="2">
        <v>1.0625000000000001E-2</v>
      </c>
      <c r="AE248" t="b">
        <v>0</v>
      </c>
      <c r="AF248" s="2">
        <v>1.1574074074074073E-5</v>
      </c>
      <c r="AG248" t="b">
        <v>0</v>
      </c>
      <c r="AH248">
        <v>2</v>
      </c>
      <c r="AI248">
        <v>120</v>
      </c>
      <c r="AJ248" s="2">
        <v>0</v>
      </c>
      <c r="AK248" s="2">
        <v>2.7766203703703706E-2</v>
      </c>
    </row>
    <row r="249" spans="1:37" x14ac:dyDescent="0.2">
      <c r="A249">
        <v>266</v>
      </c>
      <c r="B249" t="s">
        <v>782</v>
      </c>
      <c r="D249" t="s">
        <v>904</v>
      </c>
      <c r="E249" t="s">
        <v>821</v>
      </c>
      <c r="F249" t="s">
        <v>822</v>
      </c>
      <c r="G249" t="s">
        <v>27</v>
      </c>
      <c r="H249" t="s">
        <v>60</v>
      </c>
      <c r="I249" t="s">
        <v>29</v>
      </c>
      <c r="J249" t="s">
        <v>29</v>
      </c>
      <c r="K249" t="s">
        <v>61</v>
      </c>
      <c r="L249" t="s">
        <v>905</v>
      </c>
      <c r="M249">
        <f t="shared" si="23"/>
        <v>0</v>
      </c>
      <c r="N249">
        <f t="shared" si="24"/>
        <v>0</v>
      </c>
      <c r="O249">
        <f t="shared" si="25"/>
        <v>0</v>
      </c>
      <c r="P249">
        <f t="shared" si="25"/>
        <v>0</v>
      </c>
      <c r="Q249">
        <f t="shared" si="25"/>
        <v>0</v>
      </c>
      <c r="R249">
        <f t="shared" si="26"/>
        <v>0</v>
      </c>
      <c r="S249">
        <f t="shared" si="26"/>
        <v>0</v>
      </c>
      <c r="T249">
        <f t="shared" si="22"/>
        <v>0</v>
      </c>
      <c r="U249">
        <f t="shared" si="22"/>
        <v>0</v>
      </c>
      <c r="V249">
        <f t="shared" si="25"/>
        <v>0</v>
      </c>
      <c r="W249">
        <f t="shared" si="27"/>
        <v>0</v>
      </c>
      <c r="X249">
        <f t="shared" si="28"/>
        <v>0</v>
      </c>
      <c r="Y249">
        <v>358</v>
      </c>
      <c r="Z249" t="s">
        <v>786</v>
      </c>
      <c r="AA249" s="1">
        <v>43937</v>
      </c>
      <c r="AB249" s="2">
        <v>1.6307870370370372E-2</v>
      </c>
      <c r="AC249" s="2">
        <v>1.6307870370370372E-2</v>
      </c>
      <c r="AD249" s="2">
        <v>1.087962962962963E-2</v>
      </c>
      <c r="AE249" t="b">
        <v>0</v>
      </c>
      <c r="AF249" s="2">
        <v>2.3148148148148146E-4</v>
      </c>
      <c r="AG249" t="b">
        <v>0</v>
      </c>
      <c r="AH249">
        <v>60</v>
      </c>
      <c r="AI249">
        <v>180</v>
      </c>
      <c r="AJ249" s="2">
        <v>2.4305555555555552E-4</v>
      </c>
      <c r="AK249" s="2">
        <v>2.7766203703703706E-2</v>
      </c>
    </row>
    <row r="250" spans="1:37" x14ac:dyDescent="0.2">
      <c r="A250">
        <v>267</v>
      </c>
      <c r="B250" t="s">
        <v>782</v>
      </c>
      <c r="D250" t="s">
        <v>894</v>
      </c>
      <c r="E250" t="s">
        <v>821</v>
      </c>
      <c r="F250" t="s">
        <v>822</v>
      </c>
      <c r="G250" t="s">
        <v>27</v>
      </c>
      <c r="H250" t="s">
        <v>60</v>
      </c>
      <c r="I250" t="s">
        <v>29</v>
      </c>
      <c r="J250" t="s">
        <v>29</v>
      </c>
      <c r="K250" t="s">
        <v>61</v>
      </c>
      <c r="L250" t="s">
        <v>895</v>
      </c>
      <c r="M250">
        <f t="shared" si="23"/>
        <v>0</v>
      </c>
      <c r="N250">
        <f t="shared" si="24"/>
        <v>0</v>
      </c>
      <c r="O250">
        <f t="shared" si="25"/>
        <v>0</v>
      </c>
      <c r="P250">
        <f t="shared" si="25"/>
        <v>0</v>
      </c>
      <c r="Q250">
        <f t="shared" si="25"/>
        <v>0</v>
      </c>
      <c r="R250">
        <f t="shared" si="26"/>
        <v>0</v>
      </c>
      <c r="S250">
        <f t="shared" si="26"/>
        <v>2</v>
      </c>
      <c r="T250">
        <f t="shared" si="22"/>
        <v>0</v>
      </c>
      <c r="U250">
        <f t="shared" si="22"/>
        <v>0</v>
      </c>
      <c r="V250">
        <f t="shared" si="25"/>
        <v>0</v>
      </c>
      <c r="W250">
        <f t="shared" si="27"/>
        <v>0</v>
      </c>
      <c r="X250">
        <f t="shared" si="28"/>
        <v>0</v>
      </c>
      <c r="Y250">
        <v>366</v>
      </c>
      <c r="Z250" t="s">
        <v>786</v>
      </c>
      <c r="AA250" s="1">
        <v>43937</v>
      </c>
      <c r="AB250" s="2">
        <v>1.653935185185185E-2</v>
      </c>
      <c r="AC250" s="2">
        <v>1.6307870370370372E-2</v>
      </c>
      <c r="AD250" s="2">
        <v>1.087962962962963E-2</v>
      </c>
      <c r="AE250" t="b">
        <v>0</v>
      </c>
      <c r="AF250" s="2">
        <v>2.199074074074074E-4</v>
      </c>
      <c r="AG250" t="b">
        <v>0</v>
      </c>
      <c r="AH250">
        <v>62</v>
      </c>
      <c r="AI250">
        <v>196</v>
      </c>
      <c r="AJ250" s="2">
        <v>2.5462962962962961E-4</v>
      </c>
      <c r="AK250" s="2">
        <v>2.7766203703703706E-2</v>
      </c>
    </row>
    <row r="251" spans="1:37" x14ac:dyDescent="0.2">
      <c r="A251">
        <v>268</v>
      </c>
      <c r="B251" t="s">
        <v>782</v>
      </c>
      <c r="D251" t="s">
        <v>865</v>
      </c>
      <c r="E251" t="s">
        <v>821</v>
      </c>
      <c r="F251" t="s">
        <v>822</v>
      </c>
      <c r="G251" t="s">
        <v>27</v>
      </c>
      <c r="H251" t="s">
        <v>60</v>
      </c>
      <c r="I251" t="s">
        <v>29</v>
      </c>
      <c r="J251" t="s">
        <v>29</v>
      </c>
      <c r="K251" t="s">
        <v>61</v>
      </c>
      <c r="L251" t="s">
        <v>866</v>
      </c>
      <c r="M251">
        <f t="shared" si="23"/>
        <v>0</v>
      </c>
      <c r="N251">
        <f t="shared" si="24"/>
        <v>0</v>
      </c>
      <c r="O251">
        <f t="shared" si="25"/>
        <v>0</v>
      </c>
      <c r="P251">
        <f t="shared" si="25"/>
        <v>0</v>
      </c>
      <c r="Q251">
        <f t="shared" si="25"/>
        <v>0</v>
      </c>
      <c r="R251">
        <f t="shared" si="26"/>
        <v>0</v>
      </c>
      <c r="S251">
        <f t="shared" si="26"/>
        <v>1</v>
      </c>
      <c r="T251">
        <f t="shared" si="22"/>
        <v>0</v>
      </c>
      <c r="U251">
        <f t="shared" si="22"/>
        <v>0</v>
      </c>
      <c r="V251">
        <f t="shared" si="25"/>
        <v>0</v>
      </c>
      <c r="W251">
        <f t="shared" si="27"/>
        <v>0</v>
      </c>
      <c r="X251">
        <f t="shared" si="28"/>
        <v>0</v>
      </c>
      <c r="Y251">
        <v>215</v>
      </c>
      <c r="Z251" t="s">
        <v>786</v>
      </c>
      <c r="AA251" s="1">
        <v>43937</v>
      </c>
      <c r="AB251" s="2">
        <v>1.6759259259259258E-2</v>
      </c>
      <c r="AC251" s="2">
        <v>1.6307870370370372E-2</v>
      </c>
      <c r="AD251" s="2">
        <v>1.087962962962963E-2</v>
      </c>
      <c r="AE251" t="b">
        <v>0</v>
      </c>
      <c r="AF251" s="2">
        <v>1.6203703703703703E-4</v>
      </c>
      <c r="AG251" t="b">
        <v>0</v>
      </c>
      <c r="AH251">
        <v>33</v>
      </c>
      <c r="AI251">
        <v>141</v>
      </c>
      <c r="AJ251" s="2">
        <v>1.273148148148148E-4</v>
      </c>
      <c r="AK251" s="2">
        <v>2.7766203703703706E-2</v>
      </c>
    </row>
    <row r="252" spans="1:37" x14ac:dyDescent="0.2">
      <c r="A252">
        <v>269</v>
      </c>
      <c r="B252" t="s">
        <v>782</v>
      </c>
      <c r="D252" t="s">
        <v>906</v>
      </c>
      <c r="E252" t="s">
        <v>821</v>
      </c>
      <c r="F252" t="s">
        <v>822</v>
      </c>
      <c r="G252" t="s">
        <v>27</v>
      </c>
      <c r="H252" t="s">
        <v>60</v>
      </c>
      <c r="I252" t="s">
        <v>29</v>
      </c>
      <c r="J252" t="s">
        <v>29</v>
      </c>
      <c r="K252" t="s">
        <v>61</v>
      </c>
      <c r="L252" t="s">
        <v>907</v>
      </c>
      <c r="M252">
        <f t="shared" si="23"/>
        <v>0</v>
      </c>
      <c r="N252">
        <f t="shared" si="24"/>
        <v>0</v>
      </c>
      <c r="O252">
        <f t="shared" si="25"/>
        <v>0</v>
      </c>
      <c r="P252">
        <f t="shared" si="25"/>
        <v>0</v>
      </c>
      <c r="Q252">
        <f t="shared" si="25"/>
        <v>0</v>
      </c>
      <c r="R252">
        <f t="shared" si="26"/>
        <v>0</v>
      </c>
      <c r="S252">
        <f t="shared" si="26"/>
        <v>0</v>
      </c>
      <c r="T252">
        <f t="shared" si="22"/>
        <v>0</v>
      </c>
      <c r="U252">
        <f t="shared" si="22"/>
        <v>0</v>
      </c>
      <c r="V252">
        <f t="shared" si="25"/>
        <v>0</v>
      </c>
      <c r="W252">
        <f t="shared" si="27"/>
        <v>0</v>
      </c>
      <c r="X252">
        <f t="shared" si="28"/>
        <v>0</v>
      </c>
      <c r="Y252">
        <v>335</v>
      </c>
      <c r="Z252" t="s">
        <v>786</v>
      </c>
      <c r="AA252" s="1">
        <v>43937</v>
      </c>
      <c r="AB252" s="2">
        <v>1.6921296296296299E-2</v>
      </c>
      <c r="AC252" s="2">
        <v>1.6307870370370372E-2</v>
      </c>
      <c r="AD252" s="2">
        <v>1.087962962962963E-2</v>
      </c>
      <c r="AE252" t="b">
        <v>0</v>
      </c>
      <c r="AF252" s="2">
        <v>2.3148148148148146E-4</v>
      </c>
      <c r="AG252" t="b">
        <v>0</v>
      </c>
      <c r="AH252">
        <v>57</v>
      </c>
      <c r="AI252">
        <v>171</v>
      </c>
      <c r="AJ252" s="2">
        <v>2.3148148148148146E-4</v>
      </c>
      <c r="AK252" s="2">
        <v>2.7766203703703706E-2</v>
      </c>
    </row>
    <row r="253" spans="1:37" x14ac:dyDescent="0.2">
      <c r="A253">
        <v>270</v>
      </c>
      <c r="B253" t="s">
        <v>782</v>
      </c>
      <c r="D253" t="s">
        <v>896</v>
      </c>
      <c r="E253" t="s">
        <v>821</v>
      </c>
      <c r="F253" t="s">
        <v>822</v>
      </c>
      <c r="G253" t="s">
        <v>27</v>
      </c>
      <c r="H253" t="s">
        <v>60</v>
      </c>
      <c r="I253" t="s">
        <v>29</v>
      </c>
      <c r="J253" t="s">
        <v>29</v>
      </c>
      <c r="K253" t="s">
        <v>61</v>
      </c>
      <c r="L253" t="s">
        <v>897</v>
      </c>
      <c r="M253">
        <f t="shared" si="23"/>
        <v>0</v>
      </c>
      <c r="N253">
        <f t="shared" si="24"/>
        <v>0</v>
      </c>
      <c r="O253">
        <f t="shared" si="25"/>
        <v>0</v>
      </c>
      <c r="P253">
        <f t="shared" si="25"/>
        <v>0</v>
      </c>
      <c r="Q253">
        <f t="shared" si="25"/>
        <v>0</v>
      </c>
      <c r="R253">
        <f t="shared" si="26"/>
        <v>0</v>
      </c>
      <c r="S253">
        <f t="shared" si="26"/>
        <v>1</v>
      </c>
      <c r="T253">
        <f t="shared" si="22"/>
        <v>0</v>
      </c>
      <c r="U253">
        <f t="shared" si="22"/>
        <v>0</v>
      </c>
      <c r="V253">
        <f t="shared" si="25"/>
        <v>0</v>
      </c>
      <c r="W253">
        <f t="shared" si="27"/>
        <v>0</v>
      </c>
      <c r="X253">
        <f t="shared" si="28"/>
        <v>0</v>
      </c>
      <c r="Y253">
        <v>357</v>
      </c>
      <c r="Z253" t="s">
        <v>786</v>
      </c>
      <c r="AA253" s="1">
        <v>43937</v>
      </c>
      <c r="AB253" s="2">
        <v>1.7152777777777777E-2</v>
      </c>
      <c r="AC253" s="2">
        <v>1.6307870370370372E-2</v>
      </c>
      <c r="AD253" s="2">
        <v>1.087962962962963E-2</v>
      </c>
      <c r="AE253" t="b">
        <v>0</v>
      </c>
      <c r="AF253" s="2">
        <v>2.199074074074074E-4</v>
      </c>
      <c r="AG253" t="b">
        <v>0</v>
      </c>
      <c r="AH253">
        <v>61</v>
      </c>
      <c r="AI253">
        <v>193</v>
      </c>
      <c r="AJ253" s="2">
        <v>2.4305555555555552E-4</v>
      </c>
      <c r="AK253" s="2">
        <v>2.7766203703703706E-2</v>
      </c>
    </row>
    <row r="254" spans="1:37" x14ac:dyDescent="0.2">
      <c r="A254">
        <v>271</v>
      </c>
      <c r="B254" t="s">
        <v>782</v>
      </c>
      <c r="D254" t="s">
        <v>898</v>
      </c>
      <c r="E254" t="s">
        <v>792</v>
      </c>
      <c r="F254" t="s">
        <v>27</v>
      </c>
      <c r="G254" t="s">
        <v>27</v>
      </c>
      <c r="H254" t="s">
        <v>28</v>
      </c>
      <c r="I254" t="s">
        <v>29</v>
      </c>
      <c r="J254" t="s">
        <v>29</v>
      </c>
      <c r="K254" t="s">
        <v>30</v>
      </c>
      <c r="L254" t="s">
        <v>899</v>
      </c>
      <c r="M254">
        <f t="shared" si="23"/>
        <v>0</v>
      </c>
      <c r="N254">
        <f t="shared" si="24"/>
        <v>0</v>
      </c>
      <c r="O254">
        <f t="shared" si="25"/>
        <v>0</v>
      </c>
      <c r="P254">
        <f t="shared" si="25"/>
        <v>0</v>
      </c>
      <c r="Q254">
        <f t="shared" si="25"/>
        <v>0</v>
      </c>
      <c r="R254">
        <f t="shared" si="26"/>
        <v>0</v>
      </c>
      <c r="S254">
        <f t="shared" si="26"/>
        <v>0</v>
      </c>
      <c r="T254">
        <f t="shared" si="22"/>
        <v>0</v>
      </c>
      <c r="U254">
        <f t="shared" si="22"/>
        <v>0</v>
      </c>
      <c r="V254">
        <f t="shared" si="25"/>
        <v>0</v>
      </c>
      <c r="W254">
        <f t="shared" si="27"/>
        <v>0</v>
      </c>
      <c r="X254">
        <f t="shared" si="28"/>
        <v>1</v>
      </c>
      <c r="Y254">
        <v>411</v>
      </c>
      <c r="Z254" t="s">
        <v>786</v>
      </c>
      <c r="AA254" s="1">
        <v>43937</v>
      </c>
      <c r="AB254" s="2">
        <v>1.7372685185185185E-2</v>
      </c>
      <c r="AC254" s="2">
        <v>1.7372685185185185E-2</v>
      </c>
      <c r="AD254" s="2">
        <v>9.5486111111111101E-3</v>
      </c>
      <c r="AE254" t="b">
        <v>0</v>
      </c>
      <c r="AF254" s="2">
        <v>2.3148148148148146E-4</v>
      </c>
      <c r="AG254" t="b">
        <v>0</v>
      </c>
      <c r="AH254">
        <v>77</v>
      </c>
      <c r="AI254">
        <v>231</v>
      </c>
      <c r="AJ254" s="2">
        <v>3.1250000000000001E-4</v>
      </c>
      <c r="AK254" s="2">
        <v>2.7766203703703706E-2</v>
      </c>
    </row>
    <row r="255" spans="1:37" x14ac:dyDescent="0.2">
      <c r="A255">
        <v>272</v>
      </c>
      <c r="B255" t="s">
        <v>782</v>
      </c>
      <c r="D255" t="s">
        <v>846</v>
      </c>
      <c r="E255" t="s">
        <v>792</v>
      </c>
      <c r="F255" t="s">
        <v>27</v>
      </c>
      <c r="G255" t="s">
        <v>27</v>
      </c>
      <c r="H255" t="s">
        <v>28</v>
      </c>
      <c r="I255" t="s">
        <v>29</v>
      </c>
      <c r="J255" t="s">
        <v>29</v>
      </c>
      <c r="K255" t="s">
        <v>30</v>
      </c>
      <c r="L255" t="s">
        <v>847</v>
      </c>
      <c r="M255">
        <f t="shared" si="23"/>
        <v>0</v>
      </c>
      <c r="N255">
        <f t="shared" si="24"/>
        <v>0</v>
      </c>
      <c r="O255">
        <f t="shared" si="25"/>
        <v>0</v>
      </c>
      <c r="P255">
        <f t="shared" si="25"/>
        <v>0</v>
      </c>
      <c r="Q255">
        <f t="shared" si="25"/>
        <v>0</v>
      </c>
      <c r="R255">
        <f t="shared" si="26"/>
        <v>0</v>
      </c>
      <c r="S255">
        <f t="shared" si="26"/>
        <v>0</v>
      </c>
      <c r="T255">
        <f t="shared" si="22"/>
        <v>0</v>
      </c>
      <c r="U255">
        <f t="shared" si="22"/>
        <v>0</v>
      </c>
      <c r="V255">
        <f t="shared" si="25"/>
        <v>0</v>
      </c>
      <c r="W255">
        <f t="shared" si="27"/>
        <v>0</v>
      </c>
      <c r="X255">
        <f t="shared" si="28"/>
        <v>0</v>
      </c>
      <c r="Y255">
        <v>213</v>
      </c>
      <c r="Z255" t="s">
        <v>786</v>
      </c>
      <c r="AA255" s="1">
        <v>43937</v>
      </c>
      <c r="AB255" s="2">
        <v>1.7604166666666667E-2</v>
      </c>
      <c r="AC255" s="2">
        <v>1.7372685185185185E-2</v>
      </c>
      <c r="AD255" s="2">
        <v>9.5486111111111101E-3</v>
      </c>
      <c r="AE255" t="b">
        <v>0</v>
      </c>
      <c r="AF255" s="2">
        <v>1.1574074074074073E-4</v>
      </c>
      <c r="AG255" t="b">
        <v>0</v>
      </c>
      <c r="AH255">
        <v>33</v>
      </c>
      <c r="AI255">
        <v>198</v>
      </c>
      <c r="AJ255" s="2">
        <v>1.273148148148148E-4</v>
      </c>
      <c r="AK255" s="2">
        <v>2.7766203703703706E-2</v>
      </c>
    </row>
    <row r="256" spans="1:37" x14ac:dyDescent="0.2">
      <c r="A256">
        <v>273</v>
      </c>
      <c r="B256" t="s">
        <v>782</v>
      </c>
      <c r="D256" t="s">
        <v>808</v>
      </c>
      <c r="E256" t="s">
        <v>784</v>
      </c>
      <c r="F256" t="s">
        <v>27</v>
      </c>
      <c r="G256" t="s">
        <v>27</v>
      </c>
      <c r="H256" t="s">
        <v>28</v>
      </c>
      <c r="I256" t="s">
        <v>29</v>
      </c>
      <c r="J256" t="s">
        <v>29</v>
      </c>
      <c r="K256" t="s">
        <v>30</v>
      </c>
      <c r="L256" t="s">
        <v>809</v>
      </c>
      <c r="M256">
        <f t="shared" si="23"/>
        <v>0</v>
      </c>
      <c r="N256">
        <f t="shared" si="24"/>
        <v>0</v>
      </c>
      <c r="O256">
        <f t="shared" si="25"/>
        <v>0</v>
      </c>
      <c r="P256">
        <f t="shared" si="25"/>
        <v>0</v>
      </c>
      <c r="Q256">
        <f t="shared" ref="Q256:S319" si="29">(LEN($L256)-LEN(SUBSTITUTE(UPPER($L256),UPPER(Q$1),"")))/LEN(Q$1)</f>
        <v>0</v>
      </c>
      <c r="R256">
        <f t="shared" si="26"/>
        <v>0</v>
      </c>
      <c r="S256">
        <f t="shared" si="26"/>
        <v>0</v>
      </c>
      <c r="T256">
        <f t="shared" si="22"/>
        <v>0</v>
      </c>
      <c r="U256">
        <f t="shared" si="22"/>
        <v>0</v>
      </c>
      <c r="V256">
        <f t="shared" si="25"/>
        <v>0</v>
      </c>
      <c r="W256">
        <f t="shared" si="27"/>
        <v>0</v>
      </c>
      <c r="X256">
        <f t="shared" si="28"/>
        <v>0</v>
      </c>
      <c r="Y256">
        <v>69</v>
      </c>
      <c r="Z256" t="s">
        <v>786</v>
      </c>
      <c r="AA256" s="1">
        <v>43937</v>
      </c>
      <c r="AB256" s="2">
        <v>1.7719907407407406E-2</v>
      </c>
      <c r="AC256" s="2">
        <v>1.7719907407407406E-2</v>
      </c>
      <c r="AD256" s="2">
        <v>1.0046296296296296E-2</v>
      </c>
      <c r="AE256" t="b">
        <v>0</v>
      </c>
      <c r="AF256" s="2">
        <v>3.4722222222222222E-5</v>
      </c>
      <c r="AG256" t="b">
        <v>0</v>
      </c>
      <c r="AH256">
        <v>11</v>
      </c>
      <c r="AI256">
        <v>220</v>
      </c>
      <c r="AJ256" s="2">
        <v>3.4722222222222222E-5</v>
      </c>
      <c r="AK256" s="2">
        <v>2.7766203703703706E-2</v>
      </c>
    </row>
    <row r="257" spans="1:37" x14ac:dyDescent="0.2">
      <c r="A257">
        <v>274</v>
      </c>
      <c r="B257" t="s">
        <v>782</v>
      </c>
      <c r="D257" t="s">
        <v>875</v>
      </c>
      <c r="E257" t="s">
        <v>228</v>
      </c>
      <c r="F257" t="s">
        <v>229</v>
      </c>
      <c r="G257" t="s">
        <v>40</v>
      </c>
      <c r="H257" t="s">
        <v>230</v>
      </c>
      <c r="I257" t="s">
        <v>42</v>
      </c>
      <c r="J257" t="s">
        <v>231</v>
      </c>
      <c r="K257" t="s">
        <v>232</v>
      </c>
      <c r="L257" t="s">
        <v>876</v>
      </c>
      <c r="M257">
        <f t="shared" si="23"/>
        <v>0</v>
      </c>
      <c r="N257">
        <f t="shared" si="24"/>
        <v>0</v>
      </c>
      <c r="O257">
        <f t="shared" si="25"/>
        <v>0</v>
      </c>
      <c r="P257">
        <f t="shared" si="25"/>
        <v>0</v>
      </c>
      <c r="Q257">
        <f t="shared" si="29"/>
        <v>1</v>
      </c>
      <c r="R257">
        <f t="shared" si="26"/>
        <v>1</v>
      </c>
      <c r="S257">
        <f t="shared" si="26"/>
        <v>0</v>
      </c>
      <c r="T257">
        <f t="shared" si="22"/>
        <v>0</v>
      </c>
      <c r="U257">
        <f t="shared" si="22"/>
        <v>0</v>
      </c>
      <c r="V257">
        <f t="shared" si="25"/>
        <v>0</v>
      </c>
      <c r="W257">
        <f t="shared" si="27"/>
        <v>0</v>
      </c>
      <c r="X257">
        <f t="shared" si="28"/>
        <v>0</v>
      </c>
      <c r="Y257">
        <v>341</v>
      </c>
      <c r="Z257" t="s">
        <v>786</v>
      </c>
      <c r="AA257" s="1">
        <v>43937</v>
      </c>
      <c r="AB257" s="2">
        <v>1.7754629629629631E-2</v>
      </c>
      <c r="AC257" s="2">
        <v>1.7754629629629631E-2</v>
      </c>
      <c r="AD257" s="2">
        <v>0</v>
      </c>
      <c r="AE257" t="b">
        <v>0</v>
      </c>
      <c r="AF257" s="2">
        <v>1.8518518518518518E-4</v>
      </c>
      <c r="AG257" t="b">
        <v>0</v>
      </c>
      <c r="AH257">
        <v>57</v>
      </c>
      <c r="AI257">
        <v>214</v>
      </c>
      <c r="AJ257" s="2">
        <v>2.3148148148148146E-4</v>
      </c>
      <c r="AK257" s="2">
        <v>2.7766203703703706E-2</v>
      </c>
    </row>
    <row r="258" spans="1:37" x14ac:dyDescent="0.2">
      <c r="A258">
        <v>275</v>
      </c>
      <c r="B258" t="s">
        <v>782</v>
      </c>
      <c r="D258" t="s">
        <v>965</v>
      </c>
      <c r="E258" t="s">
        <v>784</v>
      </c>
      <c r="F258" t="s">
        <v>27</v>
      </c>
      <c r="G258" t="s">
        <v>27</v>
      </c>
      <c r="H258" t="s">
        <v>28</v>
      </c>
      <c r="I258" t="s">
        <v>29</v>
      </c>
      <c r="J258" t="s">
        <v>29</v>
      </c>
      <c r="K258" t="s">
        <v>30</v>
      </c>
      <c r="L258" t="s">
        <v>966</v>
      </c>
      <c r="M258">
        <f t="shared" si="23"/>
        <v>0</v>
      </c>
      <c r="N258">
        <f t="shared" si="24"/>
        <v>0</v>
      </c>
      <c r="O258">
        <f t="shared" si="25"/>
        <v>0</v>
      </c>
      <c r="P258">
        <f t="shared" si="25"/>
        <v>0</v>
      </c>
      <c r="Q258">
        <f t="shared" si="29"/>
        <v>0</v>
      </c>
      <c r="R258">
        <f t="shared" si="26"/>
        <v>0</v>
      </c>
      <c r="S258">
        <f t="shared" si="26"/>
        <v>0</v>
      </c>
      <c r="T258">
        <f t="shared" si="25"/>
        <v>0</v>
      </c>
      <c r="U258">
        <f t="shared" si="25"/>
        <v>0</v>
      </c>
      <c r="V258">
        <f t="shared" si="25"/>
        <v>0</v>
      </c>
      <c r="W258">
        <f t="shared" si="27"/>
        <v>1</v>
      </c>
      <c r="X258">
        <f t="shared" si="28"/>
        <v>0</v>
      </c>
      <c r="Y258">
        <v>612</v>
      </c>
      <c r="Z258" t="s">
        <v>786</v>
      </c>
      <c r="AA258" s="1">
        <v>43937</v>
      </c>
      <c r="AB258" s="2">
        <v>1.7939814814814815E-2</v>
      </c>
      <c r="AC258" s="2">
        <v>1.7939814814814815E-2</v>
      </c>
      <c r="AD258" s="2">
        <v>9.8263888888888897E-3</v>
      </c>
      <c r="AE258" t="b">
        <v>0</v>
      </c>
      <c r="AF258" s="2">
        <v>3.8194444444444446E-4</v>
      </c>
      <c r="AG258" t="b">
        <v>0</v>
      </c>
      <c r="AH258">
        <v>108</v>
      </c>
      <c r="AI258">
        <v>196</v>
      </c>
      <c r="AJ258" s="2">
        <v>4.3981481481481481E-4</v>
      </c>
      <c r="AK258" s="2">
        <v>2.7766203703703706E-2</v>
      </c>
    </row>
    <row r="259" spans="1:37" x14ac:dyDescent="0.2">
      <c r="A259">
        <v>276</v>
      </c>
      <c r="B259" t="s">
        <v>782</v>
      </c>
      <c r="D259" t="s">
        <v>969</v>
      </c>
      <c r="E259" t="s">
        <v>858</v>
      </c>
      <c r="F259" t="s">
        <v>859</v>
      </c>
      <c r="G259" t="s">
        <v>40</v>
      </c>
      <c r="H259" t="s">
        <v>223</v>
      </c>
      <c r="I259" t="s">
        <v>272</v>
      </c>
      <c r="J259" t="s">
        <v>43</v>
      </c>
      <c r="K259" t="s">
        <v>30</v>
      </c>
      <c r="L259" t="s">
        <v>970</v>
      </c>
      <c r="M259">
        <f t="shared" ref="M259:M322" si="30">(LEN($L259)-LEN(SUBSTITUTE(UPPER($L259),UPPER(M$1),"")))/LEN(M$1)</f>
        <v>0</v>
      </c>
      <c r="N259">
        <f t="shared" ref="N259:N322" si="31">(LEN(L259)-LEN(SUBSTITUTE(UPPER(L259),UPPER(N$1),"")))/LEN(N$1)</f>
        <v>0</v>
      </c>
      <c r="O259">
        <f t="shared" ref="O259:V322" si="32">(LEN($L259)-LEN(SUBSTITUTE(UPPER($L259),UPPER(O$1),"")))/LEN(O$1)</f>
        <v>0</v>
      </c>
      <c r="P259">
        <f t="shared" si="32"/>
        <v>0</v>
      </c>
      <c r="Q259">
        <f t="shared" si="29"/>
        <v>0</v>
      </c>
      <c r="R259">
        <f t="shared" si="29"/>
        <v>0</v>
      </c>
      <c r="S259">
        <f t="shared" si="29"/>
        <v>0</v>
      </c>
      <c r="T259">
        <f t="shared" si="32"/>
        <v>0</v>
      </c>
      <c r="U259">
        <f t="shared" si="32"/>
        <v>0</v>
      </c>
      <c r="V259">
        <f t="shared" si="32"/>
        <v>0</v>
      </c>
      <c r="W259">
        <f t="shared" ref="W259:W322" si="33">(LEN($L259)-LEN(SUBSTITUTE(UPPER($L259),UPPER(W$1),"")))/LEN(W$1)</f>
        <v>0</v>
      </c>
      <c r="X259">
        <f t="shared" ref="X259:X322" si="34">(LEN(L259)-LEN(SUBSTITUTE(UPPER(L259),UPPER(X$1),"")))/LEN(X$1)</f>
        <v>0</v>
      </c>
      <c r="Y259">
        <v>518</v>
      </c>
      <c r="Z259" t="s">
        <v>786</v>
      </c>
      <c r="AA259" s="1">
        <v>43937</v>
      </c>
      <c r="AB259" s="2">
        <v>1.832175925925926E-2</v>
      </c>
      <c r="AC259" s="2">
        <v>1.832175925925926E-2</v>
      </c>
      <c r="AD259" s="2">
        <v>2.1759259259259258E-3</v>
      </c>
      <c r="AE259" t="b">
        <v>0</v>
      </c>
      <c r="AF259" s="2">
        <v>3.9351851851851852E-4</v>
      </c>
      <c r="AG259" t="b">
        <v>0</v>
      </c>
      <c r="AH259">
        <v>85</v>
      </c>
      <c r="AI259">
        <v>150</v>
      </c>
      <c r="AJ259" s="2">
        <v>3.4722222222222224E-4</v>
      </c>
      <c r="AK259" s="2">
        <v>2.7766203703703706E-2</v>
      </c>
    </row>
    <row r="260" spans="1:37" x14ac:dyDescent="0.2">
      <c r="A260">
        <v>277</v>
      </c>
      <c r="B260" t="s">
        <v>782</v>
      </c>
      <c r="D260" t="s">
        <v>863</v>
      </c>
      <c r="E260" t="s">
        <v>784</v>
      </c>
      <c r="F260" t="s">
        <v>27</v>
      </c>
      <c r="G260" t="s">
        <v>27</v>
      </c>
      <c r="H260" t="s">
        <v>28</v>
      </c>
      <c r="I260" t="s">
        <v>29</v>
      </c>
      <c r="J260" t="s">
        <v>29</v>
      </c>
      <c r="K260" t="s">
        <v>30</v>
      </c>
      <c r="L260" t="s">
        <v>864</v>
      </c>
      <c r="M260">
        <f t="shared" si="30"/>
        <v>0</v>
      </c>
      <c r="N260">
        <f t="shared" si="31"/>
        <v>0</v>
      </c>
      <c r="O260">
        <f t="shared" si="32"/>
        <v>0</v>
      </c>
      <c r="P260">
        <f t="shared" si="32"/>
        <v>0</v>
      </c>
      <c r="Q260">
        <f t="shared" si="29"/>
        <v>0</v>
      </c>
      <c r="R260">
        <f t="shared" si="29"/>
        <v>0</v>
      </c>
      <c r="S260">
        <f t="shared" si="29"/>
        <v>0</v>
      </c>
      <c r="T260">
        <f t="shared" si="32"/>
        <v>0</v>
      </c>
      <c r="U260">
        <f t="shared" si="32"/>
        <v>0</v>
      </c>
      <c r="V260">
        <f t="shared" si="32"/>
        <v>0</v>
      </c>
      <c r="W260">
        <f t="shared" si="33"/>
        <v>0</v>
      </c>
      <c r="X260">
        <f t="shared" si="34"/>
        <v>0</v>
      </c>
      <c r="Y260">
        <v>263</v>
      </c>
      <c r="Z260" t="s">
        <v>786</v>
      </c>
      <c r="AA260" s="1">
        <v>43937</v>
      </c>
      <c r="AB260" s="2">
        <v>1.8715277777777779E-2</v>
      </c>
      <c r="AC260" s="2">
        <v>1.8715277777777779E-2</v>
      </c>
      <c r="AD260" s="2">
        <v>9.0509259259259258E-3</v>
      </c>
      <c r="AE260" t="b">
        <v>0</v>
      </c>
      <c r="AF260" s="2">
        <v>1.5046296296296297E-4</v>
      </c>
      <c r="AG260" t="b">
        <v>0</v>
      </c>
      <c r="AH260">
        <v>41</v>
      </c>
      <c r="AI260">
        <v>189</v>
      </c>
      <c r="AJ260" s="2">
        <v>1.6203703703703703E-4</v>
      </c>
      <c r="AK260" s="2">
        <v>2.7766203703703706E-2</v>
      </c>
    </row>
    <row r="261" spans="1:37" x14ac:dyDescent="0.2">
      <c r="A261">
        <v>278</v>
      </c>
      <c r="B261" t="s">
        <v>782</v>
      </c>
      <c r="D261" t="s">
        <v>890</v>
      </c>
      <c r="E261" t="s">
        <v>784</v>
      </c>
      <c r="F261" t="s">
        <v>27</v>
      </c>
      <c r="G261" t="s">
        <v>27</v>
      </c>
      <c r="H261" t="s">
        <v>28</v>
      </c>
      <c r="I261" t="s">
        <v>29</v>
      </c>
      <c r="J261" t="s">
        <v>29</v>
      </c>
      <c r="K261" t="s">
        <v>30</v>
      </c>
      <c r="L261" t="s">
        <v>891</v>
      </c>
      <c r="M261">
        <f t="shared" si="30"/>
        <v>0</v>
      </c>
      <c r="N261">
        <f t="shared" si="31"/>
        <v>0</v>
      </c>
      <c r="O261">
        <f t="shared" si="32"/>
        <v>0</v>
      </c>
      <c r="P261">
        <f t="shared" si="32"/>
        <v>0</v>
      </c>
      <c r="Q261">
        <f t="shared" si="29"/>
        <v>0</v>
      </c>
      <c r="R261">
        <f t="shared" si="29"/>
        <v>0</v>
      </c>
      <c r="S261">
        <f t="shared" si="29"/>
        <v>0</v>
      </c>
      <c r="T261">
        <f t="shared" si="32"/>
        <v>0</v>
      </c>
      <c r="U261">
        <f t="shared" si="32"/>
        <v>0</v>
      </c>
      <c r="V261">
        <f t="shared" si="32"/>
        <v>0</v>
      </c>
      <c r="W261">
        <f t="shared" si="33"/>
        <v>0</v>
      </c>
      <c r="X261">
        <f t="shared" si="34"/>
        <v>0</v>
      </c>
      <c r="Y261">
        <v>340</v>
      </c>
      <c r="Z261" t="s">
        <v>786</v>
      </c>
      <c r="AA261" s="1">
        <v>43937</v>
      </c>
      <c r="AB261" s="2">
        <v>1.8865740740740742E-2</v>
      </c>
      <c r="AC261" s="2">
        <v>1.8715277777777779E-2</v>
      </c>
      <c r="AD261" s="2">
        <v>9.0509259259259258E-3</v>
      </c>
      <c r="AE261" t="b">
        <v>0</v>
      </c>
      <c r="AF261" s="2">
        <v>2.0833333333333335E-4</v>
      </c>
      <c r="AG261" t="b">
        <v>0</v>
      </c>
      <c r="AH261">
        <v>58</v>
      </c>
      <c r="AI261">
        <v>193</v>
      </c>
      <c r="AJ261" s="2">
        <v>2.3148148148148146E-4</v>
      </c>
      <c r="AK261" s="2">
        <v>2.7766203703703706E-2</v>
      </c>
    </row>
    <row r="262" spans="1:37" x14ac:dyDescent="0.2">
      <c r="A262">
        <v>279</v>
      </c>
      <c r="B262" t="s">
        <v>782</v>
      </c>
      <c r="D262" t="s">
        <v>908</v>
      </c>
      <c r="E262" t="s">
        <v>784</v>
      </c>
      <c r="F262" t="s">
        <v>27</v>
      </c>
      <c r="G262" t="s">
        <v>27</v>
      </c>
      <c r="H262" t="s">
        <v>28</v>
      </c>
      <c r="I262" t="s">
        <v>29</v>
      </c>
      <c r="J262" t="s">
        <v>29</v>
      </c>
      <c r="K262" t="s">
        <v>30</v>
      </c>
      <c r="L262" t="s">
        <v>909</v>
      </c>
      <c r="M262">
        <f t="shared" si="30"/>
        <v>0</v>
      </c>
      <c r="N262">
        <f t="shared" si="31"/>
        <v>0</v>
      </c>
      <c r="O262">
        <f t="shared" si="32"/>
        <v>0</v>
      </c>
      <c r="P262">
        <f t="shared" si="32"/>
        <v>0</v>
      </c>
      <c r="Q262">
        <f t="shared" si="29"/>
        <v>0</v>
      </c>
      <c r="R262">
        <f t="shared" si="29"/>
        <v>0</v>
      </c>
      <c r="S262">
        <f t="shared" si="29"/>
        <v>1</v>
      </c>
      <c r="T262">
        <f t="shared" si="32"/>
        <v>0</v>
      </c>
      <c r="U262">
        <f t="shared" si="32"/>
        <v>0</v>
      </c>
      <c r="V262">
        <f t="shared" si="32"/>
        <v>0</v>
      </c>
      <c r="W262">
        <f t="shared" si="33"/>
        <v>0</v>
      </c>
      <c r="X262">
        <f t="shared" si="34"/>
        <v>0</v>
      </c>
      <c r="Y262">
        <v>296</v>
      </c>
      <c r="Z262" t="s">
        <v>786</v>
      </c>
      <c r="AA262" s="1">
        <v>43937</v>
      </c>
      <c r="AB262" s="2">
        <v>1.9074074074074073E-2</v>
      </c>
      <c r="AC262" s="2">
        <v>1.8715277777777779E-2</v>
      </c>
      <c r="AD262" s="2">
        <v>9.0509259259259258E-3</v>
      </c>
      <c r="AE262" t="b">
        <v>0</v>
      </c>
      <c r="AF262" s="2">
        <v>2.3148148148148146E-4</v>
      </c>
      <c r="AG262" t="b">
        <v>0</v>
      </c>
      <c r="AH262">
        <v>58</v>
      </c>
      <c r="AI262">
        <v>174</v>
      </c>
      <c r="AJ262" s="2">
        <v>2.3148148148148146E-4</v>
      </c>
      <c r="AK262" s="2">
        <v>2.7766203703703706E-2</v>
      </c>
    </row>
    <row r="263" spans="1:37" x14ac:dyDescent="0.2">
      <c r="A263">
        <v>280</v>
      </c>
      <c r="B263" t="s">
        <v>782</v>
      </c>
      <c r="D263" t="s">
        <v>937</v>
      </c>
      <c r="E263" t="s">
        <v>792</v>
      </c>
      <c r="F263" t="s">
        <v>27</v>
      </c>
      <c r="G263" t="s">
        <v>27</v>
      </c>
      <c r="H263" t="s">
        <v>28</v>
      </c>
      <c r="I263" t="s">
        <v>29</v>
      </c>
      <c r="J263" t="s">
        <v>29</v>
      </c>
      <c r="K263" t="s">
        <v>30</v>
      </c>
      <c r="L263" t="s">
        <v>938</v>
      </c>
      <c r="M263">
        <f t="shared" si="30"/>
        <v>0</v>
      </c>
      <c r="N263">
        <f t="shared" si="31"/>
        <v>0</v>
      </c>
      <c r="O263">
        <f t="shared" si="32"/>
        <v>0</v>
      </c>
      <c r="P263">
        <f t="shared" si="32"/>
        <v>0</v>
      </c>
      <c r="Q263">
        <f t="shared" si="29"/>
        <v>0</v>
      </c>
      <c r="R263">
        <f t="shared" si="29"/>
        <v>0</v>
      </c>
      <c r="S263">
        <f t="shared" si="29"/>
        <v>0</v>
      </c>
      <c r="T263">
        <f t="shared" si="32"/>
        <v>0</v>
      </c>
      <c r="U263">
        <f t="shared" si="32"/>
        <v>0</v>
      </c>
      <c r="V263">
        <f t="shared" si="32"/>
        <v>0</v>
      </c>
      <c r="W263">
        <f t="shared" si="33"/>
        <v>0</v>
      </c>
      <c r="X263">
        <f t="shared" si="34"/>
        <v>0</v>
      </c>
      <c r="Y263">
        <v>478</v>
      </c>
      <c r="Z263" t="s">
        <v>786</v>
      </c>
      <c r="AA263" s="1">
        <v>43937</v>
      </c>
      <c r="AB263" s="2">
        <v>1.9305555555555555E-2</v>
      </c>
      <c r="AC263" s="2">
        <v>1.9305555555555555E-2</v>
      </c>
      <c r="AD263" s="2">
        <v>7.6157407407407415E-3</v>
      </c>
      <c r="AE263" t="b">
        <v>0</v>
      </c>
      <c r="AF263" s="2">
        <v>3.1250000000000001E-4</v>
      </c>
      <c r="AG263" t="b">
        <v>0</v>
      </c>
      <c r="AH263">
        <v>76</v>
      </c>
      <c r="AI263">
        <v>169</v>
      </c>
      <c r="AJ263" s="2">
        <v>3.1250000000000001E-4</v>
      </c>
      <c r="AK263" s="2">
        <v>2.7766203703703706E-2</v>
      </c>
    </row>
    <row r="264" spans="1:37" x14ac:dyDescent="0.2">
      <c r="A264">
        <v>281</v>
      </c>
      <c r="B264" t="s">
        <v>782</v>
      </c>
      <c r="D264" t="s">
        <v>981</v>
      </c>
      <c r="E264" t="s">
        <v>792</v>
      </c>
      <c r="F264" t="s">
        <v>27</v>
      </c>
      <c r="G264" t="s">
        <v>27</v>
      </c>
      <c r="H264" t="s">
        <v>28</v>
      </c>
      <c r="I264" t="s">
        <v>29</v>
      </c>
      <c r="J264" t="s">
        <v>29</v>
      </c>
      <c r="K264" t="s">
        <v>30</v>
      </c>
      <c r="L264" t="s">
        <v>982</v>
      </c>
      <c r="M264">
        <f t="shared" si="30"/>
        <v>0</v>
      </c>
      <c r="N264">
        <f t="shared" si="31"/>
        <v>0</v>
      </c>
      <c r="O264">
        <f t="shared" si="32"/>
        <v>0</v>
      </c>
      <c r="P264">
        <f t="shared" si="32"/>
        <v>0</v>
      </c>
      <c r="Q264">
        <f t="shared" si="29"/>
        <v>0</v>
      </c>
      <c r="R264">
        <f t="shared" si="29"/>
        <v>0</v>
      </c>
      <c r="S264">
        <f t="shared" si="29"/>
        <v>0</v>
      </c>
      <c r="T264">
        <f t="shared" si="32"/>
        <v>0</v>
      </c>
      <c r="U264">
        <f t="shared" si="32"/>
        <v>0</v>
      </c>
      <c r="V264">
        <f t="shared" si="32"/>
        <v>0</v>
      </c>
      <c r="W264">
        <f t="shared" si="33"/>
        <v>0</v>
      </c>
      <c r="X264">
        <f t="shared" si="34"/>
        <v>0</v>
      </c>
      <c r="Y264">
        <v>587</v>
      </c>
      <c r="Z264" t="s">
        <v>786</v>
      </c>
      <c r="AA264" s="1">
        <v>43937</v>
      </c>
      <c r="AB264" s="2">
        <v>1.9618055555555555E-2</v>
      </c>
      <c r="AC264" s="2">
        <v>1.9305555555555555E-2</v>
      </c>
      <c r="AD264" s="2">
        <v>7.6157407407407415E-3</v>
      </c>
      <c r="AE264" t="b">
        <v>0</v>
      </c>
      <c r="AF264" s="2">
        <v>4.1666666666666669E-4</v>
      </c>
      <c r="AG264" t="b">
        <v>0</v>
      </c>
      <c r="AH264">
        <v>100</v>
      </c>
      <c r="AI264">
        <v>167</v>
      </c>
      <c r="AJ264" s="2">
        <v>4.0509259259259258E-4</v>
      </c>
      <c r="AK264" s="2">
        <v>2.7766203703703706E-2</v>
      </c>
    </row>
    <row r="265" spans="1:37" x14ac:dyDescent="0.2">
      <c r="A265">
        <v>282</v>
      </c>
      <c r="B265" t="s">
        <v>782</v>
      </c>
      <c r="D265" t="s">
        <v>945</v>
      </c>
      <c r="E265" t="s">
        <v>792</v>
      </c>
      <c r="F265" t="s">
        <v>27</v>
      </c>
      <c r="G265" t="s">
        <v>27</v>
      </c>
      <c r="H265" t="s">
        <v>28</v>
      </c>
      <c r="I265" t="s">
        <v>29</v>
      </c>
      <c r="J265" t="s">
        <v>29</v>
      </c>
      <c r="K265" t="s">
        <v>30</v>
      </c>
      <c r="L265" t="s">
        <v>946</v>
      </c>
      <c r="M265">
        <f t="shared" si="30"/>
        <v>0</v>
      </c>
      <c r="N265">
        <f t="shared" si="31"/>
        <v>0</v>
      </c>
      <c r="O265">
        <f t="shared" si="32"/>
        <v>0</v>
      </c>
      <c r="P265">
        <f t="shared" si="32"/>
        <v>0</v>
      </c>
      <c r="Q265">
        <f t="shared" si="29"/>
        <v>0</v>
      </c>
      <c r="R265">
        <f t="shared" si="29"/>
        <v>0</v>
      </c>
      <c r="S265">
        <f t="shared" si="29"/>
        <v>0</v>
      </c>
      <c r="T265">
        <f t="shared" si="32"/>
        <v>0</v>
      </c>
      <c r="U265">
        <f t="shared" si="32"/>
        <v>0</v>
      </c>
      <c r="V265">
        <f t="shared" si="32"/>
        <v>0</v>
      </c>
      <c r="W265">
        <f t="shared" si="33"/>
        <v>0</v>
      </c>
      <c r="X265">
        <f t="shared" si="34"/>
        <v>0</v>
      </c>
      <c r="Y265">
        <v>521</v>
      </c>
      <c r="Z265" t="s">
        <v>786</v>
      </c>
      <c r="AA265" s="1">
        <v>43937</v>
      </c>
      <c r="AB265" s="2">
        <v>2.0034722222222221E-2</v>
      </c>
      <c r="AC265" s="2">
        <v>1.9305555555555555E-2</v>
      </c>
      <c r="AD265" s="2">
        <v>7.6157407407407415E-3</v>
      </c>
      <c r="AE265" t="b">
        <v>0</v>
      </c>
      <c r="AF265" s="2">
        <v>3.3564814814814812E-4</v>
      </c>
      <c r="AG265" t="b">
        <v>0</v>
      </c>
      <c r="AH265">
        <v>88</v>
      </c>
      <c r="AI265">
        <v>182</v>
      </c>
      <c r="AJ265" s="2">
        <v>3.5879629629629635E-4</v>
      </c>
      <c r="AK265" s="2">
        <v>2.7766203703703706E-2</v>
      </c>
    </row>
    <row r="266" spans="1:37" x14ac:dyDescent="0.2">
      <c r="A266">
        <v>283</v>
      </c>
      <c r="B266" t="s">
        <v>782</v>
      </c>
      <c r="D266" t="s">
        <v>844</v>
      </c>
      <c r="E266" t="s">
        <v>792</v>
      </c>
      <c r="F266" t="s">
        <v>27</v>
      </c>
      <c r="G266" t="s">
        <v>27</v>
      </c>
      <c r="H266" t="s">
        <v>28</v>
      </c>
      <c r="I266" t="s">
        <v>29</v>
      </c>
      <c r="J266" t="s">
        <v>29</v>
      </c>
      <c r="K266" t="s">
        <v>30</v>
      </c>
      <c r="L266" t="s">
        <v>845</v>
      </c>
      <c r="M266">
        <f t="shared" si="30"/>
        <v>0</v>
      </c>
      <c r="N266">
        <f t="shared" si="31"/>
        <v>0</v>
      </c>
      <c r="O266">
        <f t="shared" si="32"/>
        <v>0</v>
      </c>
      <c r="P266">
        <f t="shared" si="32"/>
        <v>0</v>
      </c>
      <c r="Q266">
        <f t="shared" si="29"/>
        <v>0</v>
      </c>
      <c r="R266">
        <f t="shared" si="29"/>
        <v>0</v>
      </c>
      <c r="S266">
        <f t="shared" si="29"/>
        <v>0</v>
      </c>
      <c r="T266">
        <f t="shared" si="32"/>
        <v>0</v>
      </c>
      <c r="U266">
        <f t="shared" si="32"/>
        <v>0</v>
      </c>
      <c r="V266">
        <f t="shared" si="32"/>
        <v>0</v>
      </c>
      <c r="W266">
        <f t="shared" si="33"/>
        <v>0</v>
      </c>
      <c r="X266">
        <f t="shared" si="34"/>
        <v>0</v>
      </c>
      <c r="Y266">
        <v>146</v>
      </c>
      <c r="Z266" t="s">
        <v>786</v>
      </c>
      <c r="AA266" s="1">
        <v>43937</v>
      </c>
      <c r="AB266" s="2">
        <v>2.0370370370370369E-2</v>
      </c>
      <c r="AC266" s="2">
        <v>1.9305555555555555E-2</v>
      </c>
      <c r="AD266" s="2">
        <v>7.6157407407407415E-3</v>
      </c>
      <c r="AE266" t="b">
        <v>0</v>
      </c>
      <c r="AF266" s="2">
        <v>9.2592592592592588E-5</v>
      </c>
      <c r="AG266" t="b">
        <v>0</v>
      </c>
      <c r="AH266">
        <v>21</v>
      </c>
      <c r="AI266">
        <v>157</v>
      </c>
      <c r="AJ266" s="2">
        <v>8.1018518518518516E-5</v>
      </c>
      <c r="AK266" s="2">
        <v>2.7766203703703706E-2</v>
      </c>
    </row>
    <row r="267" spans="1:37" x14ac:dyDescent="0.2">
      <c r="A267">
        <v>284</v>
      </c>
      <c r="B267" t="s">
        <v>782</v>
      </c>
      <c r="D267" t="s">
        <v>806</v>
      </c>
      <c r="E267" t="s">
        <v>784</v>
      </c>
      <c r="F267" t="s">
        <v>27</v>
      </c>
      <c r="G267" t="s">
        <v>27</v>
      </c>
      <c r="H267" t="s">
        <v>28</v>
      </c>
      <c r="I267" t="s">
        <v>29</v>
      </c>
      <c r="J267" t="s">
        <v>29</v>
      </c>
      <c r="K267" t="s">
        <v>30</v>
      </c>
      <c r="L267" t="s">
        <v>807</v>
      </c>
      <c r="M267">
        <f t="shared" si="30"/>
        <v>0</v>
      </c>
      <c r="N267">
        <f t="shared" si="31"/>
        <v>0</v>
      </c>
      <c r="O267">
        <f t="shared" si="32"/>
        <v>0</v>
      </c>
      <c r="P267">
        <f t="shared" si="32"/>
        <v>0</v>
      </c>
      <c r="Q267">
        <f t="shared" si="29"/>
        <v>0</v>
      </c>
      <c r="R267">
        <f t="shared" si="29"/>
        <v>0</v>
      </c>
      <c r="S267">
        <f t="shared" si="29"/>
        <v>0</v>
      </c>
      <c r="T267">
        <f t="shared" si="32"/>
        <v>0</v>
      </c>
      <c r="U267">
        <f t="shared" si="32"/>
        <v>0</v>
      </c>
      <c r="V267">
        <f t="shared" si="32"/>
        <v>0</v>
      </c>
      <c r="W267">
        <f t="shared" si="33"/>
        <v>0</v>
      </c>
      <c r="X267">
        <f t="shared" si="34"/>
        <v>0</v>
      </c>
      <c r="Y267">
        <v>68</v>
      </c>
      <c r="Z267" t="s">
        <v>786</v>
      </c>
      <c r="AA267" s="1">
        <v>43937</v>
      </c>
      <c r="AB267" s="2">
        <v>2.0462962962962964E-2</v>
      </c>
      <c r="AC267" s="2">
        <v>2.0462962962962964E-2</v>
      </c>
      <c r="AD267" s="2">
        <v>7.3032407407407412E-3</v>
      </c>
      <c r="AE267" t="b">
        <v>0</v>
      </c>
      <c r="AF267" s="2">
        <v>3.4722222222222222E-5</v>
      </c>
      <c r="AG267" t="b">
        <v>0</v>
      </c>
      <c r="AH267">
        <v>9</v>
      </c>
      <c r="AI267">
        <v>180</v>
      </c>
      <c r="AJ267" s="2">
        <v>3.4722222222222222E-5</v>
      </c>
      <c r="AK267" s="2">
        <v>2.7766203703703706E-2</v>
      </c>
    </row>
    <row r="268" spans="1:37" x14ac:dyDescent="0.2">
      <c r="A268">
        <v>285</v>
      </c>
      <c r="B268" t="s">
        <v>782</v>
      </c>
      <c r="D268" t="s">
        <v>857</v>
      </c>
      <c r="E268" t="s">
        <v>858</v>
      </c>
      <c r="F268" t="s">
        <v>859</v>
      </c>
      <c r="G268" t="s">
        <v>40</v>
      </c>
      <c r="H268" t="s">
        <v>223</v>
      </c>
      <c r="I268" t="s">
        <v>272</v>
      </c>
      <c r="J268" t="s">
        <v>43</v>
      </c>
      <c r="K268" t="s">
        <v>30</v>
      </c>
      <c r="L268" t="s">
        <v>860</v>
      </c>
      <c r="M268">
        <f t="shared" si="30"/>
        <v>0</v>
      </c>
      <c r="N268">
        <f t="shared" si="31"/>
        <v>0</v>
      </c>
      <c r="O268">
        <f t="shared" si="32"/>
        <v>0</v>
      </c>
      <c r="P268">
        <f t="shared" si="32"/>
        <v>0</v>
      </c>
      <c r="Q268">
        <f t="shared" si="29"/>
        <v>0</v>
      </c>
      <c r="R268">
        <f t="shared" si="29"/>
        <v>0</v>
      </c>
      <c r="S268">
        <f t="shared" si="29"/>
        <v>0</v>
      </c>
      <c r="T268">
        <f t="shared" si="32"/>
        <v>0</v>
      </c>
      <c r="U268">
        <f t="shared" si="32"/>
        <v>0</v>
      </c>
      <c r="V268">
        <f t="shared" si="32"/>
        <v>0</v>
      </c>
      <c r="W268">
        <f t="shared" si="33"/>
        <v>2</v>
      </c>
      <c r="X268">
        <f t="shared" si="34"/>
        <v>1</v>
      </c>
      <c r="Y268">
        <v>190</v>
      </c>
      <c r="Z268" t="s">
        <v>786</v>
      </c>
      <c r="AA268" s="1">
        <v>43937</v>
      </c>
      <c r="AB268" s="2">
        <v>2.0497685185185185E-2</v>
      </c>
      <c r="AC268" s="2">
        <v>2.0497685185185185E-2</v>
      </c>
      <c r="AD268" s="2">
        <v>0</v>
      </c>
      <c r="AE268" t="b">
        <v>0</v>
      </c>
      <c r="AF268" s="2">
        <v>1.5046296296296297E-4</v>
      </c>
      <c r="AG268" t="b">
        <v>0</v>
      </c>
      <c r="AH268">
        <v>31</v>
      </c>
      <c r="AI268">
        <v>143</v>
      </c>
      <c r="AJ268" s="2">
        <v>1.273148148148148E-4</v>
      </c>
      <c r="AK268" s="2">
        <v>2.7766203703703706E-2</v>
      </c>
    </row>
    <row r="269" spans="1:37" x14ac:dyDescent="0.2">
      <c r="A269">
        <v>286</v>
      </c>
      <c r="B269" t="s">
        <v>782</v>
      </c>
      <c r="D269" t="s">
        <v>939</v>
      </c>
      <c r="E269" t="s">
        <v>784</v>
      </c>
      <c r="F269" t="s">
        <v>27</v>
      </c>
      <c r="G269" t="s">
        <v>27</v>
      </c>
      <c r="H269" t="s">
        <v>28</v>
      </c>
      <c r="I269" t="s">
        <v>29</v>
      </c>
      <c r="J269" t="s">
        <v>29</v>
      </c>
      <c r="K269" t="s">
        <v>30</v>
      </c>
      <c r="L269" t="s">
        <v>940</v>
      </c>
      <c r="M269">
        <f t="shared" si="30"/>
        <v>0</v>
      </c>
      <c r="N269">
        <f t="shared" si="31"/>
        <v>0</v>
      </c>
      <c r="O269">
        <f t="shared" si="32"/>
        <v>0</v>
      </c>
      <c r="P269">
        <f t="shared" si="32"/>
        <v>1</v>
      </c>
      <c r="Q269">
        <f t="shared" si="29"/>
        <v>0</v>
      </c>
      <c r="R269">
        <f t="shared" si="29"/>
        <v>0</v>
      </c>
      <c r="S269">
        <f t="shared" si="29"/>
        <v>0</v>
      </c>
      <c r="T269">
        <f t="shared" si="32"/>
        <v>0</v>
      </c>
      <c r="U269">
        <f t="shared" si="32"/>
        <v>0</v>
      </c>
      <c r="V269">
        <f t="shared" si="32"/>
        <v>0</v>
      </c>
      <c r="W269">
        <f t="shared" si="33"/>
        <v>1</v>
      </c>
      <c r="X269">
        <f t="shared" si="34"/>
        <v>0</v>
      </c>
      <c r="Y269">
        <v>510</v>
      </c>
      <c r="Z269" t="s">
        <v>786</v>
      </c>
      <c r="AA269" s="1">
        <v>43937</v>
      </c>
      <c r="AB269" s="2">
        <v>2.0648148148148148E-2</v>
      </c>
      <c r="AC269" s="2">
        <v>2.0648148148148148E-2</v>
      </c>
      <c r="AD269" s="2">
        <v>7.1180555555555554E-3</v>
      </c>
      <c r="AE269" t="b">
        <v>0</v>
      </c>
      <c r="AF269" s="2">
        <v>3.2407407407407406E-4</v>
      </c>
      <c r="AG269" t="b">
        <v>0</v>
      </c>
      <c r="AH269">
        <v>95</v>
      </c>
      <c r="AI269">
        <v>204</v>
      </c>
      <c r="AJ269" s="2">
        <v>3.9351851851851852E-4</v>
      </c>
      <c r="AK269" s="2">
        <v>2.7766203703703706E-2</v>
      </c>
    </row>
    <row r="270" spans="1:37" x14ac:dyDescent="0.2">
      <c r="A270">
        <v>287</v>
      </c>
      <c r="B270" t="s">
        <v>782</v>
      </c>
      <c r="D270" t="s">
        <v>794</v>
      </c>
      <c r="E270" t="s">
        <v>784</v>
      </c>
      <c r="F270" t="s">
        <v>27</v>
      </c>
      <c r="G270" t="s">
        <v>27</v>
      </c>
      <c r="H270" t="s">
        <v>28</v>
      </c>
      <c r="I270" t="s">
        <v>29</v>
      </c>
      <c r="J270" t="s">
        <v>29</v>
      </c>
      <c r="K270" t="s">
        <v>30</v>
      </c>
      <c r="L270" t="s">
        <v>795</v>
      </c>
      <c r="M270">
        <f t="shared" si="30"/>
        <v>0</v>
      </c>
      <c r="N270">
        <f t="shared" si="31"/>
        <v>0</v>
      </c>
      <c r="O270">
        <f t="shared" si="32"/>
        <v>0</v>
      </c>
      <c r="P270">
        <f t="shared" si="32"/>
        <v>0</v>
      </c>
      <c r="Q270">
        <f t="shared" si="29"/>
        <v>0</v>
      </c>
      <c r="R270">
        <f t="shared" si="29"/>
        <v>0</v>
      </c>
      <c r="S270">
        <f t="shared" si="29"/>
        <v>0</v>
      </c>
      <c r="T270">
        <f t="shared" si="32"/>
        <v>0</v>
      </c>
      <c r="U270">
        <f t="shared" si="32"/>
        <v>0</v>
      </c>
      <c r="V270">
        <f t="shared" si="32"/>
        <v>0</v>
      </c>
      <c r="W270">
        <f t="shared" si="33"/>
        <v>0</v>
      </c>
      <c r="X270">
        <f t="shared" si="34"/>
        <v>0</v>
      </c>
      <c r="Y270">
        <v>83</v>
      </c>
      <c r="Z270" t="s">
        <v>786</v>
      </c>
      <c r="AA270" s="1">
        <v>43937</v>
      </c>
      <c r="AB270" s="2">
        <v>2.0972222222222222E-2</v>
      </c>
      <c r="AC270" s="2">
        <v>2.0648148148148148E-2</v>
      </c>
      <c r="AD270" s="2">
        <v>7.1180555555555554E-3</v>
      </c>
      <c r="AE270" t="b">
        <v>0</v>
      </c>
      <c r="AF270" s="2">
        <v>1.1574074074074073E-5</v>
      </c>
      <c r="AG270" t="b">
        <v>0</v>
      </c>
      <c r="AH270">
        <v>11</v>
      </c>
      <c r="AI270">
        <v>660</v>
      </c>
      <c r="AJ270" s="2">
        <v>3.4722222222222222E-5</v>
      </c>
      <c r="AK270" s="2">
        <v>2.7766203703703706E-2</v>
      </c>
    </row>
    <row r="271" spans="1:37" x14ac:dyDescent="0.2">
      <c r="A271">
        <v>288</v>
      </c>
      <c r="B271" t="s">
        <v>782</v>
      </c>
      <c r="D271" t="s">
        <v>820</v>
      </c>
      <c r="E271" t="s">
        <v>821</v>
      </c>
      <c r="F271" t="s">
        <v>822</v>
      </c>
      <c r="G271" t="s">
        <v>27</v>
      </c>
      <c r="H271" t="s">
        <v>60</v>
      </c>
      <c r="I271" t="s">
        <v>29</v>
      </c>
      <c r="J271" t="s">
        <v>29</v>
      </c>
      <c r="K271" t="s">
        <v>61</v>
      </c>
      <c r="L271" t="s">
        <v>823</v>
      </c>
      <c r="M271">
        <f t="shared" si="30"/>
        <v>0</v>
      </c>
      <c r="N271">
        <f t="shared" si="31"/>
        <v>0</v>
      </c>
      <c r="O271">
        <f t="shared" si="32"/>
        <v>0</v>
      </c>
      <c r="P271">
        <f t="shared" si="32"/>
        <v>0</v>
      </c>
      <c r="Q271">
        <f t="shared" si="29"/>
        <v>0</v>
      </c>
      <c r="R271">
        <f t="shared" si="29"/>
        <v>0</v>
      </c>
      <c r="S271">
        <f t="shared" si="29"/>
        <v>0</v>
      </c>
      <c r="T271">
        <f t="shared" si="32"/>
        <v>0</v>
      </c>
      <c r="U271">
        <f t="shared" si="32"/>
        <v>0</v>
      </c>
      <c r="V271">
        <f t="shared" si="32"/>
        <v>0</v>
      </c>
      <c r="W271">
        <f t="shared" si="33"/>
        <v>0</v>
      </c>
      <c r="X271">
        <f t="shared" si="34"/>
        <v>0</v>
      </c>
      <c r="Y271">
        <v>72</v>
      </c>
      <c r="Z271" t="s">
        <v>786</v>
      </c>
      <c r="AA271" s="1">
        <v>43937</v>
      </c>
      <c r="AB271" s="2">
        <v>2.0983796296296296E-2</v>
      </c>
      <c r="AC271" s="2">
        <v>2.0983796296296296E-2</v>
      </c>
      <c r="AD271" s="2">
        <v>6.2037037037037043E-3</v>
      </c>
      <c r="AE271" t="b">
        <v>0</v>
      </c>
      <c r="AF271" s="2">
        <v>3.4722222222222222E-5</v>
      </c>
      <c r="AG271" t="b">
        <v>0</v>
      </c>
      <c r="AH271">
        <v>10</v>
      </c>
      <c r="AI271">
        <v>200</v>
      </c>
      <c r="AJ271" s="2">
        <v>3.4722222222222222E-5</v>
      </c>
      <c r="AK271" s="2">
        <v>2.7766203703703706E-2</v>
      </c>
    </row>
    <row r="272" spans="1:37" x14ac:dyDescent="0.2">
      <c r="A272">
        <v>289</v>
      </c>
      <c r="B272" t="s">
        <v>782</v>
      </c>
      <c r="D272" t="s">
        <v>818</v>
      </c>
      <c r="E272" t="s">
        <v>784</v>
      </c>
      <c r="F272" t="s">
        <v>27</v>
      </c>
      <c r="G272" t="s">
        <v>27</v>
      </c>
      <c r="H272" t="s">
        <v>28</v>
      </c>
      <c r="I272" t="s">
        <v>29</v>
      </c>
      <c r="J272" t="s">
        <v>29</v>
      </c>
      <c r="K272" t="s">
        <v>30</v>
      </c>
      <c r="L272" t="s">
        <v>819</v>
      </c>
      <c r="M272">
        <f t="shared" si="30"/>
        <v>0</v>
      </c>
      <c r="N272">
        <f t="shared" si="31"/>
        <v>0</v>
      </c>
      <c r="O272">
        <f t="shared" si="32"/>
        <v>0</v>
      </c>
      <c r="P272">
        <f t="shared" si="32"/>
        <v>0</v>
      </c>
      <c r="Q272">
        <f t="shared" si="29"/>
        <v>0</v>
      </c>
      <c r="R272">
        <f t="shared" si="29"/>
        <v>0</v>
      </c>
      <c r="S272">
        <f t="shared" si="29"/>
        <v>0</v>
      </c>
      <c r="T272">
        <f t="shared" si="32"/>
        <v>0</v>
      </c>
      <c r="U272">
        <f t="shared" si="32"/>
        <v>0</v>
      </c>
      <c r="V272">
        <f t="shared" si="32"/>
        <v>0</v>
      </c>
      <c r="W272">
        <f t="shared" si="33"/>
        <v>0</v>
      </c>
      <c r="X272">
        <f t="shared" si="34"/>
        <v>0</v>
      </c>
      <c r="Y272">
        <v>59</v>
      </c>
      <c r="Z272" t="s">
        <v>786</v>
      </c>
      <c r="AA272" s="1">
        <v>43937</v>
      </c>
      <c r="AB272" s="2">
        <v>2.101851851851852E-2</v>
      </c>
      <c r="AC272" s="2">
        <v>2.101851851851852E-2</v>
      </c>
      <c r="AD272" s="2">
        <v>6.7476851851851856E-3</v>
      </c>
      <c r="AE272" t="b">
        <v>0</v>
      </c>
      <c r="AF272" s="2">
        <v>3.4722222222222222E-5</v>
      </c>
      <c r="AG272" t="b">
        <v>0</v>
      </c>
      <c r="AH272">
        <v>6</v>
      </c>
      <c r="AI272">
        <v>120</v>
      </c>
      <c r="AJ272" s="2">
        <v>2.3148148148148147E-5</v>
      </c>
      <c r="AK272" s="2">
        <v>2.7766203703703706E-2</v>
      </c>
    </row>
    <row r="273" spans="1:37" x14ac:dyDescent="0.2">
      <c r="A273">
        <v>290</v>
      </c>
      <c r="B273" t="s">
        <v>782</v>
      </c>
      <c r="D273" t="s">
        <v>959</v>
      </c>
      <c r="E273" t="s">
        <v>870</v>
      </c>
      <c r="F273" t="s">
        <v>871</v>
      </c>
      <c r="G273" t="s">
        <v>40</v>
      </c>
      <c r="H273" t="s">
        <v>223</v>
      </c>
      <c r="I273" t="s">
        <v>42</v>
      </c>
      <c r="J273" t="s">
        <v>231</v>
      </c>
      <c r="K273" t="s">
        <v>232</v>
      </c>
      <c r="L273" t="s">
        <v>960</v>
      </c>
      <c r="M273">
        <f t="shared" si="30"/>
        <v>0</v>
      </c>
      <c r="N273">
        <f t="shared" si="31"/>
        <v>0</v>
      </c>
      <c r="O273">
        <f t="shared" si="32"/>
        <v>0</v>
      </c>
      <c r="P273">
        <f t="shared" si="32"/>
        <v>0</v>
      </c>
      <c r="Q273">
        <f t="shared" si="29"/>
        <v>0</v>
      </c>
      <c r="R273">
        <f t="shared" si="29"/>
        <v>1</v>
      </c>
      <c r="S273">
        <f t="shared" si="29"/>
        <v>0</v>
      </c>
      <c r="T273">
        <f t="shared" si="32"/>
        <v>0</v>
      </c>
      <c r="U273">
        <f t="shared" si="32"/>
        <v>0</v>
      </c>
      <c r="V273">
        <f t="shared" si="32"/>
        <v>0</v>
      </c>
      <c r="W273">
        <f t="shared" si="33"/>
        <v>0</v>
      </c>
      <c r="X273">
        <f t="shared" si="34"/>
        <v>0</v>
      </c>
      <c r="Y273">
        <v>512</v>
      </c>
      <c r="Z273" t="s">
        <v>786</v>
      </c>
      <c r="AA273" s="1">
        <v>43937</v>
      </c>
      <c r="AB273" s="2">
        <v>2.1053240740740744E-2</v>
      </c>
      <c r="AC273" s="2">
        <v>2.1053240740740744E-2</v>
      </c>
      <c r="AD273" s="2">
        <v>1.1342592592592591E-3</v>
      </c>
      <c r="AE273" t="b">
        <v>0</v>
      </c>
      <c r="AF273" s="2">
        <v>3.7037037037037035E-4</v>
      </c>
      <c r="AG273" t="b">
        <v>0</v>
      </c>
      <c r="AH273">
        <v>89</v>
      </c>
      <c r="AI273">
        <v>167</v>
      </c>
      <c r="AJ273" s="2">
        <v>3.5879629629629635E-4</v>
      </c>
      <c r="AK273" s="2">
        <v>2.7766203703703706E-2</v>
      </c>
    </row>
    <row r="274" spans="1:37" x14ac:dyDescent="0.2">
      <c r="A274">
        <v>291</v>
      </c>
      <c r="B274" t="s">
        <v>782</v>
      </c>
      <c r="D274" t="s">
        <v>902</v>
      </c>
      <c r="E274" t="s">
        <v>792</v>
      </c>
      <c r="F274" t="s">
        <v>27</v>
      </c>
      <c r="G274" t="s">
        <v>27</v>
      </c>
      <c r="H274" t="s">
        <v>28</v>
      </c>
      <c r="I274" t="s">
        <v>29</v>
      </c>
      <c r="J274" t="s">
        <v>29</v>
      </c>
      <c r="K274" t="s">
        <v>30</v>
      </c>
      <c r="L274" t="s">
        <v>903</v>
      </c>
      <c r="M274">
        <f t="shared" si="30"/>
        <v>0</v>
      </c>
      <c r="N274">
        <f t="shared" si="31"/>
        <v>0</v>
      </c>
      <c r="O274">
        <f t="shared" si="32"/>
        <v>0</v>
      </c>
      <c r="P274">
        <f t="shared" si="32"/>
        <v>0</v>
      </c>
      <c r="Q274">
        <f t="shared" si="29"/>
        <v>0</v>
      </c>
      <c r="R274">
        <f t="shared" si="29"/>
        <v>1</v>
      </c>
      <c r="S274">
        <f t="shared" si="29"/>
        <v>0</v>
      </c>
      <c r="T274">
        <f t="shared" si="32"/>
        <v>0</v>
      </c>
      <c r="U274">
        <f t="shared" si="32"/>
        <v>0</v>
      </c>
      <c r="V274">
        <f t="shared" si="32"/>
        <v>0</v>
      </c>
      <c r="W274">
        <f t="shared" si="33"/>
        <v>0</v>
      </c>
      <c r="X274">
        <f t="shared" si="34"/>
        <v>0</v>
      </c>
      <c r="Y274">
        <v>341</v>
      </c>
      <c r="Z274" t="s">
        <v>786</v>
      </c>
      <c r="AA274" s="1">
        <v>43937</v>
      </c>
      <c r="AB274" s="2">
        <v>2.1423611111111112E-2</v>
      </c>
      <c r="AC274" s="2">
        <v>2.1423611111111112E-2</v>
      </c>
      <c r="AD274" s="2">
        <v>5.4976851851851853E-3</v>
      </c>
      <c r="AE274" t="b">
        <v>0</v>
      </c>
      <c r="AF274" s="2">
        <v>2.3148148148148146E-4</v>
      </c>
      <c r="AG274" t="b">
        <v>0</v>
      </c>
      <c r="AH274">
        <v>58</v>
      </c>
      <c r="AI274">
        <v>174</v>
      </c>
      <c r="AJ274" s="2">
        <v>2.3148148148148146E-4</v>
      </c>
      <c r="AK274" s="2">
        <v>2.7766203703703706E-2</v>
      </c>
    </row>
    <row r="275" spans="1:37" x14ac:dyDescent="0.2">
      <c r="A275">
        <v>292</v>
      </c>
      <c r="B275" t="s">
        <v>782</v>
      </c>
      <c r="D275" t="s">
        <v>914</v>
      </c>
      <c r="E275" t="s">
        <v>792</v>
      </c>
      <c r="F275" t="s">
        <v>27</v>
      </c>
      <c r="G275" t="s">
        <v>27</v>
      </c>
      <c r="H275" t="s">
        <v>28</v>
      </c>
      <c r="I275" t="s">
        <v>29</v>
      </c>
      <c r="J275" t="s">
        <v>29</v>
      </c>
      <c r="K275" t="s">
        <v>30</v>
      </c>
      <c r="L275" t="s">
        <v>915</v>
      </c>
      <c r="M275">
        <f t="shared" si="30"/>
        <v>0</v>
      </c>
      <c r="N275">
        <f t="shared" si="31"/>
        <v>0</v>
      </c>
      <c r="O275">
        <f t="shared" si="32"/>
        <v>0</v>
      </c>
      <c r="P275">
        <f t="shared" si="32"/>
        <v>0</v>
      </c>
      <c r="Q275">
        <f t="shared" si="29"/>
        <v>0</v>
      </c>
      <c r="R275">
        <f t="shared" si="29"/>
        <v>0</v>
      </c>
      <c r="S275">
        <f t="shared" si="29"/>
        <v>0</v>
      </c>
      <c r="T275">
        <f t="shared" si="32"/>
        <v>0</v>
      </c>
      <c r="U275">
        <f t="shared" si="32"/>
        <v>0</v>
      </c>
      <c r="V275">
        <f t="shared" si="32"/>
        <v>0</v>
      </c>
      <c r="W275">
        <f t="shared" si="33"/>
        <v>0</v>
      </c>
      <c r="X275">
        <f t="shared" si="34"/>
        <v>0</v>
      </c>
      <c r="Y275">
        <v>369</v>
      </c>
      <c r="Z275" t="s">
        <v>786</v>
      </c>
      <c r="AA275" s="1">
        <v>43937</v>
      </c>
      <c r="AB275" s="2">
        <v>2.165509259259259E-2</v>
      </c>
      <c r="AC275" s="2">
        <v>2.1423611111111112E-2</v>
      </c>
      <c r="AD275" s="2">
        <v>5.4976851851851853E-3</v>
      </c>
      <c r="AE275" t="b">
        <v>0</v>
      </c>
      <c r="AF275" s="2">
        <v>2.4305555555555552E-4</v>
      </c>
      <c r="AG275" t="b">
        <v>0</v>
      </c>
      <c r="AH275">
        <v>64</v>
      </c>
      <c r="AI275">
        <v>183</v>
      </c>
      <c r="AJ275" s="2">
        <v>2.5462962962962961E-4</v>
      </c>
      <c r="AK275" s="2">
        <v>2.7766203703703706E-2</v>
      </c>
    </row>
    <row r="276" spans="1:37" x14ac:dyDescent="0.2">
      <c r="A276">
        <v>293</v>
      </c>
      <c r="B276" t="s">
        <v>782</v>
      </c>
      <c r="D276" t="s">
        <v>834</v>
      </c>
      <c r="E276" t="s">
        <v>784</v>
      </c>
      <c r="F276" t="s">
        <v>27</v>
      </c>
      <c r="G276" t="s">
        <v>27</v>
      </c>
      <c r="H276" t="s">
        <v>28</v>
      </c>
      <c r="I276" t="s">
        <v>29</v>
      </c>
      <c r="J276" t="s">
        <v>29</v>
      </c>
      <c r="K276" t="s">
        <v>30</v>
      </c>
      <c r="L276" t="s">
        <v>835</v>
      </c>
      <c r="M276">
        <f t="shared" si="30"/>
        <v>0</v>
      </c>
      <c r="N276">
        <f t="shared" si="31"/>
        <v>0</v>
      </c>
      <c r="O276">
        <f t="shared" si="32"/>
        <v>0</v>
      </c>
      <c r="P276">
        <f t="shared" si="32"/>
        <v>0</v>
      </c>
      <c r="Q276">
        <f t="shared" si="29"/>
        <v>0</v>
      </c>
      <c r="R276">
        <f t="shared" si="29"/>
        <v>0</v>
      </c>
      <c r="S276">
        <f t="shared" si="29"/>
        <v>0</v>
      </c>
      <c r="T276">
        <f t="shared" si="32"/>
        <v>0</v>
      </c>
      <c r="U276">
        <f t="shared" si="32"/>
        <v>0</v>
      </c>
      <c r="V276">
        <f t="shared" si="32"/>
        <v>0</v>
      </c>
      <c r="W276">
        <f t="shared" si="33"/>
        <v>0</v>
      </c>
      <c r="X276">
        <f t="shared" si="34"/>
        <v>0</v>
      </c>
      <c r="Y276">
        <v>63</v>
      </c>
      <c r="Z276" t="s">
        <v>786</v>
      </c>
      <c r="AA276" s="1">
        <v>43937</v>
      </c>
      <c r="AB276" s="2">
        <v>2.1898148148148149E-2</v>
      </c>
      <c r="AC276" s="2">
        <v>2.1898148148148149E-2</v>
      </c>
      <c r="AD276" s="2">
        <v>5.8680555555555543E-3</v>
      </c>
      <c r="AE276" t="b">
        <v>0</v>
      </c>
      <c r="AF276" s="2">
        <v>4.6296296296296294E-5</v>
      </c>
      <c r="AG276" t="b">
        <v>0</v>
      </c>
      <c r="AH276">
        <v>9</v>
      </c>
      <c r="AI276">
        <v>135</v>
      </c>
      <c r="AJ276" s="2">
        <v>3.4722222222222222E-5</v>
      </c>
      <c r="AK276" s="2">
        <v>2.7766203703703706E-2</v>
      </c>
    </row>
    <row r="277" spans="1:37" x14ac:dyDescent="0.2">
      <c r="A277">
        <v>294</v>
      </c>
      <c r="B277" t="s">
        <v>782</v>
      </c>
      <c r="D277" t="s">
        <v>912</v>
      </c>
      <c r="E277" t="s">
        <v>870</v>
      </c>
      <c r="F277" t="s">
        <v>871</v>
      </c>
      <c r="G277" t="s">
        <v>40</v>
      </c>
      <c r="H277" t="s">
        <v>223</v>
      </c>
      <c r="I277" t="s">
        <v>42</v>
      </c>
      <c r="J277" t="s">
        <v>231</v>
      </c>
      <c r="K277" t="s">
        <v>232</v>
      </c>
      <c r="L277" t="s">
        <v>913</v>
      </c>
      <c r="M277">
        <f t="shared" si="30"/>
        <v>0</v>
      </c>
      <c r="N277">
        <f t="shared" si="31"/>
        <v>0</v>
      </c>
      <c r="O277">
        <f t="shared" si="32"/>
        <v>0</v>
      </c>
      <c r="P277">
        <f t="shared" si="32"/>
        <v>0</v>
      </c>
      <c r="Q277">
        <f t="shared" si="29"/>
        <v>0</v>
      </c>
      <c r="R277">
        <f t="shared" si="29"/>
        <v>0</v>
      </c>
      <c r="S277">
        <f t="shared" si="29"/>
        <v>0</v>
      </c>
      <c r="T277">
        <f t="shared" si="32"/>
        <v>0</v>
      </c>
      <c r="U277">
        <f t="shared" si="32"/>
        <v>0</v>
      </c>
      <c r="V277">
        <f t="shared" si="32"/>
        <v>0</v>
      </c>
      <c r="W277">
        <f t="shared" si="33"/>
        <v>0</v>
      </c>
      <c r="X277">
        <f t="shared" si="34"/>
        <v>1</v>
      </c>
      <c r="Y277">
        <v>390</v>
      </c>
      <c r="Z277" t="s">
        <v>786</v>
      </c>
      <c r="AA277" s="1">
        <v>43937</v>
      </c>
      <c r="AB277" s="2">
        <v>2.1944444444444447E-2</v>
      </c>
      <c r="AC277" s="2">
        <v>2.1944444444444447E-2</v>
      </c>
      <c r="AD277" s="2">
        <v>2.4305555555555552E-4</v>
      </c>
      <c r="AE277" t="b">
        <v>0</v>
      </c>
      <c r="AF277" s="2">
        <v>2.4305555555555552E-4</v>
      </c>
      <c r="AG277" t="b">
        <v>0</v>
      </c>
      <c r="AH277">
        <v>65</v>
      </c>
      <c r="AI277">
        <v>186</v>
      </c>
      <c r="AJ277" s="2">
        <v>2.6620370370370372E-4</v>
      </c>
      <c r="AK277" s="2">
        <v>2.7766203703703706E-2</v>
      </c>
    </row>
    <row r="278" spans="1:37" x14ac:dyDescent="0.2">
      <c r="A278">
        <v>295</v>
      </c>
      <c r="B278" t="s">
        <v>782</v>
      </c>
      <c r="D278" t="s">
        <v>869</v>
      </c>
      <c r="E278" t="s">
        <v>870</v>
      </c>
      <c r="F278" t="s">
        <v>871</v>
      </c>
      <c r="G278" t="s">
        <v>40</v>
      </c>
      <c r="H278" t="s">
        <v>223</v>
      </c>
      <c r="I278" t="s">
        <v>42</v>
      </c>
      <c r="J278" t="s">
        <v>231</v>
      </c>
      <c r="K278" t="s">
        <v>232</v>
      </c>
      <c r="L278" t="s">
        <v>872</v>
      </c>
      <c r="M278">
        <f t="shared" si="30"/>
        <v>0</v>
      </c>
      <c r="N278">
        <f t="shared" si="31"/>
        <v>0</v>
      </c>
      <c r="O278">
        <f t="shared" si="32"/>
        <v>0</v>
      </c>
      <c r="P278">
        <f t="shared" si="32"/>
        <v>0</v>
      </c>
      <c r="Q278">
        <f t="shared" si="29"/>
        <v>0</v>
      </c>
      <c r="R278">
        <f t="shared" si="29"/>
        <v>0</v>
      </c>
      <c r="S278">
        <f t="shared" si="29"/>
        <v>0</v>
      </c>
      <c r="T278">
        <f t="shared" si="32"/>
        <v>0</v>
      </c>
      <c r="U278">
        <f t="shared" si="32"/>
        <v>0</v>
      </c>
      <c r="V278">
        <f t="shared" si="32"/>
        <v>0</v>
      </c>
      <c r="W278">
        <f t="shared" si="33"/>
        <v>0</v>
      </c>
      <c r="X278">
        <f t="shared" si="34"/>
        <v>0</v>
      </c>
      <c r="Y278">
        <v>278</v>
      </c>
      <c r="Z278" t="s">
        <v>786</v>
      </c>
      <c r="AA278" s="1">
        <v>43937</v>
      </c>
      <c r="AB278" s="2">
        <v>2.2187499999999999E-2</v>
      </c>
      <c r="AC278" s="2">
        <v>2.1944444444444447E-2</v>
      </c>
      <c r="AD278" s="2">
        <v>2.4305555555555552E-4</v>
      </c>
      <c r="AE278" t="b">
        <v>0</v>
      </c>
      <c r="AF278" s="2">
        <v>1.7361111111111112E-4</v>
      </c>
      <c r="AG278" t="b">
        <v>0</v>
      </c>
      <c r="AH278">
        <v>44</v>
      </c>
      <c r="AI278">
        <v>176</v>
      </c>
      <c r="AJ278" s="2">
        <v>1.7361111111111112E-4</v>
      </c>
      <c r="AK278" s="2">
        <v>2.7766203703703706E-2</v>
      </c>
    </row>
    <row r="279" spans="1:37" x14ac:dyDescent="0.2">
      <c r="A279">
        <v>296</v>
      </c>
      <c r="B279" t="s">
        <v>782</v>
      </c>
      <c r="D279" t="s">
        <v>910</v>
      </c>
      <c r="E279" t="s">
        <v>821</v>
      </c>
      <c r="F279" t="s">
        <v>822</v>
      </c>
      <c r="G279" t="s">
        <v>27</v>
      </c>
      <c r="H279" t="s">
        <v>60</v>
      </c>
      <c r="I279" t="s">
        <v>29</v>
      </c>
      <c r="J279" t="s">
        <v>29</v>
      </c>
      <c r="K279" t="s">
        <v>61</v>
      </c>
      <c r="L279" t="s">
        <v>911</v>
      </c>
      <c r="M279">
        <f t="shared" si="30"/>
        <v>0</v>
      </c>
      <c r="N279">
        <f t="shared" si="31"/>
        <v>0</v>
      </c>
      <c r="O279">
        <f t="shared" si="32"/>
        <v>0</v>
      </c>
      <c r="P279">
        <f t="shared" si="32"/>
        <v>0</v>
      </c>
      <c r="Q279">
        <f t="shared" si="29"/>
        <v>0</v>
      </c>
      <c r="R279">
        <f t="shared" si="29"/>
        <v>0</v>
      </c>
      <c r="S279">
        <f t="shared" si="29"/>
        <v>0</v>
      </c>
      <c r="T279">
        <f t="shared" si="32"/>
        <v>0</v>
      </c>
      <c r="U279">
        <f t="shared" si="32"/>
        <v>0</v>
      </c>
      <c r="V279">
        <f t="shared" si="32"/>
        <v>0</v>
      </c>
      <c r="W279">
        <f t="shared" si="33"/>
        <v>0</v>
      </c>
      <c r="X279">
        <f t="shared" si="34"/>
        <v>0</v>
      </c>
      <c r="Y279">
        <v>326</v>
      </c>
      <c r="Z279" t="s">
        <v>786</v>
      </c>
      <c r="AA279" s="1">
        <v>43937</v>
      </c>
      <c r="AB279" s="2">
        <v>2.2361111111111113E-2</v>
      </c>
      <c r="AC279" s="2">
        <v>2.2361111111111113E-2</v>
      </c>
      <c r="AD279" s="2">
        <v>4.8263888888888887E-3</v>
      </c>
      <c r="AE279" t="b">
        <v>0</v>
      </c>
      <c r="AF279" s="2">
        <v>2.3148148148148146E-4</v>
      </c>
      <c r="AG279" t="b">
        <v>0</v>
      </c>
      <c r="AH279">
        <v>57</v>
      </c>
      <c r="AI279">
        <v>171</v>
      </c>
      <c r="AJ279" s="2">
        <v>2.3148148148148146E-4</v>
      </c>
      <c r="AK279" s="2">
        <v>2.7766203703703706E-2</v>
      </c>
    </row>
    <row r="280" spans="1:37" x14ac:dyDescent="0.2">
      <c r="A280">
        <v>297</v>
      </c>
      <c r="B280" t="s">
        <v>782</v>
      </c>
      <c r="D280" t="s">
        <v>881</v>
      </c>
      <c r="E280" t="s">
        <v>821</v>
      </c>
      <c r="F280" t="s">
        <v>822</v>
      </c>
      <c r="G280" t="s">
        <v>27</v>
      </c>
      <c r="H280" t="s">
        <v>60</v>
      </c>
      <c r="I280" t="s">
        <v>29</v>
      </c>
      <c r="J280" t="s">
        <v>29</v>
      </c>
      <c r="K280" t="s">
        <v>61</v>
      </c>
      <c r="L280" t="s">
        <v>882</v>
      </c>
      <c r="M280">
        <f t="shared" si="30"/>
        <v>0</v>
      </c>
      <c r="N280">
        <f t="shared" si="31"/>
        <v>0</v>
      </c>
      <c r="O280">
        <f t="shared" si="32"/>
        <v>0</v>
      </c>
      <c r="P280">
        <f t="shared" si="32"/>
        <v>0</v>
      </c>
      <c r="Q280">
        <f t="shared" si="29"/>
        <v>0</v>
      </c>
      <c r="R280">
        <f t="shared" si="29"/>
        <v>0</v>
      </c>
      <c r="S280">
        <f t="shared" si="29"/>
        <v>0</v>
      </c>
      <c r="T280">
        <f t="shared" si="32"/>
        <v>0</v>
      </c>
      <c r="U280">
        <f t="shared" si="32"/>
        <v>0</v>
      </c>
      <c r="V280">
        <f t="shared" si="32"/>
        <v>0</v>
      </c>
      <c r="W280">
        <f t="shared" si="33"/>
        <v>0</v>
      </c>
      <c r="X280">
        <f t="shared" si="34"/>
        <v>0</v>
      </c>
      <c r="Y280">
        <v>294</v>
      </c>
      <c r="Z280" t="s">
        <v>786</v>
      </c>
      <c r="AA280" s="1">
        <v>43937</v>
      </c>
      <c r="AB280" s="2">
        <v>2.2592592592592591E-2</v>
      </c>
      <c r="AC280" s="2">
        <v>2.2361111111111113E-2</v>
      </c>
      <c r="AD280" s="2">
        <v>4.8263888888888887E-3</v>
      </c>
      <c r="AE280" t="b">
        <v>0</v>
      </c>
      <c r="AF280" s="2">
        <v>1.9675925925925926E-4</v>
      </c>
      <c r="AG280" t="b">
        <v>0</v>
      </c>
      <c r="AH280">
        <v>45</v>
      </c>
      <c r="AI280">
        <v>159</v>
      </c>
      <c r="AJ280" s="2">
        <v>1.8518518518518518E-4</v>
      </c>
      <c r="AK280" s="2">
        <v>2.7766203703703706E-2</v>
      </c>
    </row>
    <row r="281" spans="1:37" x14ac:dyDescent="0.2">
      <c r="A281">
        <v>298</v>
      </c>
      <c r="B281" t="s">
        <v>782</v>
      </c>
      <c r="D281" t="s">
        <v>867</v>
      </c>
      <c r="E281" t="s">
        <v>821</v>
      </c>
      <c r="F281" t="s">
        <v>822</v>
      </c>
      <c r="G281" t="s">
        <v>27</v>
      </c>
      <c r="H281" t="s">
        <v>60</v>
      </c>
      <c r="I281" t="s">
        <v>29</v>
      </c>
      <c r="J281" t="s">
        <v>29</v>
      </c>
      <c r="K281" t="s">
        <v>61</v>
      </c>
      <c r="L281" t="s">
        <v>868</v>
      </c>
      <c r="M281">
        <f t="shared" si="30"/>
        <v>0</v>
      </c>
      <c r="N281">
        <f t="shared" si="31"/>
        <v>0</v>
      </c>
      <c r="O281">
        <f t="shared" si="32"/>
        <v>0</v>
      </c>
      <c r="P281">
        <f t="shared" si="32"/>
        <v>0</v>
      </c>
      <c r="Q281">
        <f t="shared" si="29"/>
        <v>0</v>
      </c>
      <c r="R281">
        <f t="shared" si="29"/>
        <v>0</v>
      </c>
      <c r="S281">
        <f t="shared" si="29"/>
        <v>0</v>
      </c>
      <c r="T281">
        <f t="shared" si="32"/>
        <v>0</v>
      </c>
      <c r="U281">
        <f t="shared" si="32"/>
        <v>0</v>
      </c>
      <c r="V281">
        <f t="shared" si="32"/>
        <v>0</v>
      </c>
      <c r="W281">
        <f t="shared" si="33"/>
        <v>0</v>
      </c>
      <c r="X281">
        <f t="shared" si="34"/>
        <v>0</v>
      </c>
      <c r="Y281">
        <v>285</v>
      </c>
      <c r="Z281" t="s">
        <v>786</v>
      </c>
      <c r="AA281" s="1">
        <v>43937</v>
      </c>
      <c r="AB281" s="2">
        <v>2.2789351851851852E-2</v>
      </c>
      <c r="AC281" s="2">
        <v>2.2361111111111113E-2</v>
      </c>
      <c r="AD281" s="2">
        <v>4.8263888888888887E-3</v>
      </c>
      <c r="AE281" t="b">
        <v>0</v>
      </c>
      <c r="AF281" s="2">
        <v>1.6203703703703703E-4</v>
      </c>
      <c r="AG281" t="b">
        <v>0</v>
      </c>
      <c r="AH281">
        <v>46</v>
      </c>
      <c r="AI281">
        <v>197</v>
      </c>
      <c r="AJ281" s="2">
        <v>1.8518518518518518E-4</v>
      </c>
      <c r="AK281" s="2">
        <v>2.7766203703703706E-2</v>
      </c>
    </row>
    <row r="282" spans="1:37" x14ac:dyDescent="0.2">
      <c r="A282">
        <v>299</v>
      </c>
      <c r="B282" t="s">
        <v>782</v>
      </c>
      <c r="D282" t="s">
        <v>892</v>
      </c>
      <c r="E282" t="s">
        <v>821</v>
      </c>
      <c r="F282" t="s">
        <v>822</v>
      </c>
      <c r="G282" t="s">
        <v>27</v>
      </c>
      <c r="H282" t="s">
        <v>60</v>
      </c>
      <c r="I282" t="s">
        <v>29</v>
      </c>
      <c r="J282" t="s">
        <v>29</v>
      </c>
      <c r="K282" t="s">
        <v>61</v>
      </c>
      <c r="L282" t="s">
        <v>893</v>
      </c>
      <c r="M282">
        <f t="shared" si="30"/>
        <v>0</v>
      </c>
      <c r="N282">
        <f t="shared" si="31"/>
        <v>0</v>
      </c>
      <c r="O282">
        <f t="shared" si="32"/>
        <v>0</v>
      </c>
      <c r="P282">
        <f t="shared" si="32"/>
        <v>0</v>
      </c>
      <c r="Q282">
        <f t="shared" si="29"/>
        <v>0</v>
      </c>
      <c r="R282">
        <f t="shared" si="29"/>
        <v>0</v>
      </c>
      <c r="S282">
        <f t="shared" si="29"/>
        <v>0</v>
      </c>
      <c r="T282">
        <f t="shared" si="32"/>
        <v>0</v>
      </c>
      <c r="U282">
        <f t="shared" si="32"/>
        <v>0</v>
      </c>
      <c r="V282">
        <f t="shared" si="32"/>
        <v>0</v>
      </c>
      <c r="W282">
        <f t="shared" si="33"/>
        <v>0</v>
      </c>
      <c r="X282">
        <f t="shared" si="34"/>
        <v>0</v>
      </c>
      <c r="Y282">
        <v>375</v>
      </c>
      <c r="Z282" t="s">
        <v>786</v>
      </c>
      <c r="AA282" s="1">
        <v>43937</v>
      </c>
      <c r="AB282" s="2">
        <v>2.2951388888888886E-2</v>
      </c>
      <c r="AC282" s="2">
        <v>2.2361111111111113E-2</v>
      </c>
      <c r="AD282" s="2">
        <v>4.8263888888888887E-3</v>
      </c>
      <c r="AE282" t="b">
        <v>0</v>
      </c>
      <c r="AF282" s="2">
        <v>2.0833333333333335E-4</v>
      </c>
      <c r="AG282" t="b">
        <v>0</v>
      </c>
      <c r="AH282">
        <v>67</v>
      </c>
      <c r="AI282">
        <v>223</v>
      </c>
      <c r="AJ282" s="2">
        <v>2.7777777777777778E-4</v>
      </c>
      <c r="AK282" s="2">
        <v>2.7766203703703706E-2</v>
      </c>
    </row>
    <row r="283" spans="1:37" x14ac:dyDescent="0.2">
      <c r="A283">
        <v>300</v>
      </c>
      <c r="B283" t="s">
        <v>782</v>
      </c>
      <c r="D283" t="s">
        <v>826</v>
      </c>
      <c r="E283" t="s">
        <v>784</v>
      </c>
      <c r="F283" t="s">
        <v>27</v>
      </c>
      <c r="G283" t="s">
        <v>27</v>
      </c>
      <c r="H283" t="s">
        <v>28</v>
      </c>
      <c r="I283" t="s">
        <v>29</v>
      </c>
      <c r="J283" t="s">
        <v>29</v>
      </c>
      <c r="K283" t="s">
        <v>30</v>
      </c>
      <c r="L283" t="s">
        <v>827</v>
      </c>
      <c r="M283">
        <f t="shared" si="30"/>
        <v>0</v>
      </c>
      <c r="N283">
        <f t="shared" si="31"/>
        <v>0</v>
      </c>
      <c r="O283">
        <f t="shared" si="32"/>
        <v>0</v>
      </c>
      <c r="P283">
        <f t="shared" si="32"/>
        <v>0</v>
      </c>
      <c r="Q283">
        <f t="shared" si="29"/>
        <v>0</v>
      </c>
      <c r="R283">
        <f t="shared" si="29"/>
        <v>0</v>
      </c>
      <c r="S283">
        <f t="shared" si="29"/>
        <v>0</v>
      </c>
      <c r="T283">
        <f t="shared" si="32"/>
        <v>0</v>
      </c>
      <c r="U283">
        <f t="shared" si="32"/>
        <v>0</v>
      </c>
      <c r="V283">
        <f t="shared" si="32"/>
        <v>0</v>
      </c>
      <c r="W283">
        <f t="shared" si="33"/>
        <v>0</v>
      </c>
      <c r="X283">
        <f t="shared" si="34"/>
        <v>0</v>
      </c>
      <c r="Y283">
        <v>53</v>
      </c>
      <c r="Z283" t="s">
        <v>786</v>
      </c>
      <c r="AA283" s="1">
        <v>43937</v>
      </c>
      <c r="AB283" s="2">
        <v>2.3159722222222224E-2</v>
      </c>
      <c r="AC283" s="2">
        <v>2.3159722222222224E-2</v>
      </c>
      <c r="AD283" s="2">
        <v>4.6064814814814814E-3</v>
      </c>
      <c r="AE283" t="b">
        <v>0</v>
      </c>
      <c r="AF283" s="2">
        <v>3.4722222222222222E-5</v>
      </c>
      <c r="AG283" t="b">
        <v>0</v>
      </c>
      <c r="AH283">
        <v>4</v>
      </c>
      <c r="AI283">
        <v>80</v>
      </c>
      <c r="AJ283" s="2">
        <v>1.1574074074074073E-5</v>
      </c>
      <c r="AK283" s="2">
        <v>2.7766203703703706E-2</v>
      </c>
    </row>
    <row r="284" spans="1:37" x14ac:dyDescent="0.2">
      <c r="A284">
        <v>301</v>
      </c>
      <c r="B284" t="s">
        <v>782</v>
      </c>
      <c r="D284" t="s">
        <v>947</v>
      </c>
      <c r="E284" t="s">
        <v>854</v>
      </c>
      <c r="F284" t="s">
        <v>855</v>
      </c>
      <c r="G284" t="s">
        <v>40</v>
      </c>
      <c r="H284" t="s">
        <v>101</v>
      </c>
      <c r="I284" t="s">
        <v>42</v>
      </c>
      <c r="J284" t="s">
        <v>43</v>
      </c>
      <c r="K284" t="s">
        <v>30</v>
      </c>
      <c r="L284" t="s">
        <v>948</v>
      </c>
      <c r="M284">
        <f t="shared" si="30"/>
        <v>0</v>
      </c>
      <c r="N284">
        <f t="shared" si="31"/>
        <v>0</v>
      </c>
      <c r="O284">
        <f t="shared" si="32"/>
        <v>0</v>
      </c>
      <c r="P284">
        <f t="shared" si="32"/>
        <v>0</v>
      </c>
      <c r="Q284">
        <f t="shared" si="29"/>
        <v>0</v>
      </c>
      <c r="R284">
        <f t="shared" si="29"/>
        <v>0</v>
      </c>
      <c r="S284">
        <f t="shared" si="29"/>
        <v>0</v>
      </c>
      <c r="T284">
        <f t="shared" si="32"/>
        <v>0</v>
      </c>
      <c r="U284">
        <f t="shared" si="32"/>
        <v>0</v>
      </c>
      <c r="V284">
        <f t="shared" si="32"/>
        <v>0</v>
      </c>
      <c r="W284">
        <f t="shared" si="33"/>
        <v>0</v>
      </c>
      <c r="X284">
        <f t="shared" si="34"/>
        <v>0</v>
      </c>
      <c r="Y284">
        <v>547</v>
      </c>
      <c r="Z284" t="s">
        <v>786</v>
      </c>
      <c r="AA284" s="1">
        <v>43937</v>
      </c>
      <c r="AB284" s="2">
        <v>2.3194444444444445E-2</v>
      </c>
      <c r="AC284" s="2">
        <v>2.3194444444444445E-2</v>
      </c>
      <c r="AD284" s="2">
        <v>1.5509259259259261E-3</v>
      </c>
      <c r="AE284" t="b">
        <v>0</v>
      </c>
      <c r="AF284" s="2">
        <v>3.3564814814814812E-4</v>
      </c>
      <c r="AG284" t="b">
        <v>0</v>
      </c>
      <c r="AH284">
        <v>97</v>
      </c>
      <c r="AI284">
        <v>201</v>
      </c>
      <c r="AJ284" s="2">
        <v>3.9351851851851852E-4</v>
      </c>
      <c r="AK284" s="2">
        <v>2.7766203703703706E-2</v>
      </c>
    </row>
    <row r="285" spans="1:37" x14ac:dyDescent="0.2">
      <c r="A285">
        <v>302</v>
      </c>
      <c r="B285" t="s">
        <v>782</v>
      </c>
      <c r="D285" t="s">
        <v>789</v>
      </c>
      <c r="E285" t="s">
        <v>784</v>
      </c>
      <c r="F285" t="s">
        <v>27</v>
      </c>
      <c r="G285" t="s">
        <v>27</v>
      </c>
      <c r="H285" t="s">
        <v>28</v>
      </c>
      <c r="I285" t="s">
        <v>29</v>
      </c>
      <c r="J285" t="s">
        <v>29</v>
      </c>
      <c r="K285" t="s">
        <v>30</v>
      </c>
      <c r="L285" t="s">
        <v>790</v>
      </c>
      <c r="M285">
        <f t="shared" si="30"/>
        <v>0</v>
      </c>
      <c r="N285">
        <f t="shared" si="31"/>
        <v>0</v>
      </c>
      <c r="O285">
        <f t="shared" si="32"/>
        <v>0</v>
      </c>
      <c r="P285">
        <f t="shared" si="32"/>
        <v>0</v>
      </c>
      <c r="Q285">
        <f t="shared" si="29"/>
        <v>0</v>
      </c>
      <c r="R285">
        <f t="shared" si="29"/>
        <v>0</v>
      </c>
      <c r="S285">
        <f t="shared" si="29"/>
        <v>0</v>
      </c>
      <c r="T285">
        <f t="shared" si="32"/>
        <v>0</v>
      </c>
      <c r="U285">
        <f t="shared" si="32"/>
        <v>0</v>
      </c>
      <c r="V285">
        <f t="shared" si="32"/>
        <v>0</v>
      </c>
      <c r="W285">
        <f t="shared" si="33"/>
        <v>0</v>
      </c>
      <c r="X285">
        <f t="shared" si="34"/>
        <v>0</v>
      </c>
      <c r="Y285">
        <v>68</v>
      </c>
      <c r="Z285" t="s">
        <v>786</v>
      </c>
      <c r="AA285" s="1">
        <v>43937</v>
      </c>
      <c r="AB285" s="2">
        <v>2.3530092592592592E-2</v>
      </c>
      <c r="AC285" s="2">
        <v>2.3530092592592592E-2</v>
      </c>
      <c r="AD285" s="2">
        <v>4.2361111111111106E-3</v>
      </c>
      <c r="AE285" t="b">
        <v>0</v>
      </c>
      <c r="AF285" s="2">
        <v>1.1574074074074073E-5</v>
      </c>
      <c r="AG285" t="b">
        <v>0</v>
      </c>
      <c r="AH285">
        <v>9</v>
      </c>
      <c r="AI285">
        <v>540</v>
      </c>
      <c r="AJ285" s="2">
        <v>3.4722222222222222E-5</v>
      </c>
      <c r="AK285" s="2">
        <v>2.7766203703703706E-2</v>
      </c>
    </row>
    <row r="286" spans="1:37" x14ac:dyDescent="0.2">
      <c r="A286">
        <v>303</v>
      </c>
      <c r="B286" t="s">
        <v>782</v>
      </c>
      <c r="D286" t="s">
        <v>979</v>
      </c>
      <c r="E286" t="s">
        <v>792</v>
      </c>
      <c r="F286" t="s">
        <v>27</v>
      </c>
      <c r="G286" t="s">
        <v>27</v>
      </c>
      <c r="H286" t="s">
        <v>28</v>
      </c>
      <c r="I286" t="s">
        <v>29</v>
      </c>
      <c r="J286" t="s">
        <v>29</v>
      </c>
      <c r="K286" t="s">
        <v>30</v>
      </c>
      <c r="L286" t="s">
        <v>980</v>
      </c>
      <c r="M286">
        <f t="shared" si="30"/>
        <v>0</v>
      </c>
      <c r="N286">
        <f t="shared" si="31"/>
        <v>0</v>
      </c>
      <c r="O286">
        <f t="shared" si="32"/>
        <v>0</v>
      </c>
      <c r="P286">
        <f t="shared" si="32"/>
        <v>0</v>
      </c>
      <c r="Q286">
        <f t="shared" si="29"/>
        <v>0</v>
      </c>
      <c r="R286">
        <f t="shared" si="29"/>
        <v>1</v>
      </c>
      <c r="S286">
        <f t="shared" si="29"/>
        <v>0</v>
      </c>
      <c r="T286">
        <f t="shared" si="32"/>
        <v>0</v>
      </c>
      <c r="U286">
        <f t="shared" si="32"/>
        <v>0</v>
      </c>
      <c r="V286">
        <f t="shared" si="32"/>
        <v>0</v>
      </c>
      <c r="W286">
        <f t="shared" si="33"/>
        <v>0</v>
      </c>
      <c r="X286">
        <f t="shared" si="34"/>
        <v>0</v>
      </c>
      <c r="Y286">
        <v>560</v>
      </c>
      <c r="Z286" t="s">
        <v>786</v>
      </c>
      <c r="AA286" s="1">
        <v>43937</v>
      </c>
      <c r="AB286" s="2">
        <v>2.3541666666666666E-2</v>
      </c>
      <c r="AC286" s="2">
        <v>2.3541666666666666E-2</v>
      </c>
      <c r="AD286" s="2">
        <v>3.37962962962963E-3</v>
      </c>
      <c r="AE286" t="b">
        <v>0</v>
      </c>
      <c r="AF286" s="2">
        <v>4.1666666666666669E-4</v>
      </c>
      <c r="AG286" t="b">
        <v>0</v>
      </c>
      <c r="AH286">
        <v>98</v>
      </c>
      <c r="AI286">
        <v>163</v>
      </c>
      <c r="AJ286" s="2">
        <v>4.0509259259259258E-4</v>
      </c>
      <c r="AK286" s="2">
        <v>2.7766203703703706E-2</v>
      </c>
    </row>
    <row r="287" spans="1:37" x14ac:dyDescent="0.2">
      <c r="A287">
        <v>304</v>
      </c>
      <c r="B287" t="s">
        <v>782</v>
      </c>
      <c r="D287" t="s">
        <v>1015</v>
      </c>
      <c r="E287" t="s">
        <v>784</v>
      </c>
      <c r="F287" t="s">
        <v>27</v>
      </c>
      <c r="G287" t="s">
        <v>27</v>
      </c>
      <c r="H287" t="s">
        <v>28</v>
      </c>
      <c r="I287" t="s">
        <v>29</v>
      </c>
      <c r="J287" t="s">
        <v>29</v>
      </c>
      <c r="K287" t="s">
        <v>30</v>
      </c>
      <c r="L287" t="s">
        <v>1016</v>
      </c>
      <c r="M287">
        <f t="shared" si="30"/>
        <v>0</v>
      </c>
      <c r="N287">
        <f t="shared" si="31"/>
        <v>0</v>
      </c>
      <c r="O287">
        <f t="shared" si="32"/>
        <v>0</v>
      </c>
      <c r="P287">
        <f t="shared" si="32"/>
        <v>0</v>
      </c>
      <c r="Q287">
        <f t="shared" si="29"/>
        <v>0</v>
      </c>
      <c r="R287">
        <f t="shared" si="29"/>
        <v>0</v>
      </c>
      <c r="S287">
        <f t="shared" si="29"/>
        <v>0</v>
      </c>
      <c r="T287">
        <f t="shared" si="32"/>
        <v>0</v>
      </c>
      <c r="U287">
        <f t="shared" si="32"/>
        <v>0</v>
      </c>
      <c r="V287">
        <f t="shared" si="32"/>
        <v>1</v>
      </c>
      <c r="W287">
        <f t="shared" si="33"/>
        <v>0</v>
      </c>
      <c r="X287">
        <f t="shared" si="34"/>
        <v>0</v>
      </c>
      <c r="Y287">
        <v>1140</v>
      </c>
      <c r="Z287" t="s">
        <v>786</v>
      </c>
      <c r="AA287" s="1">
        <v>43937</v>
      </c>
      <c r="AB287" s="2">
        <v>2.3958333333333331E-2</v>
      </c>
      <c r="AC287" s="2">
        <v>2.3958333333333331E-2</v>
      </c>
      <c r="AD287" s="2">
        <v>3.8078703703703707E-3</v>
      </c>
      <c r="AE287" t="b">
        <v>0</v>
      </c>
      <c r="AF287" s="2">
        <v>7.5231481481481471E-4</v>
      </c>
      <c r="AG287" t="b">
        <v>0</v>
      </c>
      <c r="AH287">
        <v>214</v>
      </c>
      <c r="AI287">
        <v>198</v>
      </c>
      <c r="AJ287" s="2">
        <v>8.7962962962962962E-4</v>
      </c>
      <c r="AK287" s="2">
        <v>2.7766203703703706E-2</v>
      </c>
    </row>
    <row r="288" spans="1:37" x14ac:dyDescent="0.2">
      <c r="A288">
        <v>305</v>
      </c>
      <c r="B288" t="s">
        <v>782</v>
      </c>
      <c r="D288" t="s">
        <v>816</v>
      </c>
      <c r="E288" t="s">
        <v>784</v>
      </c>
      <c r="F288" t="s">
        <v>27</v>
      </c>
      <c r="G288" t="s">
        <v>27</v>
      </c>
      <c r="H288" t="s">
        <v>28</v>
      </c>
      <c r="I288" t="s">
        <v>29</v>
      </c>
      <c r="J288" t="s">
        <v>29</v>
      </c>
      <c r="K288" t="s">
        <v>30</v>
      </c>
      <c r="L288" t="s">
        <v>817</v>
      </c>
      <c r="M288">
        <f t="shared" si="30"/>
        <v>0</v>
      </c>
      <c r="N288">
        <f t="shared" si="31"/>
        <v>0</v>
      </c>
      <c r="O288">
        <f t="shared" si="32"/>
        <v>0</v>
      </c>
      <c r="P288">
        <f t="shared" si="32"/>
        <v>0</v>
      </c>
      <c r="Q288">
        <f t="shared" si="29"/>
        <v>0</v>
      </c>
      <c r="R288">
        <f t="shared" si="29"/>
        <v>0</v>
      </c>
      <c r="S288">
        <f t="shared" si="29"/>
        <v>0</v>
      </c>
      <c r="T288">
        <f t="shared" si="32"/>
        <v>0</v>
      </c>
      <c r="U288">
        <f t="shared" si="32"/>
        <v>0</v>
      </c>
      <c r="V288">
        <f t="shared" si="32"/>
        <v>0</v>
      </c>
      <c r="W288">
        <f t="shared" si="33"/>
        <v>0</v>
      </c>
      <c r="X288">
        <f t="shared" si="34"/>
        <v>0</v>
      </c>
      <c r="Y288">
        <v>69</v>
      </c>
      <c r="Z288" t="s">
        <v>786</v>
      </c>
      <c r="AA288" s="1">
        <v>43937</v>
      </c>
      <c r="AB288" s="2">
        <v>2.4710648148148148E-2</v>
      </c>
      <c r="AC288" s="2">
        <v>2.3958333333333331E-2</v>
      </c>
      <c r="AD288" s="2">
        <v>3.8078703703703707E-3</v>
      </c>
      <c r="AE288" t="b">
        <v>0</v>
      </c>
      <c r="AF288" s="2">
        <v>3.4722222222222222E-5</v>
      </c>
      <c r="AG288" t="b">
        <v>0</v>
      </c>
      <c r="AH288">
        <v>11</v>
      </c>
      <c r="AI288">
        <v>220</v>
      </c>
      <c r="AJ288" s="2">
        <v>3.4722222222222222E-5</v>
      </c>
      <c r="AK288" s="2">
        <v>2.7766203703703706E-2</v>
      </c>
    </row>
    <row r="289" spans="1:37" x14ac:dyDescent="0.2">
      <c r="A289">
        <v>306</v>
      </c>
      <c r="B289" t="s">
        <v>782</v>
      </c>
      <c r="D289" t="s">
        <v>853</v>
      </c>
      <c r="E289" t="s">
        <v>854</v>
      </c>
      <c r="F289" t="s">
        <v>855</v>
      </c>
      <c r="G289" t="s">
        <v>40</v>
      </c>
      <c r="H289" t="s">
        <v>101</v>
      </c>
      <c r="I289" t="s">
        <v>42</v>
      </c>
      <c r="J289" t="s">
        <v>43</v>
      </c>
      <c r="K289" t="s">
        <v>30</v>
      </c>
      <c r="L289" t="s">
        <v>856</v>
      </c>
      <c r="M289">
        <f t="shared" si="30"/>
        <v>0</v>
      </c>
      <c r="N289">
        <f t="shared" si="31"/>
        <v>0</v>
      </c>
      <c r="O289">
        <f t="shared" si="32"/>
        <v>0</v>
      </c>
      <c r="P289">
        <f t="shared" si="32"/>
        <v>0</v>
      </c>
      <c r="Q289">
        <f t="shared" si="29"/>
        <v>0</v>
      </c>
      <c r="R289">
        <f t="shared" si="29"/>
        <v>0</v>
      </c>
      <c r="S289">
        <f t="shared" si="29"/>
        <v>0</v>
      </c>
      <c r="T289">
        <f t="shared" si="32"/>
        <v>0</v>
      </c>
      <c r="U289">
        <f t="shared" si="32"/>
        <v>0</v>
      </c>
      <c r="V289">
        <f t="shared" si="32"/>
        <v>0</v>
      </c>
      <c r="W289">
        <f t="shared" si="33"/>
        <v>0</v>
      </c>
      <c r="X289">
        <f t="shared" si="34"/>
        <v>0</v>
      </c>
      <c r="Y289">
        <v>211</v>
      </c>
      <c r="Z289" t="s">
        <v>786</v>
      </c>
      <c r="AA289" s="1">
        <v>43937</v>
      </c>
      <c r="AB289" s="2">
        <v>2.4745370370370372E-2</v>
      </c>
      <c r="AC289" s="2">
        <v>2.4745370370370372E-2</v>
      </c>
      <c r="AD289" s="2">
        <v>0</v>
      </c>
      <c r="AE289" t="b">
        <v>0</v>
      </c>
      <c r="AF289" s="2">
        <v>1.3888888888888889E-4</v>
      </c>
      <c r="AG289" t="b">
        <v>0</v>
      </c>
      <c r="AH289">
        <v>33</v>
      </c>
      <c r="AI289">
        <v>165</v>
      </c>
      <c r="AJ289" s="2">
        <v>1.273148148148148E-4</v>
      </c>
      <c r="AK289" s="2">
        <v>2.7766203703703706E-2</v>
      </c>
    </row>
    <row r="290" spans="1:37" x14ac:dyDescent="0.2">
      <c r="A290">
        <v>307</v>
      </c>
      <c r="B290" t="s">
        <v>782</v>
      </c>
      <c r="D290" t="s">
        <v>879</v>
      </c>
      <c r="E290" t="s">
        <v>784</v>
      </c>
      <c r="F290" t="s">
        <v>27</v>
      </c>
      <c r="G290" t="s">
        <v>27</v>
      </c>
      <c r="H290" t="s">
        <v>28</v>
      </c>
      <c r="I290" t="s">
        <v>29</v>
      </c>
      <c r="J290" t="s">
        <v>29</v>
      </c>
      <c r="K290" t="s">
        <v>30</v>
      </c>
      <c r="L290" t="s">
        <v>880</v>
      </c>
      <c r="M290">
        <f t="shared" si="30"/>
        <v>0</v>
      </c>
      <c r="N290">
        <f t="shared" si="31"/>
        <v>0</v>
      </c>
      <c r="O290">
        <f t="shared" si="32"/>
        <v>0</v>
      </c>
      <c r="P290">
        <f t="shared" si="32"/>
        <v>0</v>
      </c>
      <c r="Q290">
        <f t="shared" si="29"/>
        <v>0</v>
      </c>
      <c r="R290">
        <f t="shared" si="29"/>
        <v>0</v>
      </c>
      <c r="S290">
        <f t="shared" si="29"/>
        <v>0</v>
      </c>
      <c r="T290">
        <f t="shared" si="32"/>
        <v>0</v>
      </c>
      <c r="U290">
        <f t="shared" ref="U290:U353" si="35">(LEN($L290)-LEN(SUBSTITUTE(UPPER($L290),UPPER(U$1),"")))/LEN(U$1)</f>
        <v>0</v>
      </c>
      <c r="V290">
        <f t="shared" si="32"/>
        <v>0</v>
      </c>
      <c r="W290">
        <f t="shared" si="33"/>
        <v>0</v>
      </c>
      <c r="X290">
        <f t="shared" si="34"/>
        <v>0</v>
      </c>
      <c r="Y290">
        <v>355</v>
      </c>
      <c r="Z290" t="s">
        <v>786</v>
      </c>
      <c r="AA290" s="1">
        <v>43937</v>
      </c>
      <c r="AB290" s="2">
        <v>2.4884259259259259E-2</v>
      </c>
      <c r="AC290" s="2">
        <v>2.4884259259259259E-2</v>
      </c>
      <c r="AD290" s="2">
        <v>2.8819444444444444E-3</v>
      </c>
      <c r="AE290" t="b">
        <v>0</v>
      </c>
      <c r="AF290" s="2">
        <v>1.9675925925925926E-4</v>
      </c>
      <c r="AG290" t="b">
        <v>0</v>
      </c>
      <c r="AH290">
        <v>60</v>
      </c>
      <c r="AI290">
        <v>212</v>
      </c>
      <c r="AJ290" s="2">
        <v>2.4305555555555552E-4</v>
      </c>
      <c r="AK290" s="2">
        <v>2.7766203703703706E-2</v>
      </c>
    </row>
    <row r="291" spans="1:37" x14ac:dyDescent="0.2">
      <c r="A291">
        <v>308</v>
      </c>
      <c r="B291" t="s">
        <v>782</v>
      </c>
      <c r="D291" t="s">
        <v>824</v>
      </c>
      <c r="E291" t="s">
        <v>784</v>
      </c>
      <c r="F291" t="s">
        <v>27</v>
      </c>
      <c r="G291" t="s">
        <v>27</v>
      </c>
      <c r="H291" t="s">
        <v>28</v>
      </c>
      <c r="I291" t="s">
        <v>29</v>
      </c>
      <c r="J291" t="s">
        <v>29</v>
      </c>
      <c r="K291" t="s">
        <v>30</v>
      </c>
      <c r="L291" t="s">
        <v>825</v>
      </c>
      <c r="M291">
        <f t="shared" si="30"/>
        <v>0</v>
      </c>
      <c r="N291">
        <f t="shared" si="31"/>
        <v>0</v>
      </c>
      <c r="O291">
        <f t="shared" si="32"/>
        <v>0</v>
      </c>
      <c r="P291">
        <f t="shared" si="32"/>
        <v>0</v>
      </c>
      <c r="Q291">
        <f t="shared" si="29"/>
        <v>0</v>
      </c>
      <c r="R291">
        <f t="shared" si="29"/>
        <v>0</v>
      </c>
      <c r="S291">
        <f t="shared" si="29"/>
        <v>0</v>
      </c>
      <c r="T291">
        <f t="shared" ref="T291:U354" si="36">(LEN($L291)-LEN(SUBSTITUTE(UPPER($L291),UPPER(T$1),"")))/LEN(T$1)</f>
        <v>0</v>
      </c>
      <c r="U291">
        <f t="shared" si="35"/>
        <v>0</v>
      </c>
      <c r="V291">
        <f t="shared" si="32"/>
        <v>0</v>
      </c>
      <c r="W291">
        <f t="shared" si="33"/>
        <v>0</v>
      </c>
      <c r="X291">
        <f t="shared" si="34"/>
        <v>0</v>
      </c>
      <c r="Y291">
        <v>64</v>
      </c>
      <c r="Z291" t="s">
        <v>786</v>
      </c>
      <c r="AA291" s="1">
        <v>43937</v>
      </c>
      <c r="AB291" s="2">
        <v>2.508101851851852E-2</v>
      </c>
      <c r="AC291" s="2">
        <v>2.4884259259259259E-2</v>
      </c>
      <c r="AD291" s="2">
        <v>2.8819444444444444E-3</v>
      </c>
      <c r="AE291" t="b">
        <v>0</v>
      </c>
      <c r="AF291" s="2">
        <v>3.4722222222222222E-5</v>
      </c>
      <c r="AG291" t="b">
        <v>0</v>
      </c>
      <c r="AH291">
        <v>6</v>
      </c>
      <c r="AI291">
        <v>120</v>
      </c>
      <c r="AJ291" s="2">
        <v>2.3148148148148147E-5</v>
      </c>
      <c r="AK291" s="2">
        <v>2.7766203703703706E-2</v>
      </c>
    </row>
    <row r="292" spans="1:37" x14ac:dyDescent="0.2">
      <c r="A292">
        <v>309</v>
      </c>
      <c r="B292" t="s">
        <v>782</v>
      </c>
      <c r="D292" t="s">
        <v>953</v>
      </c>
      <c r="E292" t="s">
        <v>886</v>
      </c>
      <c r="F292" t="s">
        <v>887</v>
      </c>
      <c r="G292" t="s">
        <v>40</v>
      </c>
      <c r="H292" t="s">
        <v>223</v>
      </c>
      <c r="I292" t="s">
        <v>42</v>
      </c>
      <c r="J292" t="s">
        <v>231</v>
      </c>
      <c r="K292" t="s">
        <v>888</v>
      </c>
      <c r="L292" t="s">
        <v>954</v>
      </c>
      <c r="M292">
        <f t="shared" si="30"/>
        <v>0</v>
      </c>
      <c r="N292">
        <f t="shared" si="31"/>
        <v>0</v>
      </c>
      <c r="O292">
        <f t="shared" si="32"/>
        <v>0</v>
      </c>
      <c r="P292">
        <f t="shared" si="32"/>
        <v>0</v>
      </c>
      <c r="Q292">
        <f t="shared" si="29"/>
        <v>0</v>
      </c>
      <c r="R292">
        <f t="shared" si="29"/>
        <v>0</v>
      </c>
      <c r="S292">
        <f t="shared" si="29"/>
        <v>0</v>
      </c>
      <c r="T292">
        <f t="shared" si="36"/>
        <v>0</v>
      </c>
      <c r="U292">
        <f t="shared" si="35"/>
        <v>0</v>
      </c>
      <c r="V292">
        <f t="shared" si="32"/>
        <v>0</v>
      </c>
      <c r="W292">
        <f t="shared" si="33"/>
        <v>0</v>
      </c>
      <c r="X292">
        <f t="shared" si="34"/>
        <v>0</v>
      </c>
      <c r="Y292">
        <v>332</v>
      </c>
      <c r="Z292" t="s">
        <v>786</v>
      </c>
      <c r="AA292" s="1">
        <v>43937</v>
      </c>
      <c r="AB292" s="2">
        <v>2.5115740740740741E-2</v>
      </c>
      <c r="AC292" s="2">
        <v>2.5115740740740741E-2</v>
      </c>
      <c r="AD292" s="2">
        <v>1.1458333333333333E-3</v>
      </c>
      <c r="AE292" t="b">
        <v>0</v>
      </c>
      <c r="AF292" s="2">
        <v>3.4722222222222224E-4</v>
      </c>
      <c r="AG292" t="b">
        <v>0</v>
      </c>
      <c r="AH292">
        <v>55</v>
      </c>
      <c r="AI292">
        <v>110</v>
      </c>
      <c r="AJ292" s="2">
        <v>2.199074074074074E-4</v>
      </c>
      <c r="AK292" s="2">
        <v>2.7766203703703706E-2</v>
      </c>
    </row>
    <row r="293" spans="1:37" x14ac:dyDescent="0.2">
      <c r="A293">
        <v>310</v>
      </c>
      <c r="B293" t="s">
        <v>782</v>
      </c>
      <c r="D293" t="s">
        <v>977</v>
      </c>
      <c r="E293" t="s">
        <v>821</v>
      </c>
      <c r="F293" t="s">
        <v>822</v>
      </c>
      <c r="G293" t="s">
        <v>27</v>
      </c>
      <c r="H293" t="s">
        <v>60</v>
      </c>
      <c r="I293" t="s">
        <v>29</v>
      </c>
      <c r="J293" t="s">
        <v>29</v>
      </c>
      <c r="K293" t="s">
        <v>61</v>
      </c>
      <c r="L293" t="s">
        <v>978</v>
      </c>
      <c r="M293">
        <f t="shared" si="30"/>
        <v>0</v>
      </c>
      <c r="N293">
        <f t="shared" si="31"/>
        <v>0</v>
      </c>
      <c r="O293">
        <f t="shared" si="32"/>
        <v>0</v>
      </c>
      <c r="P293">
        <f t="shared" si="32"/>
        <v>0</v>
      </c>
      <c r="Q293">
        <f t="shared" si="29"/>
        <v>0</v>
      </c>
      <c r="R293">
        <f t="shared" si="29"/>
        <v>0</v>
      </c>
      <c r="S293">
        <f t="shared" si="29"/>
        <v>0</v>
      </c>
      <c r="T293">
        <f t="shared" si="36"/>
        <v>0</v>
      </c>
      <c r="U293">
        <f t="shared" si="35"/>
        <v>0</v>
      </c>
      <c r="V293">
        <f t="shared" si="32"/>
        <v>0</v>
      </c>
      <c r="W293">
        <f t="shared" si="33"/>
        <v>0</v>
      </c>
      <c r="X293">
        <f t="shared" si="34"/>
        <v>0</v>
      </c>
      <c r="Y293">
        <v>571</v>
      </c>
      <c r="Z293" t="s">
        <v>786</v>
      </c>
      <c r="AA293" s="1">
        <v>43937</v>
      </c>
      <c r="AB293" s="2">
        <v>2.5462962962962962E-2</v>
      </c>
      <c r="AC293" s="2">
        <v>2.5462962962962962E-2</v>
      </c>
      <c r="AD293" s="2">
        <v>1.7245370370370372E-3</v>
      </c>
      <c r="AE293" t="b">
        <v>0</v>
      </c>
      <c r="AF293" s="2">
        <v>4.1666666666666669E-4</v>
      </c>
      <c r="AG293" t="b">
        <v>0</v>
      </c>
      <c r="AH293">
        <v>97</v>
      </c>
      <c r="AI293">
        <v>162</v>
      </c>
      <c r="AJ293" s="2">
        <v>3.9351851851851852E-4</v>
      </c>
      <c r="AK293" s="2">
        <v>2.7766203703703706E-2</v>
      </c>
    </row>
    <row r="294" spans="1:37" x14ac:dyDescent="0.2">
      <c r="A294">
        <v>311</v>
      </c>
      <c r="B294" t="s">
        <v>782</v>
      </c>
      <c r="D294" t="s">
        <v>951</v>
      </c>
      <c r="E294" t="s">
        <v>821</v>
      </c>
      <c r="F294" t="s">
        <v>822</v>
      </c>
      <c r="G294" t="s">
        <v>27</v>
      </c>
      <c r="H294" t="s">
        <v>60</v>
      </c>
      <c r="I294" t="s">
        <v>29</v>
      </c>
      <c r="J294" t="s">
        <v>29</v>
      </c>
      <c r="K294" t="s">
        <v>61</v>
      </c>
      <c r="L294" t="s">
        <v>952</v>
      </c>
      <c r="M294">
        <f t="shared" si="30"/>
        <v>0</v>
      </c>
      <c r="N294">
        <f t="shared" si="31"/>
        <v>0</v>
      </c>
      <c r="O294">
        <f t="shared" si="32"/>
        <v>0</v>
      </c>
      <c r="P294">
        <f t="shared" si="32"/>
        <v>0</v>
      </c>
      <c r="Q294">
        <f t="shared" si="29"/>
        <v>3</v>
      </c>
      <c r="R294">
        <f t="shared" si="29"/>
        <v>0</v>
      </c>
      <c r="S294">
        <f t="shared" si="29"/>
        <v>0</v>
      </c>
      <c r="T294">
        <f t="shared" si="36"/>
        <v>0</v>
      </c>
      <c r="U294">
        <f t="shared" si="35"/>
        <v>0</v>
      </c>
      <c r="V294">
        <f t="shared" si="32"/>
        <v>0</v>
      </c>
      <c r="W294">
        <f t="shared" si="33"/>
        <v>0</v>
      </c>
      <c r="X294">
        <f t="shared" si="34"/>
        <v>0</v>
      </c>
      <c r="Y294">
        <v>552</v>
      </c>
      <c r="Z294" t="s">
        <v>786</v>
      </c>
      <c r="AA294" s="1">
        <v>43937</v>
      </c>
      <c r="AB294" s="2">
        <v>2.5879629629629627E-2</v>
      </c>
      <c r="AC294" s="2">
        <v>2.5462962962962962E-2</v>
      </c>
      <c r="AD294" s="2">
        <v>1.7245370370370372E-3</v>
      </c>
      <c r="AE294" t="b">
        <v>0</v>
      </c>
      <c r="AF294" s="2">
        <v>3.4722222222222224E-4</v>
      </c>
      <c r="AG294" t="b">
        <v>0</v>
      </c>
      <c r="AH294">
        <v>100</v>
      </c>
      <c r="AI294">
        <v>200</v>
      </c>
      <c r="AJ294" s="2">
        <v>4.0509259259259258E-4</v>
      </c>
      <c r="AK294" s="2">
        <v>2.7766203703703706E-2</v>
      </c>
    </row>
    <row r="295" spans="1:37" x14ac:dyDescent="0.2">
      <c r="A295">
        <v>312</v>
      </c>
      <c r="B295" t="s">
        <v>782</v>
      </c>
      <c r="D295" t="s">
        <v>810</v>
      </c>
      <c r="E295" t="s">
        <v>784</v>
      </c>
      <c r="F295" t="s">
        <v>27</v>
      </c>
      <c r="G295" t="s">
        <v>27</v>
      </c>
      <c r="H295" t="s">
        <v>28</v>
      </c>
      <c r="I295" t="s">
        <v>29</v>
      </c>
      <c r="J295" t="s">
        <v>29</v>
      </c>
      <c r="K295" t="s">
        <v>30</v>
      </c>
      <c r="L295" t="s">
        <v>811</v>
      </c>
      <c r="M295">
        <f t="shared" si="30"/>
        <v>0</v>
      </c>
      <c r="N295">
        <f t="shared" si="31"/>
        <v>0</v>
      </c>
      <c r="O295">
        <f t="shared" si="32"/>
        <v>0</v>
      </c>
      <c r="P295">
        <f t="shared" si="32"/>
        <v>0</v>
      </c>
      <c r="Q295">
        <f t="shared" si="29"/>
        <v>0</v>
      </c>
      <c r="R295">
        <f t="shared" si="29"/>
        <v>0</v>
      </c>
      <c r="S295">
        <f t="shared" si="29"/>
        <v>0</v>
      </c>
      <c r="T295">
        <f t="shared" si="36"/>
        <v>0</v>
      </c>
      <c r="U295">
        <f t="shared" si="35"/>
        <v>0</v>
      </c>
      <c r="V295">
        <f t="shared" si="32"/>
        <v>0</v>
      </c>
      <c r="W295">
        <f t="shared" si="33"/>
        <v>0</v>
      </c>
      <c r="X295">
        <f t="shared" si="34"/>
        <v>0</v>
      </c>
      <c r="Y295">
        <v>74</v>
      </c>
      <c r="Z295" t="s">
        <v>786</v>
      </c>
      <c r="AA295" s="1">
        <v>43937</v>
      </c>
      <c r="AB295" s="2">
        <v>2.6226851851851852E-2</v>
      </c>
      <c r="AC295" s="2">
        <v>2.6226851851851852E-2</v>
      </c>
      <c r="AD295" s="2">
        <v>1.5393518518518519E-3</v>
      </c>
      <c r="AE295" t="b">
        <v>0</v>
      </c>
      <c r="AF295" s="2">
        <v>3.4722222222222222E-5</v>
      </c>
      <c r="AG295" t="b">
        <v>0</v>
      </c>
      <c r="AH295">
        <v>11</v>
      </c>
      <c r="AI295">
        <v>220</v>
      </c>
      <c r="AJ295" s="2">
        <v>3.4722222222222222E-5</v>
      </c>
      <c r="AK295" s="2">
        <v>2.7766203703703706E-2</v>
      </c>
    </row>
    <row r="296" spans="1:37" x14ac:dyDescent="0.2">
      <c r="A296">
        <v>313</v>
      </c>
      <c r="B296" t="s">
        <v>782</v>
      </c>
      <c r="D296" t="s">
        <v>885</v>
      </c>
      <c r="E296" t="s">
        <v>886</v>
      </c>
      <c r="F296" t="s">
        <v>887</v>
      </c>
      <c r="G296" t="s">
        <v>40</v>
      </c>
      <c r="H296" t="s">
        <v>223</v>
      </c>
      <c r="I296" t="s">
        <v>42</v>
      </c>
      <c r="J296" t="s">
        <v>231</v>
      </c>
      <c r="K296" t="s">
        <v>888</v>
      </c>
      <c r="L296" t="s">
        <v>889</v>
      </c>
      <c r="M296">
        <f t="shared" si="30"/>
        <v>0</v>
      </c>
      <c r="N296">
        <f t="shared" si="31"/>
        <v>0</v>
      </c>
      <c r="O296">
        <f t="shared" si="32"/>
        <v>0</v>
      </c>
      <c r="P296">
        <f t="shared" si="32"/>
        <v>0</v>
      </c>
      <c r="Q296">
        <f t="shared" si="29"/>
        <v>0</v>
      </c>
      <c r="R296">
        <f t="shared" si="29"/>
        <v>0</v>
      </c>
      <c r="S296">
        <f t="shared" si="29"/>
        <v>0</v>
      </c>
      <c r="T296">
        <f t="shared" si="36"/>
        <v>0</v>
      </c>
      <c r="U296">
        <f t="shared" si="35"/>
        <v>0</v>
      </c>
      <c r="V296">
        <f t="shared" si="32"/>
        <v>0</v>
      </c>
      <c r="W296">
        <f t="shared" si="33"/>
        <v>0</v>
      </c>
      <c r="X296">
        <f t="shared" si="34"/>
        <v>1</v>
      </c>
      <c r="Y296">
        <v>288</v>
      </c>
      <c r="Z296" t="s">
        <v>786</v>
      </c>
      <c r="AA296" s="1">
        <v>43937</v>
      </c>
      <c r="AB296" s="2">
        <v>2.6261574074074076E-2</v>
      </c>
      <c r="AC296" s="2">
        <v>2.6261574074074076E-2</v>
      </c>
      <c r="AD296" s="2">
        <v>0</v>
      </c>
      <c r="AE296" t="b">
        <v>0</v>
      </c>
      <c r="AF296" s="2">
        <v>2.0833333333333335E-4</v>
      </c>
      <c r="AG296" t="b">
        <v>0</v>
      </c>
      <c r="AH296">
        <v>47</v>
      </c>
      <c r="AI296">
        <v>157</v>
      </c>
      <c r="AJ296" s="2">
        <v>1.8518518518518518E-4</v>
      </c>
      <c r="AK296" s="2">
        <v>2.7766203703703706E-2</v>
      </c>
    </row>
    <row r="297" spans="1:37" x14ac:dyDescent="0.2">
      <c r="A297">
        <v>314</v>
      </c>
      <c r="B297" t="s">
        <v>782</v>
      </c>
      <c r="D297" t="s">
        <v>975</v>
      </c>
      <c r="E297" t="s">
        <v>784</v>
      </c>
      <c r="F297" t="s">
        <v>27</v>
      </c>
      <c r="G297" t="s">
        <v>27</v>
      </c>
      <c r="H297" t="s">
        <v>28</v>
      </c>
      <c r="I297" t="s">
        <v>29</v>
      </c>
      <c r="J297" t="s">
        <v>29</v>
      </c>
      <c r="K297" t="s">
        <v>30</v>
      </c>
      <c r="L297" t="s">
        <v>976</v>
      </c>
      <c r="M297">
        <f t="shared" si="30"/>
        <v>0</v>
      </c>
      <c r="N297">
        <f t="shared" si="31"/>
        <v>0</v>
      </c>
      <c r="O297">
        <f t="shared" si="32"/>
        <v>0</v>
      </c>
      <c r="P297">
        <f t="shared" si="32"/>
        <v>0</v>
      </c>
      <c r="Q297">
        <f t="shared" si="29"/>
        <v>0</v>
      </c>
      <c r="R297">
        <f t="shared" si="29"/>
        <v>0</v>
      </c>
      <c r="S297">
        <f t="shared" si="29"/>
        <v>0</v>
      </c>
      <c r="T297">
        <f t="shared" si="36"/>
        <v>0</v>
      </c>
      <c r="U297">
        <f t="shared" si="35"/>
        <v>0</v>
      </c>
      <c r="V297">
        <f t="shared" si="32"/>
        <v>0</v>
      </c>
      <c r="W297">
        <f t="shared" si="33"/>
        <v>0</v>
      </c>
      <c r="X297">
        <f t="shared" si="34"/>
        <v>0</v>
      </c>
      <c r="Y297">
        <v>702</v>
      </c>
      <c r="Z297" t="s">
        <v>786</v>
      </c>
      <c r="AA297" s="1">
        <v>43937</v>
      </c>
      <c r="AB297" s="2">
        <v>2.6469907407407411E-2</v>
      </c>
      <c r="AC297" s="2">
        <v>2.6469907407407411E-2</v>
      </c>
      <c r="AD297" s="2">
        <v>1.2962962962962963E-3</v>
      </c>
      <c r="AE297" t="b">
        <v>0</v>
      </c>
      <c r="AF297" s="2">
        <v>4.1666666666666669E-4</v>
      </c>
      <c r="AG297" t="b">
        <v>0</v>
      </c>
      <c r="AH297">
        <v>134</v>
      </c>
      <c r="AI297">
        <v>223</v>
      </c>
      <c r="AJ297" s="2">
        <v>5.5555555555555556E-4</v>
      </c>
      <c r="AK297" s="2">
        <v>2.7766203703703706E-2</v>
      </c>
    </row>
    <row r="298" spans="1:37" x14ac:dyDescent="0.2">
      <c r="A298">
        <v>315</v>
      </c>
      <c r="B298" t="s">
        <v>782</v>
      </c>
      <c r="D298" t="s">
        <v>812</v>
      </c>
      <c r="E298" t="s">
        <v>792</v>
      </c>
      <c r="F298" t="s">
        <v>27</v>
      </c>
      <c r="G298" t="s">
        <v>27</v>
      </c>
      <c r="H298" t="s">
        <v>28</v>
      </c>
      <c r="I298" t="s">
        <v>29</v>
      </c>
      <c r="J298" t="s">
        <v>29</v>
      </c>
      <c r="K298" t="s">
        <v>30</v>
      </c>
      <c r="L298" t="s">
        <v>813</v>
      </c>
      <c r="M298">
        <f t="shared" si="30"/>
        <v>0</v>
      </c>
      <c r="N298">
        <f t="shared" si="31"/>
        <v>0</v>
      </c>
      <c r="O298">
        <f t="shared" si="32"/>
        <v>0</v>
      </c>
      <c r="P298">
        <f t="shared" si="32"/>
        <v>0</v>
      </c>
      <c r="Q298">
        <f t="shared" si="29"/>
        <v>0</v>
      </c>
      <c r="R298">
        <f t="shared" si="29"/>
        <v>0</v>
      </c>
      <c r="S298">
        <f t="shared" si="29"/>
        <v>0</v>
      </c>
      <c r="T298">
        <f t="shared" si="36"/>
        <v>0</v>
      </c>
      <c r="U298">
        <f t="shared" si="35"/>
        <v>0</v>
      </c>
      <c r="V298">
        <f t="shared" si="32"/>
        <v>0</v>
      </c>
      <c r="W298">
        <f t="shared" si="33"/>
        <v>0</v>
      </c>
      <c r="X298">
        <f t="shared" si="34"/>
        <v>0</v>
      </c>
      <c r="Y298">
        <v>70</v>
      </c>
      <c r="Z298" t="s">
        <v>786</v>
      </c>
      <c r="AA298" s="1">
        <v>43937</v>
      </c>
      <c r="AB298" s="2">
        <v>2.6886574074074077E-2</v>
      </c>
      <c r="AC298" s="2">
        <v>2.6886574074074077E-2</v>
      </c>
      <c r="AD298" s="2">
        <v>3.4722222222222222E-5</v>
      </c>
      <c r="AE298" t="b">
        <v>0</v>
      </c>
      <c r="AF298" s="2">
        <v>3.4722222222222222E-5</v>
      </c>
      <c r="AG298" t="b">
        <v>0</v>
      </c>
      <c r="AH298">
        <v>8</v>
      </c>
      <c r="AI298">
        <v>160</v>
      </c>
      <c r="AJ298" s="2">
        <v>2.3148148148148147E-5</v>
      </c>
      <c r="AK298" s="2">
        <v>2.7766203703703706E-2</v>
      </c>
    </row>
    <row r="299" spans="1:37" x14ac:dyDescent="0.2">
      <c r="A299">
        <v>316</v>
      </c>
      <c r="B299" t="s">
        <v>782</v>
      </c>
      <c r="D299" t="s">
        <v>783</v>
      </c>
      <c r="E299" t="s">
        <v>784</v>
      </c>
      <c r="F299" t="s">
        <v>27</v>
      </c>
      <c r="G299" t="s">
        <v>27</v>
      </c>
      <c r="H299" t="s">
        <v>28</v>
      </c>
      <c r="I299" t="s">
        <v>29</v>
      </c>
      <c r="J299" t="s">
        <v>29</v>
      </c>
      <c r="K299" t="s">
        <v>30</v>
      </c>
      <c r="L299" t="s">
        <v>785</v>
      </c>
      <c r="M299">
        <f t="shared" si="30"/>
        <v>0</v>
      </c>
      <c r="N299">
        <f t="shared" si="31"/>
        <v>0</v>
      </c>
      <c r="O299">
        <f t="shared" si="32"/>
        <v>0</v>
      </c>
      <c r="P299">
        <f t="shared" si="32"/>
        <v>0</v>
      </c>
      <c r="Q299">
        <f t="shared" si="29"/>
        <v>0</v>
      </c>
      <c r="R299">
        <f t="shared" si="29"/>
        <v>0</v>
      </c>
      <c r="S299">
        <f t="shared" si="29"/>
        <v>0</v>
      </c>
      <c r="T299">
        <f t="shared" si="36"/>
        <v>0</v>
      </c>
      <c r="U299">
        <f t="shared" si="35"/>
        <v>0</v>
      </c>
      <c r="V299">
        <f t="shared" si="32"/>
        <v>0</v>
      </c>
      <c r="W299">
        <f t="shared" si="33"/>
        <v>0</v>
      </c>
      <c r="X299">
        <f t="shared" si="34"/>
        <v>0</v>
      </c>
      <c r="Y299">
        <v>27</v>
      </c>
      <c r="Z299" t="s">
        <v>786</v>
      </c>
      <c r="AA299" s="1">
        <v>43937</v>
      </c>
      <c r="AB299" s="2">
        <v>2.6921296296296294E-2</v>
      </c>
      <c r="AC299" s="2">
        <v>2.6921296296296294E-2</v>
      </c>
      <c r="AD299" s="2">
        <v>8.449074074074075E-4</v>
      </c>
      <c r="AE299" t="b">
        <v>0</v>
      </c>
      <c r="AF299" s="2">
        <v>0</v>
      </c>
      <c r="AG299" t="b">
        <v>0</v>
      </c>
      <c r="AH299">
        <v>1</v>
      </c>
      <c r="AJ299" s="2">
        <v>0</v>
      </c>
      <c r="AK299" s="2">
        <v>2.7766203703703706E-2</v>
      </c>
    </row>
    <row r="300" spans="1:37" x14ac:dyDescent="0.2">
      <c r="A300">
        <v>317</v>
      </c>
      <c r="B300" t="s">
        <v>782</v>
      </c>
      <c r="D300" t="s">
        <v>916</v>
      </c>
      <c r="E300" t="s">
        <v>792</v>
      </c>
      <c r="F300" t="s">
        <v>27</v>
      </c>
      <c r="G300" t="s">
        <v>27</v>
      </c>
      <c r="H300" t="s">
        <v>28</v>
      </c>
      <c r="I300" t="s">
        <v>29</v>
      </c>
      <c r="J300" t="s">
        <v>29</v>
      </c>
      <c r="K300" t="s">
        <v>30</v>
      </c>
      <c r="L300" t="s">
        <v>917</v>
      </c>
      <c r="M300">
        <f t="shared" si="30"/>
        <v>0</v>
      </c>
      <c r="N300">
        <f t="shared" si="31"/>
        <v>0</v>
      </c>
      <c r="O300">
        <f t="shared" si="32"/>
        <v>0</v>
      </c>
      <c r="P300">
        <f t="shared" si="32"/>
        <v>0</v>
      </c>
      <c r="Q300">
        <f t="shared" si="29"/>
        <v>0</v>
      </c>
      <c r="R300">
        <f t="shared" si="29"/>
        <v>0</v>
      </c>
      <c r="S300">
        <f t="shared" si="29"/>
        <v>0</v>
      </c>
      <c r="T300">
        <f t="shared" si="36"/>
        <v>0</v>
      </c>
      <c r="U300">
        <f t="shared" si="35"/>
        <v>0</v>
      </c>
      <c r="V300">
        <f t="shared" si="32"/>
        <v>0</v>
      </c>
      <c r="W300">
        <f t="shared" si="33"/>
        <v>0</v>
      </c>
      <c r="X300">
        <f t="shared" si="34"/>
        <v>0</v>
      </c>
      <c r="Y300">
        <v>440</v>
      </c>
      <c r="Z300" t="s">
        <v>786</v>
      </c>
      <c r="AA300" s="1">
        <v>43937</v>
      </c>
      <c r="AB300" s="2">
        <v>2.6921296296296294E-2</v>
      </c>
      <c r="AC300" s="2">
        <v>2.6921296296296294E-2</v>
      </c>
      <c r="AD300" s="2">
        <v>0</v>
      </c>
      <c r="AE300" t="b">
        <v>0</v>
      </c>
      <c r="AF300" s="2">
        <v>2.6620370370370372E-4</v>
      </c>
      <c r="AG300" t="b">
        <v>0</v>
      </c>
      <c r="AH300">
        <v>72</v>
      </c>
      <c r="AI300">
        <v>188</v>
      </c>
      <c r="AJ300" s="2">
        <v>2.8935185185185189E-4</v>
      </c>
      <c r="AK300" s="2">
        <v>2.7766203703703706E-2</v>
      </c>
    </row>
    <row r="301" spans="1:37" x14ac:dyDescent="0.2">
      <c r="A301">
        <v>318</v>
      </c>
      <c r="B301" t="s">
        <v>782</v>
      </c>
      <c r="D301" t="s">
        <v>997</v>
      </c>
      <c r="E301" t="s">
        <v>821</v>
      </c>
      <c r="F301" t="s">
        <v>822</v>
      </c>
      <c r="G301" t="s">
        <v>27</v>
      </c>
      <c r="H301" t="s">
        <v>60</v>
      </c>
      <c r="I301" t="s">
        <v>29</v>
      </c>
      <c r="J301" t="s">
        <v>29</v>
      </c>
      <c r="K301" t="s">
        <v>61</v>
      </c>
      <c r="L301" t="s">
        <v>998</v>
      </c>
      <c r="M301">
        <f t="shared" si="30"/>
        <v>0</v>
      </c>
      <c r="N301">
        <f t="shared" si="31"/>
        <v>0</v>
      </c>
      <c r="O301">
        <f t="shared" si="32"/>
        <v>0</v>
      </c>
      <c r="P301">
        <f t="shared" si="32"/>
        <v>0</v>
      </c>
      <c r="Q301">
        <f t="shared" si="29"/>
        <v>0</v>
      </c>
      <c r="R301">
        <f t="shared" si="29"/>
        <v>0</v>
      </c>
      <c r="S301">
        <f t="shared" si="29"/>
        <v>0</v>
      </c>
      <c r="T301">
        <f t="shared" si="36"/>
        <v>0</v>
      </c>
      <c r="U301">
        <f t="shared" si="35"/>
        <v>0</v>
      </c>
      <c r="V301">
        <f t="shared" si="32"/>
        <v>0</v>
      </c>
      <c r="W301">
        <f t="shared" si="33"/>
        <v>0</v>
      </c>
      <c r="X301">
        <f t="shared" si="34"/>
        <v>0</v>
      </c>
      <c r="Y301">
        <v>863</v>
      </c>
      <c r="Z301" t="s">
        <v>786</v>
      </c>
      <c r="AA301" s="1">
        <v>43937</v>
      </c>
      <c r="AB301" s="2">
        <v>2.71875E-2</v>
      </c>
      <c r="AC301" s="2">
        <v>2.71875E-2</v>
      </c>
      <c r="AD301" s="2">
        <v>0</v>
      </c>
      <c r="AE301" t="b">
        <v>0</v>
      </c>
      <c r="AF301" s="2">
        <v>5.7870370370370378E-4</v>
      </c>
      <c r="AG301" t="b">
        <v>0</v>
      </c>
      <c r="AH301">
        <v>148</v>
      </c>
      <c r="AI301">
        <v>178</v>
      </c>
      <c r="AJ301" s="2">
        <v>6.134259259259259E-4</v>
      </c>
      <c r="AK301" s="2">
        <v>2.7766203703703706E-2</v>
      </c>
    </row>
    <row r="302" spans="1:37" x14ac:dyDescent="0.2">
      <c r="A302">
        <v>319</v>
      </c>
      <c r="B302" t="s">
        <v>782</v>
      </c>
      <c r="D302" t="s">
        <v>840</v>
      </c>
      <c r="E302" t="s">
        <v>784</v>
      </c>
      <c r="F302" t="s">
        <v>27</v>
      </c>
      <c r="G302" t="s">
        <v>27</v>
      </c>
      <c r="H302" t="s">
        <v>28</v>
      </c>
      <c r="I302" t="s">
        <v>29</v>
      </c>
      <c r="J302" t="s">
        <v>29</v>
      </c>
      <c r="K302" t="s">
        <v>30</v>
      </c>
      <c r="L302" t="s">
        <v>841</v>
      </c>
      <c r="M302">
        <f t="shared" si="30"/>
        <v>0</v>
      </c>
      <c r="N302">
        <f t="shared" si="31"/>
        <v>0</v>
      </c>
      <c r="O302">
        <f t="shared" si="32"/>
        <v>0</v>
      </c>
      <c r="P302">
        <f t="shared" si="32"/>
        <v>0</v>
      </c>
      <c r="Q302">
        <f t="shared" si="29"/>
        <v>0</v>
      </c>
      <c r="R302">
        <f t="shared" si="29"/>
        <v>0</v>
      </c>
      <c r="S302">
        <f t="shared" si="29"/>
        <v>0</v>
      </c>
      <c r="T302">
        <f t="shared" si="36"/>
        <v>0</v>
      </c>
      <c r="U302">
        <f t="shared" si="35"/>
        <v>0</v>
      </c>
      <c r="V302">
        <f t="shared" si="32"/>
        <v>0</v>
      </c>
      <c r="W302">
        <f t="shared" si="33"/>
        <v>0</v>
      </c>
      <c r="X302">
        <f t="shared" si="34"/>
        <v>0</v>
      </c>
      <c r="Y302">
        <v>126</v>
      </c>
      <c r="Z302" t="s">
        <v>786</v>
      </c>
      <c r="AA302" s="1">
        <v>43937</v>
      </c>
      <c r="AB302" s="2">
        <v>2.7766203703703706E-2</v>
      </c>
      <c r="AC302" s="2">
        <v>2.7766203703703706E-2</v>
      </c>
      <c r="AD302" s="2">
        <v>0</v>
      </c>
      <c r="AE302" t="b">
        <v>0</v>
      </c>
      <c r="AF302" s="2">
        <v>6.9444444444444444E-5</v>
      </c>
      <c r="AG302" t="b">
        <v>1</v>
      </c>
      <c r="AH302">
        <v>17</v>
      </c>
      <c r="AJ302" s="2">
        <v>6.9444444444444444E-5</v>
      </c>
      <c r="AK302" s="2">
        <v>2.7766203703703706E-2</v>
      </c>
    </row>
    <row r="303" spans="1:37" x14ac:dyDescent="0.2">
      <c r="A303">
        <v>325</v>
      </c>
      <c r="B303" t="s">
        <v>1017</v>
      </c>
      <c r="D303" t="s">
        <v>1169</v>
      </c>
      <c r="E303" t="s">
        <v>538</v>
      </c>
      <c r="F303" t="s">
        <v>27</v>
      </c>
      <c r="G303" t="s">
        <v>27</v>
      </c>
      <c r="H303" t="s">
        <v>28</v>
      </c>
      <c r="I303" t="s">
        <v>29</v>
      </c>
      <c r="J303" t="s">
        <v>29</v>
      </c>
      <c r="K303" t="s">
        <v>30</v>
      </c>
      <c r="L303" t="s">
        <v>1170</v>
      </c>
      <c r="M303">
        <f t="shared" si="30"/>
        <v>0</v>
      </c>
      <c r="N303">
        <f t="shared" si="31"/>
        <v>0</v>
      </c>
      <c r="O303">
        <f t="shared" si="32"/>
        <v>0</v>
      </c>
      <c r="P303">
        <f t="shared" si="32"/>
        <v>0</v>
      </c>
      <c r="Q303">
        <f t="shared" si="29"/>
        <v>0</v>
      </c>
      <c r="R303">
        <f t="shared" si="29"/>
        <v>0</v>
      </c>
      <c r="S303">
        <f t="shared" si="29"/>
        <v>1</v>
      </c>
      <c r="T303">
        <f t="shared" si="36"/>
        <v>2</v>
      </c>
      <c r="U303">
        <f t="shared" si="35"/>
        <v>0</v>
      </c>
      <c r="V303">
        <f t="shared" si="32"/>
        <v>0</v>
      </c>
      <c r="W303">
        <f t="shared" si="33"/>
        <v>0</v>
      </c>
      <c r="X303">
        <f t="shared" si="34"/>
        <v>0</v>
      </c>
      <c r="Y303">
        <v>1103</v>
      </c>
      <c r="Z303" t="s">
        <v>1022</v>
      </c>
      <c r="AA303" s="1">
        <v>43941</v>
      </c>
      <c r="AB303" s="2">
        <v>8.1018518518518516E-5</v>
      </c>
      <c r="AC303" s="2">
        <v>8.1018518518518516E-5</v>
      </c>
      <c r="AD303" s="2">
        <v>2.6331018518518517E-2</v>
      </c>
      <c r="AE303" t="b">
        <v>0</v>
      </c>
      <c r="AF303" s="2">
        <v>8.6805555555555551E-4</v>
      </c>
      <c r="AG303" t="b">
        <v>0</v>
      </c>
      <c r="AH303">
        <v>177</v>
      </c>
      <c r="AI303">
        <v>142</v>
      </c>
      <c r="AJ303" s="2">
        <v>7.291666666666667E-4</v>
      </c>
      <c r="AK303" s="2">
        <v>2.7118055555555552E-2</v>
      </c>
    </row>
    <row r="304" spans="1:37" x14ac:dyDescent="0.2">
      <c r="A304">
        <v>326</v>
      </c>
      <c r="B304" t="s">
        <v>1017</v>
      </c>
      <c r="D304" t="s">
        <v>1171</v>
      </c>
      <c r="E304" t="s">
        <v>538</v>
      </c>
      <c r="F304" t="s">
        <v>27</v>
      </c>
      <c r="G304" t="s">
        <v>27</v>
      </c>
      <c r="H304" t="s">
        <v>28</v>
      </c>
      <c r="I304" t="s">
        <v>29</v>
      </c>
      <c r="J304" t="s">
        <v>29</v>
      </c>
      <c r="K304" t="s">
        <v>30</v>
      </c>
      <c r="L304" t="s">
        <v>1172</v>
      </c>
      <c r="M304">
        <f t="shared" si="30"/>
        <v>0</v>
      </c>
      <c r="N304">
        <f t="shared" si="31"/>
        <v>0</v>
      </c>
      <c r="O304">
        <f t="shared" si="32"/>
        <v>0</v>
      </c>
      <c r="P304">
        <f t="shared" si="32"/>
        <v>0</v>
      </c>
      <c r="Q304">
        <f t="shared" si="29"/>
        <v>0</v>
      </c>
      <c r="R304">
        <f t="shared" si="29"/>
        <v>0</v>
      </c>
      <c r="S304">
        <f t="shared" si="29"/>
        <v>0</v>
      </c>
      <c r="T304">
        <f t="shared" si="36"/>
        <v>0</v>
      </c>
      <c r="U304">
        <f t="shared" si="35"/>
        <v>0</v>
      </c>
      <c r="V304">
        <f t="shared" si="32"/>
        <v>0</v>
      </c>
      <c r="W304">
        <f t="shared" si="33"/>
        <v>0</v>
      </c>
      <c r="X304">
        <f t="shared" si="34"/>
        <v>0</v>
      </c>
      <c r="Y304">
        <v>1017</v>
      </c>
      <c r="Z304" t="s">
        <v>1022</v>
      </c>
      <c r="AA304" s="1">
        <v>43941</v>
      </c>
      <c r="AB304" s="2">
        <v>9.4907407407407408E-4</v>
      </c>
      <c r="AC304" s="2">
        <v>8.1018518518518516E-5</v>
      </c>
      <c r="AD304" s="2">
        <v>2.6331018518518517E-2</v>
      </c>
      <c r="AE304" t="b">
        <v>0</v>
      </c>
      <c r="AF304" s="2">
        <v>8.6805555555555551E-4</v>
      </c>
      <c r="AG304" t="b">
        <v>0</v>
      </c>
      <c r="AH304">
        <v>180</v>
      </c>
      <c r="AI304">
        <v>144</v>
      </c>
      <c r="AJ304" s="2">
        <v>7.407407407407407E-4</v>
      </c>
      <c r="AK304" s="2">
        <v>2.7118055555555552E-2</v>
      </c>
    </row>
    <row r="305" spans="1:37" x14ac:dyDescent="0.2">
      <c r="A305">
        <v>327</v>
      </c>
      <c r="B305" t="s">
        <v>1017</v>
      </c>
      <c r="D305" t="s">
        <v>1157</v>
      </c>
      <c r="E305" t="s">
        <v>538</v>
      </c>
      <c r="F305" t="s">
        <v>27</v>
      </c>
      <c r="G305" t="s">
        <v>27</v>
      </c>
      <c r="H305" t="s">
        <v>28</v>
      </c>
      <c r="I305" t="s">
        <v>29</v>
      </c>
      <c r="J305" t="s">
        <v>29</v>
      </c>
      <c r="K305" t="s">
        <v>30</v>
      </c>
      <c r="L305" t="s">
        <v>1158</v>
      </c>
      <c r="M305">
        <f t="shared" si="30"/>
        <v>0</v>
      </c>
      <c r="N305">
        <f t="shared" si="31"/>
        <v>1</v>
      </c>
      <c r="O305">
        <f t="shared" si="32"/>
        <v>0</v>
      </c>
      <c r="P305">
        <f t="shared" si="32"/>
        <v>0</v>
      </c>
      <c r="Q305">
        <f t="shared" si="29"/>
        <v>0</v>
      </c>
      <c r="R305">
        <f t="shared" si="29"/>
        <v>0</v>
      </c>
      <c r="S305">
        <f t="shared" si="29"/>
        <v>0</v>
      </c>
      <c r="T305">
        <f t="shared" si="36"/>
        <v>0</v>
      </c>
      <c r="U305">
        <f t="shared" si="35"/>
        <v>0</v>
      </c>
      <c r="V305">
        <f t="shared" si="32"/>
        <v>0</v>
      </c>
      <c r="W305">
        <f t="shared" si="33"/>
        <v>0</v>
      </c>
      <c r="X305">
        <f t="shared" si="34"/>
        <v>0</v>
      </c>
      <c r="Y305">
        <v>913</v>
      </c>
      <c r="Z305" t="s">
        <v>1022</v>
      </c>
      <c r="AA305" s="1">
        <v>43941</v>
      </c>
      <c r="AB305" s="2">
        <v>1.8171296296296297E-3</v>
      </c>
      <c r="AC305" s="2">
        <v>8.1018518518518516E-5</v>
      </c>
      <c r="AD305" s="2">
        <v>2.6331018518518517E-2</v>
      </c>
      <c r="AE305" t="b">
        <v>0</v>
      </c>
      <c r="AF305" s="2">
        <v>7.6388888888888893E-4</v>
      </c>
      <c r="AG305" t="b">
        <v>0</v>
      </c>
      <c r="AH305">
        <v>157</v>
      </c>
      <c r="AI305">
        <v>143</v>
      </c>
      <c r="AJ305" s="2">
        <v>6.4814814814814813E-4</v>
      </c>
      <c r="AK305" s="2">
        <v>2.7118055555555552E-2</v>
      </c>
    </row>
    <row r="306" spans="1:37" x14ac:dyDescent="0.2">
      <c r="A306">
        <v>328</v>
      </c>
      <c r="B306" t="s">
        <v>1017</v>
      </c>
      <c r="D306" t="s">
        <v>1163</v>
      </c>
      <c r="E306" t="s">
        <v>538</v>
      </c>
      <c r="F306" t="s">
        <v>27</v>
      </c>
      <c r="G306" t="s">
        <v>27</v>
      </c>
      <c r="H306" t="s">
        <v>28</v>
      </c>
      <c r="I306" t="s">
        <v>29</v>
      </c>
      <c r="J306" t="s">
        <v>29</v>
      </c>
      <c r="K306" t="s">
        <v>30</v>
      </c>
      <c r="L306" t="s">
        <v>1164</v>
      </c>
      <c r="M306">
        <f t="shared" si="30"/>
        <v>0</v>
      </c>
      <c r="N306">
        <f t="shared" si="31"/>
        <v>0</v>
      </c>
      <c r="O306">
        <f t="shared" si="32"/>
        <v>0</v>
      </c>
      <c r="P306">
        <f t="shared" si="32"/>
        <v>0</v>
      </c>
      <c r="Q306">
        <f t="shared" si="29"/>
        <v>0</v>
      </c>
      <c r="R306">
        <f t="shared" si="29"/>
        <v>0</v>
      </c>
      <c r="S306">
        <f t="shared" si="29"/>
        <v>0</v>
      </c>
      <c r="T306">
        <f t="shared" si="36"/>
        <v>0</v>
      </c>
      <c r="U306">
        <f t="shared" si="35"/>
        <v>0</v>
      </c>
      <c r="V306">
        <f t="shared" si="32"/>
        <v>0</v>
      </c>
      <c r="W306">
        <f t="shared" si="33"/>
        <v>0</v>
      </c>
      <c r="X306">
        <f t="shared" si="34"/>
        <v>0</v>
      </c>
      <c r="Y306">
        <v>1007</v>
      </c>
      <c r="Z306" t="s">
        <v>1022</v>
      </c>
      <c r="AA306" s="1">
        <v>43941</v>
      </c>
      <c r="AB306" s="2">
        <v>2.5810185185185185E-3</v>
      </c>
      <c r="AC306" s="2">
        <v>8.1018518518518516E-5</v>
      </c>
      <c r="AD306" s="2">
        <v>2.6331018518518517E-2</v>
      </c>
      <c r="AE306" t="b">
        <v>0</v>
      </c>
      <c r="AF306" s="2">
        <v>7.8703703703703705E-4</v>
      </c>
      <c r="AG306" t="b">
        <v>0</v>
      </c>
      <c r="AH306">
        <v>172</v>
      </c>
      <c r="AI306">
        <v>152</v>
      </c>
      <c r="AJ306" s="2">
        <v>7.0601851851851847E-4</v>
      </c>
      <c r="AK306" s="2">
        <v>2.7118055555555552E-2</v>
      </c>
    </row>
    <row r="307" spans="1:37" x14ac:dyDescent="0.2">
      <c r="A307">
        <v>329</v>
      </c>
      <c r="B307" t="s">
        <v>1017</v>
      </c>
      <c r="D307" t="s">
        <v>1167</v>
      </c>
      <c r="E307" t="s">
        <v>538</v>
      </c>
      <c r="F307" t="s">
        <v>27</v>
      </c>
      <c r="G307" t="s">
        <v>27</v>
      </c>
      <c r="H307" t="s">
        <v>28</v>
      </c>
      <c r="I307" t="s">
        <v>29</v>
      </c>
      <c r="J307" t="s">
        <v>29</v>
      </c>
      <c r="K307" t="s">
        <v>30</v>
      </c>
      <c r="L307" t="s">
        <v>1168</v>
      </c>
      <c r="M307">
        <f t="shared" si="30"/>
        <v>0</v>
      </c>
      <c r="N307">
        <f t="shared" si="31"/>
        <v>0</v>
      </c>
      <c r="O307">
        <f t="shared" si="32"/>
        <v>0</v>
      </c>
      <c r="P307">
        <f t="shared" si="32"/>
        <v>0</v>
      </c>
      <c r="Q307">
        <f t="shared" si="29"/>
        <v>0</v>
      </c>
      <c r="R307">
        <f t="shared" si="29"/>
        <v>1</v>
      </c>
      <c r="S307">
        <f t="shared" si="29"/>
        <v>1</v>
      </c>
      <c r="T307">
        <f t="shared" si="36"/>
        <v>0</v>
      </c>
      <c r="U307">
        <f t="shared" si="35"/>
        <v>0</v>
      </c>
      <c r="V307">
        <f t="shared" si="32"/>
        <v>0</v>
      </c>
      <c r="W307">
        <f t="shared" si="33"/>
        <v>0</v>
      </c>
      <c r="X307">
        <f t="shared" si="34"/>
        <v>0</v>
      </c>
      <c r="Y307">
        <v>985</v>
      </c>
      <c r="Z307" t="s">
        <v>1022</v>
      </c>
      <c r="AA307" s="1">
        <v>43941</v>
      </c>
      <c r="AB307" s="2">
        <v>3.3680555555555551E-3</v>
      </c>
      <c r="AC307" s="2">
        <v>8.1018518518518516E-5</v>
      </c>
      <c r="AD307" s="2">
        <v>2.6331018518518517E-2</v>
      </c>
      <c r="AE307" t="b">
        <v>0</v>
      </c>
      <c r="AF307" s="2">
        <v>8.449074074074075E-4</v>
      </c>
      <c r="AG307" t="b">
        <v>0</v>
      </c>
      <c r="AH307">
        <v>167</v>
      </c>
      <c r="AI307">
        <v>137</v>
      </c>
      <c r="AJ307" s="2">
        <v>6.8287037037037025E-4</v>
      </c>
      <c r="AK307" s="2">
        <v>2.7118055555555552E-2</v>
      </c>
    </row>
    <row r="308" spans="1:37" x14ac:dyDescent="0.2">
      <c r="A308">
        <v>330</v>
      </c>
      <c r="B308" t="s">
        <v>1017</v>
      </c>
      <c r="D308" t="s">
        <v>1165</v>
      </c>
      <c r="E308" t="s">
        <v>538</v>
      </c>
      <c r="F308" t="s">
        <v>27</v>
      </c>
      <c r="G308" t="s">
        <v>27</v>
      </c>
      <c r="H308" t="s">
        <v>28</v>
      </c>
      <c r="I308" t="s">
        <v>29</v>
      </c>
      <c r="J308" t="s">
        <v>29</v>
      </c>
      <c r="K308" t="s">
        <v>30</v>
      </c>
      <c r="L308" t="s">
        <v>1166</v>
      </c>
      <c r="M308">
        <f t="shared" si="30"/>
        <v>0</v>
      </c>
      <c r="N308">
        <f t="shared" si="31"/>
        <v>0</v>
      </c>
      <c r="O308">
        <f t="shared" si="32"/>
        <v>0</v>
      </c>
      <c r="P308">
        <f t="shared" si="32"/>
        <v>0</v>
      </c>
      <c r="Q308">
        <f t="shared" si="29"/>
        <v>0</v>
      </c>
      <c r="R308">
        <f t="shared" si="29"/>
        <v>2</v>
      </c>
      <c r="S308">
        <f t="shared" si="29"/>
        <v>0</v>
      </c>
      <c r="T308">
        <f t="shared" si="36"/>
        <v>0</v>
      </c>
      <c r="U308">
        <f t="shared" si="35"/>
        <v>0</v>
      </c>
      <c r="V308">
        <f t="shared" si="32"/>
        <v>0</v>
      </c>
      <c r="W308">
        <f t="shared" si="33"/>
        <v>5</v>
      </c>
      <c r="X308">
        <f t="shared" si="34"/>
        <v>0</v>
      </c>
      <c r="Y308">
        <v>868</v>
      </c>
      <c r="Z308" t="s">
        <v>1022</v>
      </c>
      <c r="AA308" s="1">
        <v>43941</v>
      </c>
      <c r="AB308" s="2">
        <v>4.2129629629629626E-3</v>
      </c>
      <c r="AC308" s="2">
        <v>8.1018518518518516E-5</v>
      </c>
      <c r="AD308" s="2">
        <v>2.6331018518518517E-2</v>
      </c>
      <c r="AE308" t="b">
        <v>0</v>
      </c>
      <c r="AF308" s="2">
        <v>8.2175925925925917E-4</v>
      </c>
      <c r="AG308" t="b">
        <v>0</v>
      </c>
      <c r="AH308">
        <v>141</v>
      </c>
      <c r="AI308">
        <v>119</v>
      </c>
      <c r="AJ308" s="2">
        <v>5.7870370370370378E-4</v>
      </c>
      <c r="AK308" s="2">
        <v>2.7118055555555552E-2</v>
      </c>
    </row>
    <row r="309" spans="1:37" x14ac:dyDescent="0.2">
      <c r="A309">
        <v>331</v>
      </c>
      <c r="B309" t="s">
        <v>1017</v>
      </c>
      <c r="D309" t="s">
        <v>1093</v>
      </c>
      <c r="E309" t="s">
        <v>538</v>
      </c>
      <c r="F309" t="s">
        <v>27</v>
      </c>
      <c r="G309" t="s">
        <v>27</v>
      </c>
      <c r="H309" t="s">
        <v>28</v>
      </c>
      <c r="I309" t="s">
        <v>29</v>
      </c>
      <c r="J309" t="s">
        <v>29</v>
      </c>
      <c r="K309" t="s">
        <v>30</v>
      </c>
      <c r="L309" t="s">
        <v>1094</v>
      </c>
      <c r="M309">
        <f t="shared" si="30"/>
        <v>0</v>
      </c>
      <c r="N309">
        <f t="shared" si="31"/>
        <v>0</v>
      </c>
      <c r="O309">
        <f t="shared" si="32"/>
        <v>0</v>
      </c>
      <c r="P309">
        <f t="shared" si="32"/>
        <v>0</v>
      </c>
      <c r="Q309">
        <f t="shared" si="29"/>
        <v>0</v>
      </c>
      <c r="R309">
        <f t="shared" si="29"/>
        <v>0</v>
      </c>
      <c r="S309">
        <f t="shared" si="29"/>
        <v>2</v>
      </c>
      <c r="T309">
        <f t="shared" si="36"/>
        <v>0</v>
      </c>
      <c r="U309">
        <f t="shared" si="35"/>
        <v>0</v>
      </c>
      <c r="V309">
        <f t="shared" si="32"/>
        <v>0</v>
      </c>
      <c r="W309">
        <f t="shared" si="33"/>
        <v>1</v>
      </c>
      <c r="X309">
        <f t="shared" si="34"/>
        <v>0</v>
      </c>
      <c r="Y309">
        <v>518</v>
      </c>
      <c r="Z309" t="s">
        <v>1022</v>
      </c>
      <c r="AA309" s="1">
        <v>43941</v>
      </c>
      <c r="AB309" s="2">
        <v>5.0347222222222225E-3</v>
      </c>
      <c r="AC309" s="2">
        <v>8.1018518518518516E-5</v>
      </c>
      <c r="AD309" s="2">
        <v>2.6331018518518517E-2</v>
      </c>
      <c r="AE309" t="b">
        <v>0</v>
      </c>
      <c r="AF309" s="2">
        <v>4.0509259259259258E-4</v>
      </c>
      <c r="AG309" t="b">
        <v>0</v>
      </c>
      <c r="AH309">
        <v>89</v>
      </c>
      <c r="AI309">
        <v>153</v>
      </c>
      <c r="AJ309" s="2">
        <v>3.5879629629629635E-4</v>
      </c>
      <c r="AK309" s="2">
        <v>2.7118055555555552E-2</v>
      </c>
    </row>
    <row r="310" spans="1:37" x14ac:dyDescent="0.2">
      <c r="A310">
        <v>332</v>
      </c>
      <c r="B310" t="s">
        <v>1017</v>
      </c>
      <c r="D310" t="s">
        <v>1149</v>
      </c>
      <c r="E310" t="s">
        <v>1055</v>
      </c>
      <c r="F310" t="s">
        <v>1056</v>
      </c>
      <c r="G310" t="s">
        <v>27</v>
      </c>
      <c r="H310" t="s">
        <v>1057</v>
      </c>
      <c r="I310" t="s">
        <v>29</v>
      </c>
      <c r="J310" t="s">
        <v>29</v>
      </c>
      <c r="K310" t="s">
        <v>30</v>
      </c>
      <c r="L310" t="s">
        <v>1150</v>
      </c>
      <c r="M310">
        <f t="shared" si="30"/>
        <v>0</v>
      </c>
      <c r="N310">
        <f t="shared" si="31"/>
        <v>0</v>
      </c>
      <c r="O310">
        <f t="shared" si="32"/>
        <v>0</v>
      </c>
      <c r="P310">
        <f t="shared" si="32"/>
        <v>0</v>
      </c>
      <c r="Q310">
        <f t="shared" si="29"/>
        <v>0</v>
      </c>
      <c r="R310">
        <f t="shared" si="29"/>
        <v>0</v>
      </c>
      <c r="S310">
        <f t="shared" si="29"/>
        <v>1</v>
      </c>
      <c r="T310">
        <f t="shared" si="36"/>
        <v>0</v>
      </c>
      <c r="U310">
        <f t="shared" si="35"/>
        <v>0</v>
      </c>
      <c r="V310">
        <f t="shared" si="32"/>
        <v>0</v>
      </c>
      <c r="W310">
        <f t="shared" si="33"/>
        <v>0</v>
      </c>
      <c r="X310">
        <f t="shared" si="34"/>
        <v>0</v>
      </c>
      <c r="Y310">
        <v>774</v>
      </c>
      <c r="Z310" t="s">
        <v>1022</v>
      </c>
      <c r="AA310" s="1">
        <v>43941</v>
      </c>
      <c r="AB310" s="2">
        <v>5.4398148148148149E-3</v>
      </c>
      <c r="AC310" s="2">
        <v>5.4398148148148149E-3</v>
      </c>
      <c r="AD310" s="2">
        <v>1.0532407407407407E-3</v>
      </c>
      <c r="AE310" t="b">
        <v>0</v>
      </c>
      <c r="AF310" s="2">
        <v>6.018518518518519E-4</v>
      </c>
      <c r="AG310" t="b">
        <v>0</v>
      </c>
      <c r="AH310">
        <v>154</v>
      </c>
      <c r="AI310">
        <v>178</v>
      </c>
      <c r="AJ310" s="2">
        <v>6.3657407407407402E-4</v>
      </c>
      <c r="AK310" s="2">
        <v>2.7118055555555552E-2</v>
      </c>
    </row>
    <row r="311" spans="1:37" x14ac:dyDescent="0.2">
      <c r="A311">
        <v>333</v>
      </c>
      <c r="B311" t="s">
        <v>1017</v>
      </c>
      <c r="D311" t="s">
        <v>1119</v>
      </c>
      <c r="E311" t="s">
        <v>1055</v>
      </c>
      <c r="F311" t="s">
        <v>1056</v>
      </c>
      <c r="G311" t="s">
        <v>27</v>
      </c>
      <c r="H311" t="s">
        <v>1057</v>
      </c>
      <c r="I311" t="s">
        <v>29</v>
      </c>
      <c r="J311" t="s">
        <v>29</v>
      </c>
      <c r="K311" t="s">
        <v>30</v>
      </c>
      <c r="L311" t="s">
        <v>1120</v>
      </c>
      <c r="M311">
        <f t="shared" si="30"/>
        <v>0</v>
      </c>
      <c r="N311">
        <f t="shared" si="31"/>
        <v>0</v>
      </c>
      <c r="O311">
        <f t="shared" si="32"/>
        <v>0</v>
      </c>
      <c r="P311">
        <f t="shared" si="32"/>
        <v>0</v>
      </c>
      <c r="Q311">
        <f t="shared" si="29"/>
        <v>0</v>
      </c>
      <c r="R311">
        <f t="shared" si="29"/>
        <v>1</v>
      </c>
      <c r="S311">
        <f t="shared" si="29"/>
        <v>0</v>
      </c>
      <c r="T311">
        <f t="shared" si="36"/>
        <v>0</v>
      </c>
      <c r="U311">
        <f t="shared" si="35"/>
        <v>0</v>
      </c>
      <c r="V311">
        <f t="shared" si="32"/>
        <v>0</v>
      </c>
      <c r="W311">
        <f t="shared" si="33"/>
        <v>2</v>
      </c>
      <c r="X311">
        <f t="shared" si="34"/>
        <v>0</v>
      </c>
      <c r="Y311">
        <v>520</v>
      </c>
      <c r="Z311" t="s">
        <v>1022</v>
      </c>
      <c r="AA311" s="1">
        <v>43941</v>
      </c>
      <c r="AB311" s="2">
        <v>6.0416666666666665E-3</v>
      </c>
      <c r="AC311" s="2">
        <v>5.4398148148148149E-3</v>
      </c>
      <c r="AD311" s="2">
        <v>1.0532407407407407E-3</v>
      </c>
      <c r="AE311" t="b">
        <v>0</v>
      </c>
      <c r="AF311" s="2">
        <v>4.5138888888888892E-4</v>
      </c>
      <c r="AG311" t="b">
        <v>0</v>
      </c>
      <c r="AH311">
        <v>95</v>
      </c>
      <c r="AI311">
        <v>146</v>
      </c>
      <c r="AJ311" s="2">
        <v>3.9351851851851852E-4</v>
      </c>
      <c r="AK311" s="2">
        <v>2.7118055555555552E-2</v>
      </c>
    </row>
    <row r="312" spans="1:37" x14ac:dyDescent="0.2">
      <c r="A312">
        <v>334</v>
      </c>
      <c r="B312" t="s">
        <v>1017</v>
      </c>
      <c r="D312" t="s">
        <v>1131</v>
      </c>
      <c r="E312" t="s">
        <v>1055</v>
      </c>
      <c r="F312" t="s">
        <v>1056</v>
      </c>
      <c r="G312" t="s">
        <v>27</v>
      </c>
      <c r="H312" t="s">
        <v>1057</v>
      </c>
      <c r="I312" t="s">
        <v>29</v>
      </c>
      <c r="J312" t="s">
        <v>29</v>
      </c>
      <c r="K312" t="s">
        <v>30</v>
      </c>
      <c r="L312" t="s">
        <v>1132</v>
      </c>
      <c r="M312">
        <f t="shared" si="30"/>
        <v>0</v>
      </c>
      <c r="N312">
        <f t="shared" si="31"/>
        <v>0</v>
      </c>
      <c r="O312">
        <f t="shared" si="32"/>
        <v>0</v>
      </c>
      <c r="P312">
        <f t="shared" si="32"/>
        <v>0</v>
      </c>
      <c r="Q312">
        <f t="shared" si="29"/>
        <v>0</v>
      </c>
      <c r="R312">
        <f t="shared" si="29"/>
        <v>3</v>
      </c>
      <c r="S312">
        <f t="shared" si="29"/>
        <v>0</v>
      </c>
      <c r="T312">
        <f t="shared" si="36"/>
        <v>0</v>
      </c>
      <c r="U312">
        <f t="shared" si="35"/>
        <v>0</v>
      </c>
      <c r="V312">
        <f t="shared" si="32"/>
        <v>0</v>
      </c>
      <c r="W312">
        <f t="shared" si="33"/>
        <v>0</v>
      </c>
      <c r="X312">
        <f t="shared" si="34"/>
        <v>0</v>
      </c>
      <c r="Y312">
        <v>690</v>
      </c>
      <c r="Z312" t="s">
        <v>1022</v>
      </c>
      <c r="AA312" s="1">
        <v>43941</v>
      </c>
      <c r="AB312" s="2">
        <v>6.4930555555555549E-3</v>
      </c>
      <c r="AC312" s="2">
        <v>5.4398148148148149E-3</v>
      </c>
      <c r="AD312" s="2">
        <v>1.0532407407407407E-3</v>
      </c>
      <c r="AE312" t="b">
        <v>0</v>
      </c>
      <c r="AF312" s="2">
        <v>4.8611111111111104E-4</v>
      </c>
      <c r="AG312" t="b">
        <v>0</v>
      </c>
      <c r="AH312">
        <v>117</v>
      </c>
      <c r="AI312">
        <v>167</v>
      </c>
      <c r="AJ312" s="2">
        <v>4.7453703703703704E-4</v>
      </c>
      <c r="AK312" s="2">
        <v>2.7118055555555552E-2</v>
      </c>
    </row>
    <row r="313" spans="1:37" x14ac:dyDescent="0.2">
      <c r="A313">
        <v>335</v>
      </c>
      <c r="B313" t="s">
        <v>1017</v>
      </c>
      <c r="D313" t="s">
        <v>1121</v>
      </c>
      <c r="E313" t="s">
        <v>1055</v>
      </c>
      <c r="F313" t="s">
        <v>1056</v>
      </c>
      <c r="G313" t="s">
        <v>27</v>
      </c>
      <c r="H313" t="s">
        <v>1057</v>
      </c>
      <c r="I313" t="s">
        <v>29</v>
      </c>
      <c r="J313" t="s">
        <v>29</v>
      </c>
      <c r="K313" t="s">
        <v>30</v>
      </c>
      <c r="L313" t="s">
        <v>1122</v>
      </c>
      <c r="M313">
        <f t="shared" si="30"/>
        <v>0</v>
      </c>
      <c r="N313">
        <f t="shared" si="31"/>
        <v>0</v>
      </c>
      <c r="O313">
        <f t="shared" si="32"/>
        <v>0</v>
      </c>
      <c r="P313">
        <f t="shared" si="32"/>
        <v>0</v>
      </c>
      <c r="Q313">
        <f t="shared" si="29"/>
        <v>0</v>
      </c>
      <c r="R313">
        <f t="shared" si="29"/>
        <v>1</v>
      </c>
      <c r="S313">
        <f t="shared" si="29"/>
        <v>0</v>
      </c>
      <c r="T313">
        <f t="shared" si="36"/>
        <v>0</v>
      </c>
      <c r="U313">
        <f t="shared" si="35"/>
        <v>0</v>
      </c>
      <c r="V313">
        <f t="shared" si="32"/>
        <v>0</v>
      </c>
      <c r="W313">
        <f t="shared" si="33"/>
        <v>0</v>
      </c>
      <c r="X313">
        <f t="shared" si="34"/>
        <v>0</v>
      </c>
      <c r="Y313">
        <v>595</v>
      </c>
      <c r="Z313" t="s">
        <v>1022</v>
      </c>
      <c r="AA313" s="1">
        <v>43941</v>
      </c>
      <c r="AB313" s="2">
        <v>6.9791666666666674E-3</v>
      </c>
      <c r="AC313" s="2">
        <v>6.9791666666666674E-3</v>
      </c>
      <c r="AD313" s="2">
        <v>0</v>
      </c>
      <c r="AE313" t="b">
        <v>0</v>
      </c>
      <c r="AF313" s="2">
        <v>4.6296296296296293E-4</v>
      </c>
      <c r="AG313" t="b">
        <v>0</v>
      </c>
      <c r="AH313">
        <v>110</v>
      </c>
      <c r="AI313">
        <v>165</v>
      </c>
      <c r="AJ313" s="2">
        <v>4.5138888888888892E-4</v>
      </c>
      <c r="AK313" s="2">
        <v>2.7118055555555552E-2</v>
      </c>
    </row>
    <row r="314" spans="1:37" x14ac:dyDescent="0.2">
      <c r="A314">
        <v>336</v>
      </c>
      <c r="B314" t="s">
        <v>1017</v>
      </c>
      <c r="D314" t="s">
        <v>1039</v>
      </c>
      <c r="E314" t="s">
        <v>538</v>
      </c>
      <c r="F314" t="s">
        <v>27</v>
      </c>
      <c r="G314" t="s">
        <v>27</v>
      </c>
      <c r="H314" t="s">
        <v>28</v>
      </c>
      <c r="I314" t="s">
        <v>29</v>
      </c>
      <c r="J314" t="s">
        <v>29</v>
      </c>
      <c r="K314" t="s">
        <v>30</v>
      </c>
      <c r="L314" t="s">
        <v>1040</v>
      </c>
      <c r="M314">
        <f t="shared" si="30"/>
        <v>0</v>
      </c>
      <c r="N314">
        <f t="shared" si="31"/>
        <v>0</v>
      </c>
      <c r="O314">
        <f t="shared" si="32"/>
        <v>0</v>
      </c>
      <c r="P314">
        <f t="shared" si="32"/>
        <v>0</v>
      </c>
      <c r="Q314">
        <f t="shared" si="29"/>
        <v>0</v>
      </c>
      <c r="R314">
        <f t="shared" si="29"/>
        <v>0</v>
      </c>
      <c r="S314">
        <f t="shared" si="29"/>
        <v>0</v>
      </c>
      <c r="T314">
        <f t="shared" si="36"/>
        <v>0</v>
      </c>
      <c r="U314">
        <f t="shared" si="35"/>
        <v>0</v>
      </c>
      <c r="V314">
        <f t="shared" si="32"/>
        <v>0</v>
      </c>
      <c r="W314">
        <f t="shared" si="33"/>
        <v>0</v>
      </c>
      <c r="X314">
        <f t="shared" si="34"/>
        <v>0</v>
      </c>
      <c r="Y314">
        <v>94</v>
      </c>
      <c r="Z314" t="s">
        <v>1022</v>
      </c>
      <c r="AA314" s="1">
        <v>43941</v>
      </c>
      <c r="AB314" s="2">
        <v>7.4421296296296293E-3</v>
      </c>
      <c r="AC314" s="2">
        <v>7.4421296296296293E-3</v>
      </c>
      <c r="AD314" s="2">
        <v>1.8969907407407408E-2</v>
      </c>
      <c r="AE314" t="b">
        <v>0</v>
      </c>
      <c r="AF314" s="2">
        <v>6.9444444444444444E-5</v>
      </c>
      <c r="AG314" t="b">
        <v>0</v>
      </c>
      <c r="AH314">
        <v>14</v>
      </c>
      <c r="AI314">
        <v>140</v>
      </c>
      <c r="AJ314" s="2">
        <v>5.7870370370370366E-5</v>
      </c>
      <c r="AK314" s="2">
        <v>2.7118055555555552E-2</v>
      </c>
    </row>
    <row r="315" spans="1:37" x14ac:dyDescent="0.2">
      <c r="A315">
        <v>337</v>
      </c>
      <c r="B315" t="s">
        <v>1017</v>
      </c>
      <c r="D315" t="s">
        <v>1079</v>
      </c>
      <c r="E315" t="s">
        <v>186</v>
      </c>
      <c r="F315" t="s">
        <v>107</v>
      </c>
      <c r="G315" t="s">
        <v>40</v>
      </c>
      <c r="H315" t="s">
        <v>90</v>
      </c>
      <c r="I315" t="s">
        <v>187</v>
      </c>
      <c r="J315" t="s">
        <v>43</v>
      </c>
      <c r="K315" t="s">
        <v>30</v>
      </c>
      <c r="L315" t="s">
        <v>1080</v>
      </c>
      <c r="M315">
        <f t="shared" si="30"/>
        <v>0</v>
      </c>
      <c r="N315">
        <f t="shared" si="31"/>
        <v>0</v>
      </c>
      <c r="O315">
        <f t="shared" si="32"/>
        <v>0</v>
      </c>
      <c r="P315">
        <f t="shared" si="32"/>
        <v>0</v>
      </c>
      <c r="Q315">
        <f t="shared" si="29"/>
        <v>0</v>
      </c>
      <c r="R315">
        <f t="shared" si="29"/>
        <v>1</v>
      </c>
      <c r="S315">
        <f t="shared" si="29"/>
        <v>1</v>
      </c>
      <c r="T315">
        <f t="shared" si="36"/>
        <v>0</v>
      </c>
      <c r="U315">
        <f t="shared" si="35"/>
        <v>0</v>
      </c>
      <c r="V315">
        <f t="shared" si="32"/>
        <v>0</v>
      </c>
      <c r="W315">
        <f t="shared" si="33"/>
        <v>0</v>
      </c>
      <c r="X315">
        <f t="shared" si="34"/>
        <v>0</v>
      </c>
      <c r="Y315">
        <v>359</v>
      </c>
      <c r="Z315" t="s">
        <v>1022</v>
      </c>
      <c r="AA315" s="1">
        <v>43941</v>
      </c>
      <c r="AB315" s="2">
        <v>7.5115740740740742E-3</v>
      </c>
      <c r="AC315" s="2">
        <v>7.5115740740740742E-3</v>
      </c>
      <c r="AD315" s="2">
        <v>1.3078703703703705E-3</v>
      </c>
      <c r="AE315" t="b">
        <v>0</v>
      </c>
      <c r="AF315" s="2">
        <v>2.8935185185185189E-4</v>
      </c>
      <c r="AG315" t="b">
        <v>0</v>
      </c>
      <c r="AH315">
        <v>62</v>
      </c>
      <c r="AI315">
        <v>149</v>
      </c>
      <c r="AJ315" s="2">
        <v>2.5462962962962961E-4</v>
      </c>
      <c r="AK315" s="2">
        <v>2.7118055555555552E-2</v>
      </c>
    </row>
    <row r="316" spans="1:37" x14ac:dyDescent="0.2">
      <c r="A316">
        <v>338</v>
      </c>
      <c r="B316" t="s">
        <v>1017</v>
      </c>
      <c r="D316" t="s">
        <v>1103</v>
      </c>
      <c r="E316" t="s">
        <v>538</v>
      </c>
      <c r="F316" t="s">
        <v>27</v>
      </c>
      <c r="G316" t="s">
        <v>27</v>
      </c>
      <c r="H316" t="s">
        <v>28</v>
      </c>
      <c r="I316" t="s">
        <v>29</v>
      </c>
      <c r="J316" t="s">
        <v>29</v>
      </c>
      <c r="K316" t="s">
        <v>30</v>
      </c>
      <c r="L316" t="s">
        <v>1104</v>
      </c>
      <c r="M316">
        <f t="shared" si="30"/>
        <v>0</v>
      </c>
      <c r="N316">
        <f t="shared" si="31"/>
        <v>0</v>
      </c>
      <c r="O316">
        <f t="shared" si="32"/>
        <v>1</v>
      </c>
      <c r="P316">
        <f t="shared" si="32"/>
        <v>0</v>
      </c>
      <c r="Q316">
        <f t="shared" si="29"/>
        <v>0</v>
      </c>
      <c r="R316">
        <f t="shared" si="29"/>
        <v>0</v>
      </c>
      <c r="S316">
        <f t="shared" si="29"/>
        <v>0</v>
      </c>
      <c r="T316">
        <f t="shared" si="36"/>
        <v>0</v>
      </c>
      <c r="U316">
        <f t="shared" si="35"/>
        <v>0</v>
      </c>
      <c r="V316">
        <f t="shared" si="32"/>
        <v>0</v>
      </c>
      <c r="W316">
        <f t="shared" si="33"/>
        <v>0</v>
      </c>
      <c r="X316">
        <f t="shared" si="34"/>
        <v>0</v>
      </c>
      <c r="Y316">
        <v>737</v>
      </c>
      <c r="Z316" t="s">
        <v>1022</v>
      </c>
      <c r="AA316" s="1">
        <v>43941</v>
      </c>
      <c r="AB316" s="2">
        <v>7.8009259259259256E-3</v>
      </c>
      <c r="AC316" s="2">
        <v>7.8009259259259256E-3</v>
      </c>
      <c r="AD316" s="2">
        <v>1.861111111111111E-2</v>
      </c>
      <c r="AE316" t="b">
        <v>0</v>
      </c>
      <c r="AF316" s="2">
        <v>4.2824074074074075E-4</v>
      </c>
      <c r="AG316" t="b">
        <v>0</v>
      </c>
      <c r="AH316">
        <v>126</v>
      </c>
      <c r="AI316">
        <v>204</v>
      </c>
      <c r="AJ316" s="2">
        <v>5.2083333333333333E-4</v>
      </c>
      <c r="AK316" s="2">
        <v>2.7118055555555552E-2</v>
      </c>
    </row>
    <row r="317" spans="1:37" x14ac:dyDescent="0.2">
      <c r="A317">
        <v>339</v>
      </c>
      <c r="B317" t="s">
        <v>1017</v>
      </c>
      <c r="D317" t="s">
        <v>1141</v>
      </c>
      <c r="E317" t="s">
        <v>58</v>
      </c>
      <c r="F317" t="s">
        <v>59</v>
      </c>
      <c r="G317" t="s">
        <v>27</v>
      </c>
      <c r="H317" t="s">
        <v>60</v>
      </c>
      <c r="I317" t="s">
        <v>29</v>
      </c>
      <c r="J317" t="s">
        <v>29</v>
      </c>
      <c r="K317" t="s">
        <v>61</v>
      </c>
      <c r="L317" t="s">
        <v>1142</v>
      </c>
      <c r="M317">
        <f t="shared" si="30"/>
        <v>0</v>
      </c>
      <c r="N317">
        <f t="shared" si="31"/>
        <v>0</v>
      </c>
      <c r="O317">
        <f t="shared" si="32"/>
        <v>0</v>
      </c>
      <c r="P317">
        <f t="shared" si="32"/>
        <v>0</v>
      </c>
      <c r="Q317">
        <f t="shared" si="29"/>
        <v>0</v>
      </c>
      <c r="R317">
        <f t="shared" si="29"/>
        <v>0</v>
      </c>
      <c r="S317">
        <f t="shared" si="29"/>
        <v>0</v>
      </c>
      <c r="T317">
        <f t="shared" si="36"/>
        <v>0</v>
      </c>
      <c r="U317">
        <f t="shared" si="35"/>
        <v>0</v>
      </c>
      <c r="V317">
        <f t="shared" si="32"/>
        <v>0</v>
      </c>
      <c r="W317">
        <f t="shared" si="33"/>
        <v>0</v>
      </c>
      <c r="X317">
        <f t="shared" si="34"/>
        <v>0</v>
      </c>
      <c r="Y317">
        <v>701</v>
      </c>
      <c r="Z317" t="s">
        <v>1022</v>
      </c>
      <c r="AA317" s="1">
        <v>43941</v>
      </c>
      <c r="AB317" s="2">
        <v>8.2291666666666659E-3</v>
      </c>
      <c r="AC317" s="2">
        <v>8.2291666666666659E-3</v>
      </c>
      <c r="AD317" s="2">
        <v>7.1759259259259259E-3</v>
      </c>
      <c r="AE317" t="b">
        <v>0</v>
      </c>
      <c r="AF317" s="2">
        <v>5.4398148148148144E-4</v>
      </c>
      <c r="AG317" t="b">
        <v>0</v>
      </c>
      <c r="AH317">
        <v>125</v>
      </c>
      <c r="AI317">
        <v>160</v>
      </c>
      <c r="AJ317" s="2">
        <v>5.0925925925925921E-4</v>
      </c>
      <c r="AK317" s="2">
        <v>2.7118055555555552E-2</v>
      </c>
    </row>
    <row r="318" spans="1:37" x14ac:dyDescent="0.2">
      <c r="A318">
        <v>340</v>
      </c>
      <c r="B318" t="s">
        <v>1017</v>
      </c>
      <c r="D318" t="s">
        <v>1031</v>
      </c>
      <c r="E318" t="s">
        <v>538</v>
      </c>
      <c r="F318" t="s">
        <v>27</v>
      </c>
      <c r="G318" t="s">
        <v>27</v>
      </c>
      <c r="H318" t="s">
        <v>28</v>
      </c>
      <c r="I318" t="s">
        <v>29</v>
      </c>
      <c r="J318" t="s">
        <v>29</v>
      </c>
      <c r="K318" t="s">
        <v>30</v>
      </c>
      <c r="L318" t="s">
        <v>1032</v>
      </c>
      <c r="M318">
        <f t="shared" si="30"/>
        <v>0</v>
      </c>
      <c r="N318">
        <f t="shared" si="31"/>
        <v>0</v>
      </c>
      <c r="O318">
        <f t="shared" si="32"/>
        <v>0</v>
      </c>
      <c r="P318">
        <f t="shared" si="32"/>
        <v>0</v>
      </c>
      <c r="Q318">
        <f t="shared" si="29"/>
        <v>0</v>
      </c>
      <c r="R318">
        <f t="shared" si="29"/>
        <v>0</v>
      </c>
      <c r="S318">
        <f t="shared" si="29"/>
        <v>0</v>
      </c>
      <c r="T318">
        <f t="shared" si="36"/>
        <v>0</v>
      </c>
      <c r="U318">
        <f t="shared" si="35"/>
        <v>0</v>
      </c>
      <c r="V318">
        <f t="shared" si="32"/>
        <v>0</v>
      </c>
      <c r="W318">
        <f t="shared" si="33"/>
        <v>0</v>
      </c>
      <c r="X318">
        <f t="shared" si="34"/>
        <v>0</v>
      </c>
      <c r="Y318">
        <v>80</v>
      </c>
      <c r="Z318" t="s">
        <v>1022</v>
      </c>
      <c r="AA318" s="1">
        <v>43941</v>
      </c>
      <c r="AB318" s="2">
        <v>8.773148148148148E-3</v>
      </c>
      <c r="AC318" s="2">
        <v>8.773148148148148E-3</v>
      </c>
      <c r="AD318" s="2">
        <v>1.7638888888888888E-2</v>
      </c>
      <c r="AE318" t="b">
        <v>0</v>
      </c>
      <c r="AF318" s="2">
        <v>4.6296296296296294E-5</v>
      </c>
      <c r="AG318" t="b">
        <v>0</v>
      </c>
      <c r="AH318">
        <v>9</v>
      </c>
      <c r="AI318">
        <v>135</v>
      </c>
      <c r="AJ318" s="2">
        <v>3.4722222222222222E-5</v>
      </c>
      <c r="AK318" s="2">
        <v>2.7118055555555552E-2</v>
      </c>
    </row>
    <row r="319" spans="1:37" x14ac:dyDescent="0.2">
      <c r="A319">
        <v>341</v>
      </c>
      <c r="B319" t="s">
        <v>1017</v>
      </c>
      <c r="D319" t="s">
        <v>1061</v>
      </c>
      <c r="E319" t="s">
        <v>186</v>
      </c>
      <c r="F319" t="s">
        <v>107</v>
      </c>
      <c r="G319" t="s">
        <v>40</v>
      </c>
      <c r="H319" t="s">
        <v>90</v>
      </c>
      <c r="I319" t="s">
        <v>187</v>
      </c>
      <c r="J319" t="s">
        <v>43</v>
      </c>
      <c r="K319" t="s">
        <v>30</v>
      </c>
      <c r="L319" t="s">
        <v>1062</v>
      </c>
      <c r="M319">
        <f t="shared" si="30"/>
        <v>0</v>
      </c>
      <c r="N319">
        <f t="shared" si="31"/>
        <v>0</v>
      </c>
      <c r="O319">
        <f t="shared" si="32"/>
        <v>0</v>
      </c>
      <c r="P319">
        <f t="shared" si="32"/>
        <v>0</v>
      </c>
      <c r="Q319">
        <f t="shared" si="29"/>
        <v>0</v>
      </c>
      <c r="R319">
        <f t="shared" si="29"/>
        <v>0</v>
      </c>
      <c r="S319">
        <f t="shared" si="29"/>
        <v>0</v>
      </c>
      <c r="T319">
        <f t="shared" si="36"/>
        <v>0</v>
      </c>
      <c r="U319">
        <f t="shared" si="35"/>
        <v>0</v>
      </c>
      <c r="V319">
        <f t="shared" si="32"/>
        <v>0</v>
      </c>
      <c r="W319">
        <f t="shared" si="33"/>
        <v>0</v>
      </c>
      <c r="X319">
        <f t="shared" si="34"/>
        <v>0</v>
      </c>
      <c r="Y319">
        <v>225</v>
      </c>
      <c r="Z319" t="s">
        <v>1022</v>
      </c>
      <c r="AA319" s="1">
        <v>43941</v>
      </c>
      <c r="AB319" s="2">
        <v>8.819444444444444E-3</v>
      </c>
      <c r="AC319" s="2">
        <v>8.819444444444444E-3</v>
      </c>
      <c r="AD319" s="2">
        <v>0</v>
      </c>
      <c r="AE319" t="b">
        <v>0</v>
      </c>
      <c r="AF319" s="2">
        <v>1.6203703703703703E-4</v>
      </c>
      <c r="AG319" t="b">
        <v>0</v>
      </c>
      <c r="AH319">
        <v>30</v>
      </c>
      <c r="AI319">
        <v>129</v>
      </c>
      <c r="AJ319" s="2">
        <v>1.1574074074074073E-4</v>
      </c>
      <c r="AK319" s="2">
        <v>2.7118055555555552E-2</v>
      </c>
    </row>
    <row r="320" spans="1:37" x14ac:dyDescent="0.2">
      <c r="A320">
        <v>342</v>
      </c>
      <c r="B320" t="s">
        <v>1017</v>
      </c>
      <c r="D320" t="s">
        <v>1083</v>
      </c>
      <c r="E320" t="s">
        <v>538</v>
      </c>
      <c r="F320" t="s">
        <v>27</v>
      </c>
      <c r="G320" t="s">
        <v>27</v>
      </c>
      <c r="H320" t="s">
        <v>28</v>
      </c>
      <c r="I320" t="s">
        <v>29</v>
      </c>
      <c r="J320" t="s">
        <v>29</v>
      </c>
      <c r="K320" t="s">
        <v>30</v>
      </c>
      <c r="L320" t="s">
        <v>1084</v>
      </c>
      <c r="M320">
        <f t="shared" si="30"/>
        <v>0</v>
      </c>
      <c r="N320">
        <f t="shared" si="31"/>
        <v>0</v>
      </c>
      <c r="O320">
        <f t="shared" si="32"/>
        <v>0</v>
      </c>
      <c r="P320">
        <f t="shared" si="32"/>
        <v>0</v>
      </c>
      <c r="Q320">
        <f t="shared" ref="Q320:S383" si="37">(LEN($L320)-LEN(SUBSTITUTE(UPPER($L320),UPPER(Q$1),"")))/LEN(Q$1)</f>
        <v>0</v>
      </c>
      <c r="R320">
        <f t="shared" si="37"/>
        <v>0</v>
      </c>
      <c r="S320">
        <f t="shared" si="37"/>
        <v>0</v>
      </c>
      <c r="T320">
        <f t="shared" si="36"/>
        <v>0</v>
      </c>
      <c r="U320">
        <f t="shared" si="35"/>
        <v>0</v>
      </c>
      <c r="V320">
        <f t="shared" si="32"/>
        <v>0</v>
      </c>
      <c r="W320">
        <f t="shared" si="33"/>
        <v>0</v>
      </c>
      <c r="X320">
        <f t="shared" si="34"/>
        <v>0</v>
      </c>
      <c r="Y320">
        <v>615</v>
      </c>
      <c r="Z320" t="s">
        <v>1022</v>
      </c>
      <c r="AA320" s="1">
        <v>43941</v>
      </c>
      <c r="AB320" s="2">
        <v>8.9814814814814809E-3</v>
      </c>
      <c r="AC320" s="2">
        <v>8.9814814814814809E-3</v>
      </c>
      <c r="AD320" s="2">
        <v>1.7430555555555557E-2</v>
      </c>
      <c r="AE320" t="b">
        <v>0</v>
      </c>
      <c r="AF320" s="2">
        <v>3.3564814814814812E-4</v>
      </c>
      <c r="AG320" t="b">
        <v>0</v>
      </c>
      <c r="AH320">
        <v>108</v>
      </c>
      <c r="AI320">
        <v>223</v>
      </c>
      <c r="AJ320" s="2">
        <v>4.3981481481481481E-4</v>
      </c>
      <c r="AK320" s="2">
        <v>2.7118055555555552E-2</v>
      </c>
    </row>
    <row r="321" spans="1:37" x14ac:dyDescent="0.2">
      <c r="A321">
        <v>343</v>
      </c>
      <c r="B321" t="s">
        <v>1017</v>
      </c>
      <c r="D321" t="s">
        <v>1087</v>
      </c>
      <c r="E321" t="s">
        <v>538</v>
      </c>
      <c r="F321" t="s">
        <v>27</v>
      </c>
      <c r="G321" t="s">
        <v>27</v>
      </c>
      <c r="H321" t="s">
        <v>28</v>
      </c>
      <c r="I321" t="s">
        <v>29</v>
      </c>
      <c r="J321" t="s">
        <v>29</v>
      </c>
      <c r="K321" t="s">
        <v>30</v>
      </c>
      <c r="L321" t="s">
        <v>1088</v>
      </c>
      <c r="M321">
        <f t="shared" si="30"/>
        <v>0</v>
      </c>
      <c r="N321">
        <f t="shared" si="31"/>
        <v>0</v>
      </c>
      <c r="O321">
        <f t="shared" si="32"/>
        <v>0</v>
      </c>
      <c r="P321">
        <f t="shared" si="32"/>
        <v>0</v>
      </c>
      <c r="Q321">
        <f t="shared" si="37"/>
        <v>0</v>
      </c>
      <c r="R321">
        <f t="shared" si="37"/>
        <v>0</v>
      </c>
      <c r="S321">
        <f t="shared" si="37"/>
        <v>0</v>
      </c>
      <c r="T321">
        <f t="shared" si="36"/>
        <v>0</v>
      </c>
      <c r="U321">
        <f t="shared" si="35"/>
        <v>0</v>
      </c>
      <c r="V321">
        <f t="shared" si="32"/>
        <v>0</v>
      </c>
      <c r="W321">
        <f t="shared" si="33"/>
        <v>0</v>
      </c>
      <c r="X321">
        <f t="shared" si="34"/>
        <v>0</v>
      </c>
      <c r="Y321">
        <v>620</v>
      </c>
      <c r="Z321" t="s">
        <v>1022</v>
      </c>
      <c r="AA321" s="1">
        <v>43941</v>
      </c>
      <c r="AB321" s="2">
        <v>9.3171296296296283E-3</v>
      </c>
      <c r="AC321" s="2">
        <v>8.9814814814814809E-3</v>
      </c>
      <c r="AD321" s="2">
        <v>1.7430555555555557E-2</v>
      </c>
      <c r="AE321" t="b">
        <v>0</v>
      </c>
      <c r="AF321" s="2">
        <v>3.5879629629629635E-4</v>
      </c>
      <c r="AG321" t="b">
        <v>0</v>
      </c>
      <c r="AH321">
        <v>107</v>
      </c>
      <c r="AI321">
        <v>207</v>
      </c>
      <c r="AJ321" s="2">
        <v>4.3981481481481481E-4</v>
      </c>
      <c r="AK321" s="2">
        <v>2.7118055555555552E-2</v>
      </c>
    </row>
    <row r="322" spans="1:37" x14ac:dyDescent="0.2">
      <c r="A322">
        <v>344</v>
      </c>
      <c r="B322" t="s">
        <v>1017</v>
      </c>
      <c r="D322" t="s">
        <v>1133</v>
      </c>
      <c r="E322" t="s">
        <v>538</v>
      </c>
      <c r="F322" t="s">
        <v>27</v>
      </c>
      <c r="G322" t="s">
        <v>27</v>
      </c>
      <c r="H322" t="s">
        <v>28</v>
      </c>
      <c r="I322" t="s">
        <v>29</v>
      </c>
      <c r="J322" t="s">
        <v>29</v>
      </c>
      <c r="K322" t="s">
        <v>30</v>
      </c>
      <c r="L322" t="s">
        <v>1134</v>
      </c>
      <c r="M322">
        <f t="shared" si="30"/>
        <v>0</v>
      </c>
      <c r="N322">
        <f t="shared" si="31"/>
        <v>0</v>
      </c>
      <c r="O322">
        <f t="shared" si="32"/>
        <v>0</v>
      </c>
      <c r="P322">
        <f t="shared" si="32"/>
        <v>0</v>
      </c>
      <c r="Q322">
        <f t="shared" si="37"/>
        <v>0</v>
      </c>
      <c r="R322">
        <f t="shared" si="37"/>
        <v>0</v>
      </c>
      <c r="S322">
        <f t="shared" si="37"/>
        <v>0</v>
      </c>
      <c r="T322">
        <f t="shared" si="36"/>
        <v>0</v>
      </c>
      <c r="U322">
        <f t="shared" si="35"/>
        <v>0</v>
      </c>
      <c r="V322">
        <f t="shared" si="32"/>
        <v>0</v>
      </c>
      <c r="W322">
        <f t="shared" si="33"/>
        <v>1</v>
      </c>
      <c r="X322">
        <f t="shared" si="34"/>
        <v>0</v>
      </c>
      <c r="Y322">
        <v>810</v>
      </c>
      <c r="Z322" t="s">
        <v>1022</v>
      </c>
      <c r="AA322" s="1">
        <v>43941</v>
      </c>
      <c r="AB322" s="2">
        <v>9.6759259259259264E-3</v>
      </c>
      <c r="AC322" s="2">
        <v>8.9814814814814809E-3</v>
      </c>
      <c r="AD322" s="2">
        <v>1.7430555555555557E-2</v>
      </c>
      <c r="AE322" t="b">
        <v>0</v>
      </c>
      <c r="AF322" s="2">
        <v>4.8611111111111104E-4</v>
      </c>
      <c r="AG322" t="b">
        <v>0</v>
      </c>
      <c r="AH322">
        <v>146</v>
      </c>
      <c r="AI322">
        <v>209</v>
      </c>
      <c r="AJ322" s="2">
        <v>6.018518518518519E-4</v>
      </c>
      <c r="AK322" s="2">
        <v>2.7118055555555552E-2</v>
      </c>
    </row>
    <row r="323" spans="1:37" x14ac:dyDescent="0.2">
      <c r="A323">
        <v>345</v>
      </c>
      <c r="B323" t="s">
        <v>1017</v>
      </c>
      <c r="D323" t="s">
        <v>1033</v>
      </c>
      <c r="E323" t="s">
        <v>538</v>
      </c>
      <c r="F323" t="s">
        <v>27</v>
      </c>
      <c r="G323" t="s">
        <v>27</v>
      </c>
      <c r="H323" t="s">
        <v>28</v>
      </c>
      <c r="I323" t="s">
        <v>29</v>
      </c>
      <c r="J323" t="s">
        <v>29</v>
      </c>
      <c r="K323" t="s">
        <v>30</v>
      </c>
      <c r="L323" t="s">
        <v>1034</v>
      </c>
      <c r="M323">
        <f t="shared" ref="M323:M386" si="38">(LEN($L323)-LEN(SUBSTITUTE(UPPER($L323),UPPER(M$1),"")))/LEN(M$1)</f>
        <v>0</v>
      </c>
      <c r="N323">
        <f t="shared" ref="N323:N386" si="39">(LEN(L323)-LEN(SUBSTITUTE(UPPER(L323),UPPER(N$1),"")))/LEN(N$1)</f>
        <v>0</v>
      </c>
      <c r="O323">
        <f t="shared" ref="O323:V386" si="40">(LEN($L323)-LEN(SUBSTITUTE(UPPER($L323),UPPER(O$1),"")))/LEN(O$1)</f>
        <v>0</v>
      </c>
      <c r="P323">
        <f t="shared" si="40"/>
        <v>0</v>
      </c>
      <c r="Q323">
        <f t="shared" si="37"/>
        <v>0</v>
      </c>
      <c r="R323">
        <f t="shared" si="37"/>
        <v>0</v>
      </c>
      <c r="S323">
        <f t="shared" si="37"/>
        <v>0</v>
      </c>
      <c r="T323">
        <f t="shared" si="36"/>
        <v>0</v>
      </c>
      <c r="U323">
        <f t="shared" si="35"/>
        <v>0</v>
      </c>
      <c r="V323">
        <f t="shared" si="40"/>
        <v>0</v>
      </c>
      <c r="W323">
        <f t="shared" ref="W323:W386" si="41">(LEN($L323)-LEN(SUBSTITUTE(UPPER($L323),UPPER(W$1),"")))/LEN(W$1)</f>
        <v>0</v>
      </c>
      <c r="X323">
        <f t="shared" ref="X323:X386" si="42">(LEN(L323)-LEN(SUBSTITUTE(UPPER(L323),UPPER(X$1),"")))/LEN(X$1)</f>
        <v>0</v>
      </c>
      <c r="Y323">
        <v>64</v>
      </c>
      <c r="Z323" t="s">
        <v>1022</v>
      </c>
      <c r="AA323" s="1">
        <v>43941</v>
      </c>
      <c r="AB323" s="2">
        <v>1.0162037037037037E-2</v>
      </c>
      <c r="AC323" s="2">
        <v>8.9814814814814809E-3</v>
      </c>
      <c r="AD323" s="2">
        <v>1.7430555555555557E-2</v>
      </c>
      <c r="AE323" t="b">
        <v>0</v>
      </c>
      <c r="AF323" s="2">
        <v>4.6296296296296294E-5</v>
      </c>
      <c r="AG323" t="b">
        <v>0</v>
      </c>
      <c r="AH323">
        <v>9</v>
      </c>
      <c r="AI323">
        <v>135</v>
      </c>
      <c r="AJ323" s="2">
        <v>3.4722222222222222E-5</v>
      </c>
      <c r="AK323" s="2">
        <v>2.7118055555555552E-2</v>
      </c>
    </row>
    <row r="324" spans="1:37" x14ac:dyDescent="0.2">
      <c r="A324">
        <v>346</v>
      </c>
      <c r="B324" t="s">
        <v>1017</v>
      </c>
      <c r="D324" t="s">
        <v>1091</v>
      </c>
      <c r="E324" t="s">
        <v>120</v>
      </c>
      <c r="F324" t="s">
        <v>121</v>
      </c>
      <c r="G324" t="s">
        <v>40</v>
      </c>
      <c r="H324" t="s">
        <v>90</v>
      </c>
      <c r="I324" t="s">
        <v>42</v>
      </c>
      <c r="J324" t="s">
        <v>43</v>
      </c>
      <c r="K324" t="s">
        <v>30</v>
      </c>
      <c r="L324" t="s">
        <v>1092</v>
      </c>
      <c r="M324">
        <f t="shared" si="38"/>
        <v>0</v>
      </c>
      <c r="N324">
        <f t="shared" si="39"/>
        <v>0</v>
      </c>
      <c r="O324">
        <f t="shared" si="40"/>
        <v>0</v>
      </c>
      <c r="P324">
        <f t="shared" si="40"/>
        <v>0</v>
      </c>
      <c r="Q324">
        <f t="shared" si="37"/>
        <v>0</v>
      </c>
      <c r="R324">
        <f t="shared" si="37"/>
        <v>2</v>
      </c>
      <c r="S324">
        <f t="shared" si="37"/>
        <v>0</v>
      </c>
      <c r="T324">
        <f t="shared" si="36"/>
        <v>0</v>
      </c>
      <c r="U324">
        <f t="shared" si="35"/>
        <v>0</v>
      </c>
      <c r="V324">
        <f t="shared" si="40"/>
        <v>0</v>
      </c>
      <c r="W324">
        <f t="shared" si="41"/>
        <v>0</v>
      </c>
      <c r="X324">
        <f t="shared" si="42"/>
        <v>0</v>
      </c>
      <c r="Y324">
        <v>390</v>
      </c>
      <c r="Z324" t="s">
        <v>1022</v>
      </c>
      <c r="AA324" s="1">
        <v>43941</v>
      </c>
      <c r="AB324" s="2">
        <v>1.0208333333333333E-2</v>
      </c>
      <c r="AC324" s="2">
        <v>1.0208333333333333E-2</v>
      </c>
      <c r="AD324" s="2">
        <v>3.9351851851851852E-4</v>
      </c>
      <c r="AE324" t="b">
        <v>0</v>
      </c>
      <c r="AF324" s="2">
        <v>3.9351851851851852E-4</v>
      </c>
      <c r="AG324" t="b">
        <v>0</v>
      </c>
      <c r="AH324">
        <v>70</v>
      </c>
      <c r="AI324">
        <v>124</v>
      </c>
      <c r="AJ324" s="2">
        <v>2.8935185185185189E-4</v>
      </c>
      <c r="AK324" s="2">
        <v>2.7118055555555552E-2</v>
      </c>
    </row>
    <row r="325" spans="1:37" x14ac:dyDescent="0.2">
      <c r="A325">
        <v>347</v>
      </c>
      <c r="B325" t="s">
        <v>1017</v>
      </c>
      <c r="D325" t="s">
        <v>1077</v>
      </c>
      <c r="E325" t="s">
        <v>120</v>
      </c>
      <c r="F325" t="s">
        <v>121</v>
      </c>
      <c r="G325" t="s">
        <v>40</v>
      </c>
      <c r="H325" t="s">
        <v>90</v>
      </c>
      <c r="I325" t="s">
        <v>42</v>
      </c>
      <c r="J325" t="s">
        <v>43</v>
      </c>
      <c r="K325" t="s">
        <v>30</v>
      </c>
      <c r="L325" t="s">
        <v>1078</v>
      </c>
      <c r="M325">
        <f t="shared" si="38"/>
        <v>0</v>
      </c>
      <c r="N325">
        <f t="shared" si="39"/>
        <v>0</v>
      </c>
      <c r="O325">
        <f t="shared" si="40"/>
        <v>0</v>
      </c>
      <c r="P325">
        <f t="shared" si="40"/>
        <v>0</v>
      </c>
      <c r="Q325">
        <f t="shared" si="37"/>
        <v>0</v>
      </c>
      <c r="R325">
        <f t="shared" si="37"/>
        <v>0</v>
      </c>
      <c r="S325">
        <f t="shared" si="37"/>
        <v>0</v>
      </c>
      <c r="T325">
        <f t="shared" si="36"/>
        <v>0</v>
      </c>
      <c r="U325">
        <f t="shared" si="35"/>
        <v>0</v>
      </c>
      <c r="V325">
        <f t="shared" si="40"/>
        <v>0</v>
      </c>
      <c r="W325">
        <f t="shared" si="41"/>
        <v>0</v>
      </c>
      <c r="X325">
        <f t="shared" si="42"/>
        <v>1</v>
      </c>
      <c r="Y325">
        <v>443</v>
      </c>
      <c r="Z325" t="s">
        <v>1022</v>
      </c>
      <c r="AA325" s="1">
        <v>43941</v>
      </c>
      <c r="AB325" s="2">
        <v>1.0601851851851854E-2</v>
      </c>
      <c r="AC325" s="2">
        <v>1.0208333333333333E-2</v>
      </c>
      <c r="AD325" s="2">
        <v>3.9351851851851852E-4</v>
      </c>
      <c r="AE325" t="b">
        <v>0</v>
      </c>
      <c r="AF325" s="2">
        <v>2.8935185185185189E-4</v>
      </c>
      <c r="AG325" t="b">
        <v>0</v>
      </c>
      <c r="AH325">
        <v>71</v>
      </c>
      <c r="AI325">
        <v>170</v>
      </c>
      <c r="AJ325" s="2">
        <v>2.8935185185185189E-4</v>
      </c>
      <c r="AK325" s="2">
        <v>2.7118055555555552E-2</v>
      </c>
    </row>
    <row r="326" spans="1:37" x14ac:dyDescent="0.2">
      <c r="A326">
        <v>348</v>
      </c>
      <c r="B326" t="s">
        <v>1017</v>
      </c>
      <c r="D326" t="s">
        <v>1137</v>
      </c>
      <c r="E326" t="s">
        <v>538</v>
      </c>
      <c r="F326" t="s">
        <v>27</v>
      </c>
      <c r="G326" t="s">
        <v>27</v>
      </c>
      <c r="H326" t="s">
        <v>28</v>
      </c>
      <c r="I326" t="s">
        <v>29</v>
      </c>
      <c r="J326" t="s">
        <v>29</v>
      </c>
      <c r="K326" t="s">
        <v>30</v>
      </c>
      <c r="L326" t="s">
        <v>1138</v>
      </c>
      <c r="M326">
        <f t="shared" si="38"/>
        <v>0</v>
      </c>
      <c r="N326">
        <f t="shared" si="39"/>
        <v>0</v>
      </c>
      <c r="O326">
        <f t="shared" si="40"/>
        <v>0</v>
      </c>
      <c r="P326">
        <f t="shared" si="40"/>
        <v>0</v>
      </c>
      <c r="Q326">
        <f t="shared" si="37"/>
        <v>0</v>
      </c>
      <c r="R326">
        <f t="shared" si="37"/>
        <v>0</v>
      </c>
      <c r="S326">
        <f t="shared" si="37"/>
        <v>0</v>
      </c>
      <c r="T326">
        <f t="shared" si="36"/>
        <v>0</v>
      </c>
      <c r="U326">
        <f t="shared" si="35"/>
        <v>0</v>
      </c>
      <c r="V326">
        <f t="shared" si="40"/>
        <v>0</v>
      </c>
      <c r="W326">
        <f t="shared" si="41"/>
        <v>0</v>
      </c>
      <c r="X326">
        <f t="shared" si="42"/>
        <v>0</v>
      </c>
      <c r="Y326">
        <v>872</v>
      </c>
      <c r="Z326" t="s">
        <v>1022</v>
      </c>
      <c r="AA326" s="1">
        <v>43941</v>
      </c>
      <c r="AB326" s="2">
        <v>1.0891203703703703E-2</v>
      </c>
      <c r="AC326" s="2">
        <v>1.0891203703703703E-2</v>
      </c>
      <c r="AD326" s="2">
        <v>1.5520833333333333E-2</v>
      </c>
      <c r="AE326" t="b">
        <v>0</v>
      </c>
      <c r="AF326" s="2">
        <v>5.2083333333333333E-4</v>
      </c>
      <c r="AG326" t="b">
        <v>0</v>
      </c>
      <c r="AH326">
        <v>158</v>
      </c>
      <c r="AI326">
        <v>211</v>
      </c>
      <c r="AJ326" s="2">
        <v>6.4814814814814813E-4</v>
      </c>
      <c r="AK326" s="2">
        <v>2.7118055555555552E-2</v>
      </c>
    </row>
    <row r="327" spans="1:37" x14ac:dyDescent="0.2">
      <c r="A327">
        <v>349</v>
      </c>
      <c r="B327" t="s">
        <v>1017</v>
      </c>
      <c r="D327" t="s">
        <v>1089</v>
      </c>
      <c r="E327" t="s">
        <v>538</v>
      </c>
      <c r="F327" t="s">
        <v>27</v>
      </c>
      <c r="G327" t="s">
        <v>27</v>
      </c>
      <c r="H327" t="s">
        <v>28</v>
      </c>
      <c r="I327" t="s">
        <v>29</v>
      </c>
      <c r="J327" t="s">
        <v>29</v>
      </c>
      <c r="K327" t="s">
        <v>30</v>
      </c>
      <c r="L327" t="s">
        <v>1090</v>
      </c>
      <c r="M327">
        <f t="shared" si="38"/>
        <v>0</v>
      </c>
      <c r="N327">
        <f t="shared" si="39"/>
        <v>0</v>
      </c>
      <c r="O327">
        <f t="shared" si="40"/>
        <v>0</v>
      </c>
      <c r="P327">
        <f t="shared" si="40"/>
        <v>0</v>
      </c>
      <c r="Q327">
        <f t="shared" si="37"/>
        <v>0</v>
      </c>
      <c r="R327">
        <f t="shared" si="37"/>
        <v>0</v>
      </c>
      <c r="S327">
        <f t="shared" si="37"/>
        <v>1</v>
      </c>
      <c r="T327">
        <f t="shared" si="36"/>
        <v>0</v>
      </c>
      <c r="U327">
        <f t="shared" si="35"/>
        <v>2</v>
      </c>
      <c r="V327">
        <f t="shared" si="40"/>
        <v>0</v>
      </c>
      <c r="W327">
        <f t="shared" si="41"/>
        <v>1</v>
      </c>
      <c r="X327">
        <f t="shared" si="42"/>
        <v>0</v>
      </c>
      <c r="Y327">
        <v>598</v>
      </c>
      <c r="Z327" t="s">
        <v>1022</v>
      </c>
      <c r="AA327" s="1">
        <v>43941</v>
      </c>
      <c r="AB327" s="2">
        <v>1.1412037037037038E-2</v>
      </c>
      <c r="AC327" s="2">
        <v>1.0891203703703703E-2</v>
      </c>
      <c r="AD327" s="2">
        <v>1.5520833333333333E-2</v>
      </c>
      <c r="AE327" t="b">
        <v>0</v>
      </c>
      <c r="AF327" s="2">
        <v>3.8194444444444446E-4</v>
      </c>
      <c r="AG327" t="b">
        <v>0</v>
      </c>
      <c r="AH327">
        <v>109</v>
      </c>
      <c r="AI327">
        <v>198</v>
      </c>
      <c r="AJ327" s="2">
        <v>4.5138888888888892E-4</v>
      </c>
      <c r="AK327" s="2">
        <v>2.7118055555555552E-2</v>
      </c>
    </row>
    <row r="328" spans="1:37" x14ac:dyDescent="0.2">
      <c r="A328">
        <v>350</v>
      </c>
      <c r="B328" t="s">
        <v>1017</v>
      </c>
      <c r="D328" t="s">
        <v>1135</v>
      </c>
      <c r="E328" t="s">
        <v>58</v>
      </c>
      <c r="F328" t="s">
        <v>59</v>
      </c>
      <c r="G328" t="s">
        <v>27</v>
      </c>
      <c r="H328" t="s">
        <v>60</v>
      </c>
      <c r="I328" t="s">
        <v>29</v>
      </c>
      <c r="J328" t="s">
        <v>29</v>
      </c>
      <c r="K328" t="s">
        <v>61</v>
      </c>
      <c r="L328" t="s">
        <v>1136</v>
      </c>
      <c r="M328">
        <f t="shared" si="38"/>
        <v>0</v>
      </c>
      <c r="N328">
        <f t="shared" si="39"/>
        <v>0</v>
      </c>
      <c r="O328">
        <f t="shared" si="40"/>
        <v>0</v>
      </c>
      <c r="P328">
        <f t="shared" si="40"/>
        <v>0</v>
      </c>
      <c r="Q328">
        <f t="shared" si="37"/>
        <v>1</v>
      </c>
      <c r="R328">
        <f t="shared" si="37"/>
        <v>3</v>
      </c>
      <c r="S328">
        <f t="shared" si="37"/>
        <v>0</v>
      </c>
      <c r="T328">
        <f t="shared" si="36"/>
        <v>0</v>
      </c>
      <c r="U328">
        <f t="shared" si="35"/>
        <v>0</v>
      </c>
      <c r="V328">
        <f t="shared" si="40"/>
        <v>0</v>
      </c>
      <c r="W328">
        <f t="shared" si="41"/>
        <v>0</v>
      </c>
      <c r="X328">
        <f t="shared" si="42"/>
        <v>0</v>
      </c>
      <c r="Y328">
        <v>755</v>
      </c>
      <c r="Z328" t="s">
        <v>1022</v>
      </c>
      <c r="AA328" s="1">
        <v>43941</v>
      </c>
      <c r="AB328" s="2">
        <v>1.1793981481481482E-2</v>
      </c>
      <c r="AC328" s="2">
        <v>1.1793981481481482E-2</v>
      </c>
      <c r="AD328" s="2">
        <v>3.6111111111111114E-3</v>
      </c>
      <c r="AE328" t="b">
        <v>0</v>
      </c>
      <c r="AF328" s="2">
        <v>5.2083333333333333E-4</v>
      </c>
      <c r="AG328" t="b">
        <v>0</v>
      </c>
      <c r="AH328">
        <v>136</v>
      </c>
      <c r="AI328">
        <v>181</v>
      </c>
      <c r="AJ328" s="2">
        <v>5.5555555555555556E-4</v>
      </c>
      <c r="AK328" s="2">
        <v>2.7118055555555552E-2</v>
      </c>
    </row>
    <row r="329" spans="1:37" x14ac:dyDescent="0.2">
      <c r="A329">
        <v>351</v>
      </c>
      <c r="B329" t="s">
        <v>1017</v>
      </c>
      <c r="D329" t="s">
        <v>1035</v>
      </c>
      <c r="E329" t="s">
        <v>538</v>
      </c>
      <c r="F329" t="s">
        <v>27</v>
      </c>
      <c r="G329" t="s">
        <v>27</v>
      </c>
      <c r="H329" t="s">
        <v>28</v>
      </c>
      <c r="I329" t="s">
        <v>29</v>
      </c>
      <c r="J329" t="s">
        <v>29</v>
      </c>
      <c r="K329" t="s">
        <v>30</v>
      </c>
      <c r="L329" t="s">
        <v>1036</v>
      </c>
      <c r="M329">
        <f t="shared" si="38"/>
        <v>0</v>
      </c>
      <c r="N329">
        <f t="shared" si="39"/>
        <v>0</v>
      </c>
      <c r="O329">
        <f t="shared" si="40"/>
        <v>0</v>
      </c>
      <c r="P329">
        <f t="shared" si="40"/>
        <v>0</v>
      </c>
      <c r="Q329">
        <f t="shared" si="37"/>
        <v>0</v>
      </c>
      <c r="R329">
        <f t="shared" si="37"/>
        <v>0</v>
      </c>
      <c r="S329">
        <f t="shared" si="37"/>
        <v>0</v>
      </c>
      <c r="T329">
        <f t="shared" si="36"/>
        <v>0</v>
      </c>
      <c r="U329">
        <f t="shared" si="35"/>
        <v>0</v>
      </c>
      <c r="V329">
        <f t="shared" si="40"/>
        <v>0</v>
      </c>
      <c r="W329">
        <f t="shared" si="41"/>
        <v>0</v>
      </c>
      <c r="X329">
        <f t="shared" si="42"/>
        <v>0</v>
      </c>
      <c r="Y329">
        <v>107</v>
      </c>
      <c r="Z329" t="s">
        <v>1022</v>
      </c>
      <c r="AA329" s="1">
        <v>43941</v>
      </c>
      <c r="AB329" s="2">
        <v>1.2314814814814815E-2</v>
      </c>
      <c r="AC329" s="2">
        <v>1.2314814814814815E-2</v>
      </c>
      <c r="AD329" s="2">
        <v>1.4097222222222221E-2</v>
      </c>
      <c r="AE329" t="b">
        <v>0</v>
      </c>
      <c r="AF329" s="2">
        <v>5.7870370370370366E-5</v>
      </c>
      <c r="AG329" t="b">
        <v>0</v>
      </c>
      <c r="AH329">
        <v>16</v>
      </c>
      <c r="AI329">
        <v>192</v>
      </c>
      <c r="AJ329" s="2">
        <v>5.7870370370370366E-5</v>
      </c>
      <c r="AK329" s="2">
        <v>2.7118055555555552E-2</v>
      </c>
    </row>
    <row r="330" spans="1:37" x14ac:dyDescent="0.2">
      <c r="A330">
        <v>352</v>
      </c>
      <c r="B330" t="s">
        <v>1017</v>
      </c>
      <c r="D330" t="s">
        <v>1125</v>
      </c>
      <c r="E330" t="s">
        <v>88</v>
      </c>
      <c r="F330" t="s">
        <v>89</v>
      </c>
      <c r="G330" t="s">
        <v>40</v>
      </c>
      <c r="H330" t="s">
        <v>90</v>
      </c>
      <c r="I330" t="s">
        <v>42</v>
      </c>
      <c r="J330" t="s">
        <v>43</v>
      </c>
      <c r="K330" t="s">
        <v>30</v>
      </c>
      <c r="L330" t="s">
        <v>1126</v>
      </c>
      <c r="M330">
        <f t="shared" si="38"/>
        <v>0</v>
      </c>
      <c r="N330">
        <f t="shared" si="39"/>
        <v>0</v>
      </c>
      <c r="O330">
        <f t="shared" si="40"/>
        <v>0</v>
      </c>
      <c r="P330">
        <f t="shared" si="40"/>
        <v>0</v>
      </c>
      <c r="Q330">
        <f t="shared" si="37"/>
        <v>0</v>
      </c>
      <c r="R330">
        <f t="shared" si="37"/>
        <v>0</v>
      </c>
      <c r="S330">
        <f t="shared" si="37"/>
        <v>1</v>
      </c>
      <c r="T330">
        <f t="shared" si="36"/>
        <v>0</v>
      </c>
      <c r="U330">
        <f t="shared" si="35"/>
        <v>0</v>
      </c>
      <c r="V330">
        <f t="shared" si="40"/>
        <v>0</v>
      </c>
      <c r="W330">
        <f t="shared" si="41"/>
        <v>0</v>
      </c>
      <c r="X330">
        <f t="shared" si="42"/>
        <v>0</v>
      </c>
      <c r="Y330">
        <v>584</v>
      </c>
      <c r="Z330" t="s">
        <v>1022</v>
      </c>
      <c r="AA330" s="1">
        <v>43941</v>
      </c>
      <c r="AB330" s="2">
        <v>1.2372685185185186E-2</v>
      </c>
      <c r="AC330" s="2">
        <v>1.2372685185185186E-2</v>
      </c>
      <c r="AD330" s="2">
        <v>0</v>
      </c>
      <c r="AE330" t="b">
        <v>0</v>
      </c>
      <c r="AF330" s="2">
        <v>4.7453703703703704E-4</v>
      </c>
      <c r="AG330" t="b">
        <v>0</v>
      </c>
      <c r="AH330">
        <v>96</v>
      </c>
      <c r="AI330">
        <v>140</v>
      </c>
      <c r="AJ330" s="2">
        <v>3.9351851851851852E-4</v>
      </c>
      <c r="AK330" s="2">
        <v>2.7118055555555552E-2</v>
      </c>
    </row>
    <row r="331" spans="1:37" x14ac:dyDescent="0.2">
      <c r="A331">
        <v>353</v>
      </c>
      <c r="B331" t="s">
        <v>1017</v>
      </c>
      <c r="D331" t="s">
        <v>1129</v>
      </c>
      <c r="E331" t="s">
        <v>538</v>
      </c>
      <c r="F331" t="s">
        <v>27</v>
      </c>
      <c r="G331" t="s">
        <v>27</v>
      </c>
      <c r="H331" t="s">
        <v>28</v>
      </c>
      <c r="I331" t="s">
        <v>29</v>
      </c>
      <c r="J331" t="s">
        <v>29</v>
      </c>
      <c r="K331" t="s">
        <v>30</v>
      </c>
      <c r="L331" t="s">
        <v>1130</v>
      </c>
      <c r="M331">
        <f t="shared" si="38"/>
        <v>0</v>
      </c>
      <c r="N331">
        <f t="shared" si="39"/>
        <v>0</v>
      </c>
      <c r="O331">
        <f t="shared" si="40"/>
        <v>0</v>
      </c>
      <c r="P331">
        <f t="shared" si="40"/>
        <v>0</v>
      </c>
      <c r="Q331">
        <f t="shared" si="37"/>
        <v>0</v>
      </c>
      <c r="R331">
        <f t="shared" si="37"/>
        <v>0</v>
      </c>
      <c r="S331">
        <f t="shared" si="37"/>
        <v>0</v>
      </c>
      <c r="T331">
        <f t="shared" si="36"/>
        <v>0</v>
      </c>
      <c r="U331">
        <f t="shared" si="35"/>
        <v>0</v>
      </c>
      <c r="V331">
        <f t="shared" si="40"/>
        <v>0</v>
      </c>
      <c r="W331">
        <f t="shared" si="41"/>
        <v>0</v>
      </c>
      <c r="X331">
        <f t="shared" si="42"/>
        <v>0</v>
      </c>
      <c r="Y331">
        <v>800</v>
      </c>
      <c r="Z331" t="s">
        <v>1022</v>
      </c>
      <c r="AA331" s="1">
        <v>43941</v>
      </c>
      <c r="AB331" s="2">
        <v>1.2847222222222223E-2</v>
      </c>
      <c r="AC331" s="2">
        <v>1.2847222222222223E-2</v>
      </c>
      <c r="AD331" s="2">
        <v>1.3564814814814816E-2</v>
      </c>
      <c r="AE331" t="b">
        <v>0</v>
      </c>
      <c r="AF331" s="2">
        <v>4.8611111111111104E-4</v>
      </c>
      <c r="AG331" t="b">
        <v>0</v>
      </c>
      <c r="AH331">
        <v>149</v>
      </c>
      <c r="AI331">
        <v>213</v>
      </c>
      <c r="AJ331" s="2">
        <v>6.134259259259259E-4</v>
      </c>
      <c r="AK331" s="2">
        <v>2.7118055555555552E-2</v>
      </c>
    </row>
    <row r="332" spans="1:37" x14ac:dyDescent="0.2">
      <c r="A332">
        <v>354</v>
      </c>
      <c r="B332" t="s">
        <v>1017</v>
      </c>
      <c r="D332" t="s">
        <v>1059</v>
      </c>
      <c r="E332" t="s">
        <v>538</v>
      </c>
      <c r="F332" t="s">
        <v>27</v>
      </c>
      <c r="G332" t="s">
        <v>27</v>
      </c>
      <c r="H332" t="s">
        <v>28</v>
      </c>
      <c r="I332" t="s">
        <v>29</v>
      </c>
      <c r="J332" t="s">
        <v>29</v>
      </c>
      <c r="K332" t="s">
        <v>30</v>
      </c>
      <c r="L332" t="s">
        <v>1060</v>
      </c>
      <c r="M332">
        <f t="shared" si="38"/>
        <v>0</v>
      </c>
      <c r="N332">
        <f t="shared" si="39"/>
        <v>0</v>
      </c>
      <c r="O332">
        <f t="shared" si="40"/>
        <v>0</v>
      </c>
      <c r="P332">
        <f t="shared" si="40"/>
        <v>0</v>
      </c>
      <c r="Q332">
        <f t="shared" si="37"/>
        <v>0</v>
      </c>
      <c r="R332">
        <f t="shared" si="37"/>
        <v>0</v>
      </c>
      <c r="S332">
        <f t="shared" si="37"/>
        <v>0</v>
      </c>
      <c r="T332">
        <f t="shared" si="36"/>
        <v>0</v>
      </c>
      <c r="U332">
        <f t="shared" si="35"/>
        <v>0</v>
      </c>
      <c r="V332">
        <f t="shared" si="40"/>
        <v>0</v>
      </c>
      <c r="W332">
        <f t="shared" si="41"/>
        <v>0</v>
      </c>
      <c r="X332">
        <f t="shared" si="42"/>
        <v>0</v>
      </c>
      <c r="Y332">
        <v>252</v>
      </c>
      <c r="Z332" t="s">
        <v>1022</v>
      </c>
      <c r="AA332" s="1">
        <v>43941</v>
      </c>
      <c r="AB332" s="2">
        <v>1.3333333333333334E-2</v>
      </c>
      <c r="AC332" s="2">
        <v>1.2847222222222223E-2</v>
      </c>
      <c r="AD332" s="2">
        <v>1.3564814814814816E-2</v>
      </c>
      <c r="AE332" t="b">
        <v>0</v>
      </c>
      <c r="AF332" s="2">
        <v>1.5046296296296297E-4</v>
      </c>
      <c r="AG332" t="b">
        <v>0</v>
      </c>
      <c r="AH332">
        <v>43</v>
      </c>
      <c r="AI332">
        <v>198</v>
      </c>
      <c r="AJ332" s="2">
        <v>1.7361111111111112E-4</v>
      </c>
      <c r="AK332" s="2">
        <v>2.7118055555555552E-2</v>
      </c>
    </row>
    <row r="333" spans="1:37" x14ac:dyDescent="0.2">
      <c r="A333">
        <v>355</v>
      </c>
      <c r="B333" t="s">
        <v>1017</v>
      </c>
      <c r="D333" t="s">
        <v>1111</v>
      </c>
      <c r="E333" t="s">
        <v>58</v>
      </c>
      <c r="F333" t="s">
        <v>59</v>
      </c>
      <c r="G333" t="s">
        <v>27</v>
      </c>
      <c r="H333" t="s">
        <v>60</v>
      </c>
      <c r="I333" t="s">
        <v>29</v>
      </c>
      <c r="J333" t="s">
        <v>29</v>
      </c>
      <c r="K333" t="s">
        <v>61</v>
      </c>
      <c r="L333" t="s">
        <v>1112</v>
      </c>
      <c r="M333">
        <f t="shared" si="38"/>
        <v>0</v>
      </c>
      <c r="N333">
        <f t="shared" si="39"/>
        <v>0</v>
      </c>
      <c r="O333">
        <f t="shared" si="40"/>
        <v>0</v>
      </c>
      <c r="P333">
        <f t="shared" si="40"/>
        <v>0</v>
      </c>
      <c r="Q333">
        <f t="shared" si="37"/>
        <v>0</v>
      </c>
      <c r="R333">
        <f t="shared" si="37"/>
        <v>0</v>
      </c>
      <c r="S333">
        <f t="shared" si="37"/>
        <v>1</v>
      </c>
      <c r="T333">
        <f t="shared" si="36"/>
        <v>3</v>
      </c>
      <c r="U333">
        <f t="shared" si="35"/>
        <v>0</v>
      </c>
      <c r="V333">
        <f t="shared" si="40"/>
        <v>0</v>
      </c>
      <c r="W333">
        <f t="shared" si="41"/>
        <v>0</v>
      </c>
      <c r="X333">
        <f t="shared" si="42"/>
        <v>0</v>
      </c>
      <c r="Y333">
        <v>621</v>
      </c>
      <c r="Z333" t="s">
        <v>1022</v>
      </c>
      <c r="AA333" s="1">
        <v>43941</v>
      </c>
      <c r="AB333" s="2">
        <v>1.3483796296296298E-2</v>
      </c>
      <c r="AC333" s="2">
        <v>1.3483796296296298E-2</v>
      </c>
      <c r="AD333" s="2">
        <v>1.9212962962962962E-3</v>
      </c>
      <c r="AE333" t="b">
        <v>0</v>
      </c>
      <c r="AF333" s="2">
        <v>4.3981481481481481E-4</v>
      </c>
      <c r="AG333" t="b">
        <v>0</v>
      </c>
      <c r="AH333">
        <v>101</v>
      </c>
      <c r="AI333">
        <v>159</v>
      </c>
      <c r="AJ333" s="2">
        <v>4.1666666666666669E-4</v>
      </c>
      <c r="AK333" s="2">
        <v>2.7118055555555552E-2</v>
      </c>
    </row>
    <row r="334" spans="1:37" x14ac:dyDescent="0.2">
      <c r="A334">
        <v>356</v>
      </c>
      <c r="B334" t="s">
        <v>1017</v>
      </c>
      <c r="D334" t="s">
        <v>1063</v>
      </c>
      <c r="E334" t="s">
        <v>58</v>
      </c>
      <c r="F334" t="s">
        <v>59</v>
      </c>
      <c r="G334" t="s">
        <v>27</v>
      </c>
      <c r="H334" t="s">
        <v>60</v>
      </c>
      <c r="I334" t="s">
        <v>29</v>
      </c>
      <c r="J334" t="s">
        <v>29</v>
      </c>
      <c r="K334" t="s">
        <v>61</v>
      </c>
      <c r="L334" t="s">
        <v>1064</v>
      </c>
      <c r="M334">
        <f t="shared" si="38"/>
        <v>0</v>
      </c>
      <c r="N334">
        <f t="shared" si="39"/>
        <v>0</v>
      </c>
      <c r="O334">
        <f t="shared" si="40"/>
        <v>0</v>
      </c>
      <c r="P334">
        <f t="shared" si="40"/>
        <v>0</v>
      </c>
      <c r="Q334">
        <f t="shared" si="37"/>
        <v>0</v>
      </c>
      <c r="R334">
        <f t="shared" si="37"/>
        <v>0</v>
      </c>
      <c r="S334">
        <f t="shared" si="37"/>
        <v>0</v>
      </c>
      <c r="T334">
        <f t="shared" si="36"/>
        <v>0</v>
      </c>
      <c r="U334">
        <f t="shared" si="35"/>
        <v>0</v>
      </c>
      <c r="V334">
        <f t="shared" si="40"/>
        <v>0</v>
      </c>
      <c r="W334">
        <f t="shared" si="41"/>
        <v>0</v>
      </c>
      <c r="X334">
        <f t="shared" si="42"/>
        <v>0</v>
      </c>
      <c r="Y334">
        <v>251</v>
      </c>
      <c r="Z334" t="s">
        <v>1022</v>
      </c>
      <c r="AA334" s="1">
        <v>43941</v>
      </c>
      <c r="AB334" s="2">
        <v>1.3923611111111111E-2</v>
      </c>
      <c r="AC334" s="2">
        <v>1.3483796296296298E-2</v>
      </c>
      <c r="AD334" s="2">
        <v>1.9212962962962962E-3</v>
      </c>
      <c r="AE334" t="b">
        <v>0</v>
      </c>
      <c r="AF334" s="2">
        <v>1.7361111111111112E-4</v>
      </c>
      <c r="AG334" t="b">
        <v>0</v>
      </c>
      <c r="AH334">
        <v>44</v>
      </c>
      <c r="AI334">
        <v>176</v>
      </c>
      <c r="AJ334" s="2">
        <v>1.7361111111111112E-4</v>
      </c>
      <c r="AK334" s="2">
        <v>2.7118055555555552E-2</v>
      </c>
    </row>
    <row r="335" spans="1:37" x14ac:dyDescent="0.2">
      <c r="A335">
        <v>357</v>
      </c>
      <c r="B335" t="s">
        <v>1017</v>
      </c>
      <c r="D335" t="s">
        <v>1027</v>
      </c>
      <c r="E335" t="s">
        <v>538</v>
      </c>
      <c r="F335" t="s">
        <v>27</v>
      </c>
      <c r="G335" t="s">
        <v>27</v>
      </c>
      <c r="H335" t="s">
        <v>28</v>
      </c>
      <c r="I335" t="s">
        <v>29</v>
      </c>
      <c r="J335" t="s">
        <v>29</v>
      </c>
      <c r="K335" t="s">
        <v>30</v>
      </c>
      <c r="L335" t="s">
        <v>1028</v>
      </c>
      <c r="M335">
        <f t="shared" si="38"/>
        <v>0</v>
      </c>
      <c r="N335">
        <f t="shared" si="39"/>
        <v>0</v>
      </c>
      <c r="O335">
        <f t="shared" si="40"/>
        <v>0</v>
      </c>
      <c r="P335">
        <f t="shared" si="40"/>
        <v>0</v>
      </c>
      <c r="Q335">
        <f t="shared" si="37"/>
        <v>0</v>
      </c>
      <c r="R335">
        <f t="shared" si="37"/>
        <v>0</v>
      </c>
      <c r="S335">
        <f t="shared" si="37"/>
        <v>0</v>
      </c>
      <c r="T335">
        <f t="shared" si="36"/>
        <v>0</v>
      </c>
      <c r="U335">
        <f t="shared" si="35"/>
        <v>0</v>
      </c>
      <c r="V335">
        <f t="shared" si="40"/>
        <v>0</v>
      </c>
      <c r="W335">
        <f t="shared" si="41"/>
        <v>0</v>
      </c>
      <c r="X335">
        <f t="shared" si="42"/>
        <v>0</v>
      </c>
      <c r="Y335">
        <v>41</v>
      </c>
      <c r="Z335" t="s">
        <v>1022</v>
      </c>
      <c r="AA335" s="1">
        <v>43941</v>
      </c>
      <c r="AB335" s="2">
        <v>1.4097222222222221E-2</v>
      </c>
      <c r="AC335" s="2">
        <v>1.4097222222222221E-2</v>
      </c>
      <c r="AD335" s="2">
        <v>1.2314814814814815E-2</v>
      </c>
      <c r="AE335" t="b">
        <v>0</v>
      </c>
      <c r="AF335" s="2">
        <v>2.3148148148148147E-5</v>
      </c>
      <c r="AG335" t="b">
        <v>0</v>
      </c>
      <c r="AH335">
        <v>4</v>
      </c>
      <c r="AI335">
        <v>120</v>
      </c>
      <c r="AJ335" s="2">
        <v>1.1574074074074073E-5</v>
      </c>
      <c r="AK335" s="2">
        <v>2.7118055555555552E-2</v>
      </c>
    </row>
    <row r="336" spans="1:37" x14ac:dyDescent="0.2">
      <c r="A336">
        <v>358</v>
      </c>
      <c r="B336" t="s">
        <v>1017</v>
      </c>
      <c r="D336" t="s">
        <v>1071</v>
      </c>
      <c r="E336" t="s">
        <v>88</v>
      </c>
      <c r="F336" t="s">
        <v>89</v>
      </c>
      <c r="G336" t="s">
        <v>40</v>
      </c>
      <c r="H336" t="s">
        <v>90</v>
      </c>
      <c r="I336" t="s">
        <v>42</v>
      </c>
      <c r="J336" t="s">
        <v>43</v>
      </c>
      <c r="K336" t="s">
        <v>30</v>
      </c>
      <c r="L336" t="s">
        <v>1072</v>
      </c>
      <c r="M336">
        <f t="shared" si="38"/>
        <v>0</v>
      </c>
      <c r="N336">
        <f t="shared" si="39"/>
        <v>0</v>
      </c>
      <c r="O336">
        <f t="shared" si="40"/>
        <v>0</v>
      </c>
      <c r="P336">
        <f t="shared" si="40"/>
        <v>0</v>
      </c>
      <c r="Q336">
        <f t="shared" si="37"/>
        <v>0</v>
      </c>
      <c r="R336">
        <f t="shared" si="37"/>
        <v>0</v>
      </c>
      <c r="S336">
        <f t="shared" si="37"/>
        <v>1</v>
      </c>
      <c r="T336">
        <f t="shared" si="36"/>
        <v>0</v>
      </c>
      <c r="U336">
        <f t="shared" si="35"/>
        <v>0</v>
      </c>
      <c r="V336">
        <f t="shared" si="40"/>
        <v>0</v>
      </c>
      <c r="W336">
        <f t="shared" si="41"/>
        <v>0</v>
      </c>
      <c r="X336">
        <f t="shared" si="42"/>
        <v>0</v>
      </c>
      <c r="Y336">
        <v>365</v>
      </c>
      <c r="Z336" t="s">
        <v>1022</v>
      </c>
      <c r="AA336" s="1">
        <v>43941</v>
      </c>
      <c r="AB336" s="2">
        <v>1.4120370370370368E-2</v>
      </c>
      <c r="AC336" s="2">
        <v>1.4120370370370368E-2</v>
      </c>
      <c r="AD336" s="2">
        <v>0</v>
      </c>
      <c r="AE336" t="b">
        <v>0</v>
      </c>
      <c r="AF336" s="2">
        <v>2.5462962962962961E-4</v>
      </c>
      <c r="AG336" t="b">
        <v>0</v>
      </c>
      <c r="AH336">
        <v>60</v>
      </c>
      <c r="AI336">
        <v>164</v>
      </c>
      <c r="AJ336" s="2">
        <v>2.4305555555555552E-4</v>
      </c>
      <c r="AK336" s="2">
        <v>2.7118055555555552E-2</v>
      </c>
    </row>
    <row r="337" spans="1:37" x14ac:dyDescent="0.2">
      <c r="A337">
        <v>359</v>
      </c>
      <c r="B337" t="s">
        <v>1017</v>
      </c>
      <c r="D337" t="s">
        <v>1081</v>
      </c>
      <c r="E337" t="s">
        <v>58</v>
      </c>
      <c r="F337" t="s">
        <v>59</v>
      </c>
      <c r="G337" t="s">
        <v>27</v>
      </c>
      <c r="H337" t="s">
        <v>60</v>
      </c>
      <c r="I337" t="s">
        <v>29</v>
      </c>
      <c r="J337" t="s">
        <v>29</v>
      </c>
      <c r="K337" t="s">
        <v>61</v>
      </c>
      <c r="L337" t="s">
        <v>1082</v>
      </c>
      <c r="M337">
        <f t="shared" si="38"/>
        <v>0</v>
      </c>
      <c r="N337">
        <f t="shared" si="39"/>
        <v>0</v>
      </c>
      <c r="O337">
        <f t="shared" si="40"/>
        <v>0</v>
      </c>
      <c r="P337">
        <f t="shared" si="40"/>
        <v>0</v>
      </c>
      <c r="Q337">
        <f t="shared" si="37"/>
        <v>0</v>
      </c>
      <c r="R337">
        <f t="shared" si="37"/>
        <v>0</v>
      </c>
      <c r="S337">
        <f t="shared" si="37"/>
        <v>0</v>
      </c>
      <c r="T337">
        <f t="shared" si="36"/>
        <v>0</v>
      </c>
      <c r="U337">
        <f t="shared" si="35"/>
        <v>0</v>
      </c>
      <c r="V337">
        <f t="shared" si="40"/>
        <v>0</v>
      </c>
      <c r="W337">
        <f t="shared" si="41"/>
        <v>0</v>
      </c>
      <c r="X337">
        <f t="shared" si="42"/>
        <v>0</v>
      </c>
      <c r="Y337">
        <v>456</v>
      </c>
      <c r="Z337" t="s">
        <v>1022</v>
      </c>
      <c r="AA337" s="1">
        <v>43941</v>
      </c>
      <c r="AB337" s="2">
        <v>1.4374999999999999E-2</v>
      </c>
      <c r="AC337" s="2">
        <v>1.4374999999999999E-2</v>
      </c>
      <c r="AD337" s="2">
        <v>1.0300925925925926E-3</v>
      </c>
      <c r="AE337" t="b">
        <v>0</v>
      </c>
      <c r="AF337" s="2">
        <v>3.1250000000000001E-4</v>
      </c>
      <c r="AG337" t="b">
        <v>0</v>
      </c>
      <c r="AH337">
        <v>77</v>
      </c>
      <c r="AI337">
        <v>171</v>
      </c>
      <c r="AJ337" s="2">
        <v>3.1250000000000001E-4</v>
      </c>
      <c r="AK337" s="2">
        <v>2.7118055555555552E-2</v>
      </c>
    </row>
    <row r="338" spans="1:37" x14ac:dyDescent="0.2">
      <c r="A338">
        <v>360</v>
      </c>
      <c r="B338" t="s">
        <v>1017</v>
      </c>
      <c r="D338" t="s">
        <v>1029</v>
      </c>
      <c r="E338" t="s">
        <v>538</v>
      </c>
      <c r="F338" t="s">
        <v>27</v>
      </c>
      <c r="G338" t="s">
        <v>27</v>
      </c>
      <c r="H338" t="s">
        <v>28</v>
      </c>
      <c r="I338" t="s">
        <v>29</v>
      </c>
      <c r="J338" t="s">
        <v>29</v>
      </c>
      <c r="K338" t="s">
        <v>30</v>
      </c>
      <c r="L338" t="s">
        <v>1030</v>
      </c>
      <c r="M338">
        <f t="shared" si="38"/>
        <v>0</v>
      </c>
      <c r="N338">
        <f t="shared" si="39"/>
        <v>0</v>
      </c>
      <c r="O338">
        <f t="shared" si="40"/>
        <v>0</v>
      </c>
      <c r="P338">
        <f t="shared" si="40"/>
        <v>0</v>
      </c>
      <c r="Q338">
        <f t="shared" si="37"/>
        <v>0</v>
      </c>
      <c r="R338">
        <f t="shared" si="37"/>
        <v>0</v>
      </c>
      <c r="S338">
        <f t="shared" si="37"/>
        <v>0</v>
      </c>
      <c r="T338">
        <f t="shared" si="36"/>
        <v>0</v>
      </c>
      <c r="U338">
        <f t="shared" si="35"/>
        <v>0</v>
      </c>
      <c r="V338">
        <f t="shared" si="40"/>
        <v>0</v>
      </c>
      <c r="W338">
        <f t="shared" si="41"/>
        <v>0</v>
      </c>
      <c r="X338">
        <f t="shared" si="42"/>
        <v>0</v>
      </c>
      <c r="Y338">
        <v>102</v>
      </c>
      <c r="Z338" t="s">
        <v>1022</v>
      </c>
      <c r="AA338" s="1">
        <v>43941</v>
      </c>
      <c r="AB338" s="2">
        <v>1.4687499999999999E-2</v>
      </c>
      <c r="AC338" s="2">
        <v>1.4687499999999999E-2</v>
      </c>
      <c r="AD338" s="2">
        <v>1.1724537037037035E-2</v>
      </c>
      <c r="AE338" t="b">
        <v>0</v>
      </c>
      <c r="AF338" s="2">
        <v>2.3148148148148147E-5</v>
      </c>
      <c r="AG338" t="b">
        <v>0</v>
      </c>
      <c r="AH338">
        <v>15</v>
      </c>
      <c r="AI338">
        <v>450</v>
      </c>
      <c r="AJ338" s="2">
        <v>5.7870370370370366E-5</v>
      </c>
      <c r="AK338" s="2">
        <v>2.7118055555555552E-2</v>
      </c>
    </row>
    <row r="339" spans="1:37" x14ac:dyDescent="0.2">
      <c r="A339">
        <v>361</v>
      </c>
      <c r="B339" t="s">
        <v>1017</v>
      </c>
      <c r="D339" t="s">
        <v>1075</v>
      </c>
      <c r="E339" t="s">
        <v>1019</v>
      </c>
      <c r="F339" t="s">
        <v>1020</v>
      </c>
      <c r="G339" t="s">
        <v>40</v>
      </c>
      <c r="H339" t="s">
        <v>90</v>
      </c>
      <c r="I339" t="s">
        <v>42</v>
      </c>
      <c r="J339" t="s">
        <v>43</v>
      </c>
      <c r="K339" t="s">
        <v>30</v>
      </c>
      <c r="L339" t="s">
        <v>1076</v>
      </c>
      <c r="M339">
        <f t="shared" si="38"/>
        <v>0</v>
      </c>
      <c r="N339">
        <f t="shared" si="39"/>
        <v>0</v>
      </c>
      <c r="O339">
        <f t="shared" si="40"/>
        <v>0</v>
      </c>
      <c r="P339">
        <f t="shared" si="40"/>
        <v>0</v>
      </c>
      <c r="Q339">
        <f t="shared" si="37"/>
        <v>1</v>
      </c>
      <c r="R339">
        <f t="shared" si="37"/>
        <v>0</v>
      </c>
      <c r="S339">
        <f t="shared" si="37"/>
        <v>1</v>
      </c>
      <c r="T339">
        <f t="shared" si="36"/>
        <v>0</v>
      </c>
      <c r="U339">
        <f t="shared" si="35"/>
        <v>0</v>
      </c>
      <c r="V339">
        <f t="shared" si="40"/>
        <v>0</v>
      </c>
      <c r="W339">
        <f t="shared" si="41"/>
        <v>0</v>
      </c>
      <c r="X339">
        <f t="shared" si="42"/>
        <v>0</v>
      </c>
      <c r="Y339">
        <v>326</v>
      </c>
      <c r="Z339" t="s">
        <v>1022</v>
      </c>
      <c r="AA339" s="1">
        <v>43941</v>
      </c>
      <c r="AB339" s="2">
        <v>1.4710648148148148E-2</v>
      </c>
      <c r="AC339" s="2">
        <v>1.4710648148148148E-2</v>
      </c>
      <c r="AD339" s="2">
        <v>7.175925925925927E-4</v>
      </c>
      <c r="AE339" t="b">
        <v>0</v>
      </c>
      <c r="AF339" s="2">
        <v>2.7777777777777778E-4</v>
      </c>
      <c r="AG339" t="b">
        <v>0</v>
      </c>
      <c r="AH339">
        <v>64</v>
      </c>
      <c r="AI339">
        <v>160</v>
      </c>
      <c r="AJ339" s="2">
        <v>2.5462962962962961E-4</v>
      </c>
      <c r="AK339" s="2">
        <v>2.7118055555555552E-2</v>
      </c>
    </row>
    <row r="340" spans="1:37" x14ac:dyDescent="0.2">
      <c r="A340">
        <v>362</v>
      </c>
      <c r="B340" t="s">
        <v>1017</v>
      </c>
      <c r="D340" t="s">
        <v>1095</v>
      </c>
      <c r="E340" t="s">
        <v>58</v>
      </c>
      <c r="F340" t="s">
        <v>59</v>
      </c>
      <c r="G340" t="s">
        <v>27</v>
      </c>
      <c r="H340" t="s">
        <v>60</v>
      </c>
      <c r="I340" t="s">
        <v>29</v>
      </c>
      <c r="J340" t="s">
        <v>29</v>
      </c>
      <c r="K340" t="s">
        <v>61</v>
      </c>
      <c r="L340" t="s">
        <v>1096</v>
      </c>
      <c r="M340">
        <f t="shared" si="38"/>
        <v>0</v>
      </c>
      <c r="N340">
        <f t="shared" si="39"/>
        <v>0</v>
      </c>
      <c r="O340">
        <f t="shared" si="40"/>
        <v>0</v>
      </c>
      <c r="P340">
        <f t="shared" si="40"/>
        <v>0</v>
      </c>
      <c r="Q340">
        <f t="shared" si="37"/>
        <v>0</v>
      </c>
      <c r="R340">
        <f t="shared" si="37"/>
        <v>0</v>
      </c>
      <c r="S340">
        <f t="shared" si="37"/>
        <v>0</v>
      </c>
      <c r="T340">
        <f t="shared" si="36"/>
        <v>0</v>
      </c>
      <c r="U340">
        <f t="shared" si="35"/>
        <v>0</v>
      </c>
      <c r="V340">
        <f t="shared" si="40"/>
        <v>0</v>
      </c>
      <c r="W340">
        <f t="shared" si="41"/>
        <v>0</v>
      </c>
      <c r="X340">
        <f t="shared" si="42"/>
        <v>0</v>
      </c>
      <c r="Y340">
        <v>610</v>
      </c>
      <c r="Z340" t="s">
        <v>1022</v>
      </c>
      <c r="AA340" s="1">
        <v>43941</v>
      </c>
      <c r="AB340" s="2">
        <v>1.4988425925925926E-2</v>
      </c>
      <c r="AC340" s="2">
        <v>1.4988425925925926E-2</v>
      </c>
      <c r="AD340" s="2">
        <v>4.1666666666666669E-4</v>
      </c>
      <c r="AE340" t="b">
        <v>0</v>
      </c>
      <c r="AF340" s="2">
        <v>4.1666666666666669E-4</v>
      </c>
      <c r="AG340" t="b">
        <v>0</v>
      </c>
      <c r="AH340">
        <v>112</v>
      </c>
      <c r="AI340">
        <v>187</v>
      </c>
      <c r="AJ340" s="2">
        <v>4.6296296296296293E-4</v>
      </c>
      <c r="AK340" s="2">
        <v>2.7118055555555552E-2</v>
      </c>
    </row>
    <row r="341" spans="1:37" x14ac:dyDescent="0.2">
      <c r="A341">
        <v>363</v>
      </c>
      <c r="B341" t="s">
        <v>1017</v>
      </c>
      <c r="D341" t="s">
        <v>1018</v>
      </c>
      <c r="E341" t="s">
        <v>1019</v>
      </c>
      <c r="F341" t="s">
        <v>1020</v>
      </c>
      <c r="G341" t="s">
        <v>40</v>
      </c>
      <c r="H341" t="s">
        <v>90</v>
      </c>
      <c r="I341" t="s">
        <v>42</v>
      </c>
      <c r="J341" t="s">
        <v>43</v>
      </c>
      <c r="K341" t="s">
        <v>30</v>
      </c>
      <c r="L341" t="s">
        <v>1021</v>
      </c>
      <c r="M341">
        <f t="shared" si="38"/>
        <v>0</v>
      </c>
      <c r="N341">
        <f t="shared" si="39"/>
        <v>0</v>
      </c>
      <c r="O341">
        <f t="shared" si="40"/>
        <v>0</v>
      </c>
      <c r="P341">
        <f t="shared" si="40"/>
        <v>0</v>
      </c>
      <c r="Q341">
        <f t="shared" si="37"/>
        <v>0</v>
      </c>
      <c r="R341">
        <f t="shared" si="37"/>
        <v>0</v>
      </c>
      <c r="S341">
        <f t="shared" si="37"/>
        <v>0</v>
      </c>
      <c r="T341">
        <f t="shared" si="36"/>
        <v>0</v>
      </c>
      <c r="U341">
        <f t="shared" si="35"/>
        <v>0</v>
      </c>
      <c r="V341">
        <f t="shared" si="40"/>
        <v>0</v>
      </c>
      <c r="W341">
        <f t="shared" si="41"/>
        <v>0</v>
      </c>
      <c r="X341">
        <f t="shared" si="42"/>
        <v>0</v>
      </c>
      <c r="Y341">
        <v>51</v>
      </c>
      <c r="Z341" t="s">
        <v>1022</v>
      </c>
      <c r="AA341" s="1">
        <v>43941</v>
      </c>
      <c r="AB341" s="2">
        <v>1.5405092592592593E-2</v>
      </c>
      <c r="AC341" s="2">
        <v>1.5405092592592593E-2</v>
      </c>
      <c r="AD341" s="2">
        <v>2.3148148148148147E-5</v>
      </c>
      <c r="AE341" t="b">
        <v>0</v>
      </c>
      <c r="AF341" s="2">
        <v>0</v>
      </c>
      <c r="AG341" t="b">
        <v>0</v>
      </c>
      <c r="AH341">
        <v>4</v>
      </c>
      <c r="AJ341" s="2">
        <v>1.1574074074074073E-5</v>
      </c>
      <c r="AK341" s="2">
        <v>2.7118055555555552E-2</v>
      </c>
    </row>
    <row r="342" spans="1:37" x14ac:dyDescent="0.2">
      <c r="A342">
        <v>364</v>
      </c>
      <c r="B342" t="s">
        <v>1017</v>
      </c>
      <c r="D342" t="s">
        <v>1025</v>
      </c>
      <c r="E342" t="s">
        <v>58</v>
      </c>
      <c r="F342" t="s">
        <v>59</v>
      </c>
      <c r="G342" t="s">
        <v>27</v>
      </c>
      <c r="H342" t="s">
        <v>60</v>
      </c>
      <c r="I342" t="s">
        <v>29</v>
      </c>
      <c r="J342" t="s">
        <v>29</v>
      </c>
      <c r="K342" t="s">
        <v>61</v>
      </c>
      <c r="L342" t="s">
        <v>1026</v>
      </c>
      <c r="M342">
        <f t="shared" si="38"/>
        <v>0</v>
      </c>
      <c r="N342">
        <f t="shared" si="39"/>
        <v>0</v>
      </c>
      <c r="O342">
        <f t="shared" si="40"/>
        <v>0</v>
      </c>
      <c r="P342">
        <f t="shared" si="40"/>
        <v>0</v>
      </c>
      <c r="Q342">
        <f t="shared" si="37"/>
        <v>0</v>
      </c>
      <c r="R342">
        <f t="shared" si="37"/>
        <v>0</v>
      </c>
      <c r="S342">
        <f t="shared" si="37"/>
        <v>0</v>
      </c>
      <c r="T342">
        <f t="shared" si="36"/>
        <v>0</v>
      </c>
      <c r="U342">
        <f t="shared" si="35"/>
        <v>0</v>
      </c>
      <c r="V342">
        <f t="shared" si="40"/>
        <v>0</v>
      </c>
      <c r="W342">
        <f t="shared" si="41"/>
        <v>0</v>
      </c>
      <c r="X342">
        <f t="shared" si="42"/>
        <v>0</v>
      </c>
      <c r="Y342">
        <v>32</v>
      </c>
      <c r="Z342" t="s">
        <v>1022</v>
      </c>
      <c r="AA342" s="1">
        <v>43941</v>
      </c>
      <c r="AB342" s="2">
        <v>1.5405092592592593E-2</v>
      </c>
      <c r="AC342" s="2">
        <v>1.5405092592592593E-2</v>
      </c>
      <c r="AD342" s="2">
        <v>0</v>
      </c>
      <c r="AE342" t="b">
        <v>0</v>
      </c>
      <c r="AF342" s="2">
        <v>2.3148148148148147E-5</v>
      </c>
      <c r="AG342" t="b">
        <v>0</v>
      </c>
      <c r="AH342">
        <v>2</v>
      </c>
      <c r="AI342">
        <v>60</v>
      </c>
      <c r="AJ342" s="2">
        <v>0</v>
      </c>
      <c r="AK342" s="2">
        <v>2.7118055555555552E-2</v>
      </c>
    </row>
    <row r="343" spans="1:37" x14ac:dyDescent="0.2">
      <c r="A343">
        <v>365</v>
      </c>
      <c r="B343" t="s">
        <v>1017</v>
      </c>
      <c r="D343" t="s">
        <v>1065</v>
      </c>
      <c r="E343" t="s">
        <v>1019</v>
      </c>
      <c r="F343" t="s">
        <v>1020</v>
      </c>
      <c r="G343" t="s">
        <v>40</v>
      </c>
      <c r="H343" t="s">
        <v>90</v>
      </c>
      <c r="I343" t="s">
        <v>42</v>
      </c>
      <c r="J343" t="s">
        <v>43</v>
      </c>
      <c r="K343" t="s">
        <v>30</v>
      </c>
      <c r="L343" t="s">
        <v>1066</v>
      </c>
      <c r="M343">
        <f t="shared" si="38"/>
        <v>0</v>
      </c>
      <c r="N343">
        <f t="shared" si="39"/>
        <v>0</v>
      </c>
      <c r="O343">
        <f t="shared" si="40"/>
        <v>0</v>
      </c>
      <c r="P343">
        <f t="shared" si="40"/>
        <v>0</v>
      </c>
      <c r="Q343">
        <f t="shared" si="37"/>
        <v>0</v>
      </c>
      <c r="R343">
        <f t="shared" si="37"/>
        <v>0</v>
      </c>
      <c r="S343">
        <f t="shared" si="37"/>
        <v>0</v>
      </c>
      <c r="T343">
        <f t="shared" si="36"/>
        <v>0</v>
      </c>
      <c r="U343">
        <f t="shared" si="35"/>
        <v>0</v>
      </c>
      <c r="V343">
        <f t="shared" si="40"/>
        <v>0</v>
      </c>
      <c r="W343">
        <f t="shared" si="41"/>
        <v>0</v>
      </c>
      <c r="X343">
        <f t="shared" si="42"/>
        <v>0</v>
      </c>
      <c r="Y343">
        <v>320</v>
      </c>
      <c r="Z343" t="s">
        <v>1022</v>
      </c>
      <c r="AA343" s="1">
        <v>43941</v>
      </c>
      <c r="AB343" s="2">
        <v>1.5428240740740741E-2</v>
      </c>
      <c r="AC343" s="2">
        <v>1.5428240740740741E-2</v>
      </c>
      <c r="AD343" s="2">
        <v>0</v>
      </c>
      <c r="AE343" t="b">
        <v>0</v>
      </c>
      <c r="AF343" s="2">
        <v>1.8518518518518518E-4</v>
      </c>
      <c r="AG343" t="b">
        <v>0</v>
      </c>
      <c r="AH343">
        <v>54</v>
      </c>
      <c r="AI343">
        <v>202</v>
      </c>
      <c r="AJ343" s="2">
        <v>2.199074074074074E-4</v>
      </c>
      <c r="AK343" s="2">
        <v>2.7118055555555552E-2</v>
      </c>
    </row>
    <row r="344" spans="1:37" x14ac:dyDescent="0.2">
      <c r="A344">
        <v>366</v>
      </c>
      <c r="B344" t="s">
        <v>1017</v>
      </c>
      <c r="D344" t="s">
        <v>1139</v>
      </c>
      <c r="E344" t="s">
        <v>538</v>
      </c>
      <c r="F344" t="s">
        <v>27</v>
      </c>
      <c r="G344" t="s">
        <v>27</v>
      </c>
      <c r="H344" t="s">
        <v>28</v>
      </c>
      <c r="I344" t="s">
        <v>29</v>
      </c>
      <c r="J344" t="s">
        <v>29</v>
      </c>
      <c r="K344" t="s">
        <v>30</v>
      </c>
      <c r="L344" t="s">
        <v>1140</v>
      </c>
      <c r="M344">
        <f t="shared" si="38"/>
        <v>0</v>
      </c>
      <c r="N344">
        <f t="shared" si="39"/>
        <v>0</v>
      </c>
      <c r="O344">
        <f t="shared" si="40"/>
        <v>0</v>
      </c>
      <c r="P344">
        <f t="shared" si="40"/>
        <v>0</v>
      </c>
      <c r="Q344">
        <f t="shared" si="37"/>
        <v>0</v>
      </c>
      <c r="R344">
        <f t="shared" si="37"/>
        <v>0</v>
      </c>
      <c r="S344">
        <f t="shared" si="37"/>
        <v>1</v>
      </c>
      <c r="T344">
        <f t="shared" si="36"/>
        <v>1</v>
      </c>
      <c r="U344">
        <f t="shared" si="35"/>
        <v>0</v>
      </c>
      <c r="V344">
        <f t="shared" si="40"/>
        <v>0</v>
      </c>
      <c r="W344">
        <f t="shared" si="41"/>
        <v>0</v>
      </c>
      <c r="X344">
        <f t="shared" si="42"/>
        <v>0</v>
      </c>
      <c r="Y344">
        <v>850</v>
      </c>
      <c r="Z344" t="s">
        <v>1022</v>
      </c>
      <c r="AA344" s="1">
        <v>43941</v>
      </c>
      <c r="AB344" s="2">
        <v>1.5613425925925926E-2</v>
      </c>
      <c r="AC344" s="2">
        <v>1.5613425925925926E-2</v>
      </c>
      <c r="AD344" s="2">
        <v>1.0798611111111111E-2</v>
      </c>
      <c r="AE344" t="b">
        <v>0</v>
      </c>
      <c r="AF344" s="2">
        <v>5.3240740740740744E-4</v>
      </c>
      <c r="AG344" t="b">
        <v>0</v>
      </c>
      <c r="AH344">
        <v>158</v>
      </c>
      <c r="AI344">
        <v>206</v>
      </c>
      <c r="AJ344" s="2">
        <v>6.4814814814814813E-4</v>
      </c>
      <c r="AK344" s="2">
        <v>2.7118055555555552E-2</v>
      </c>
    </row>
    <row r="345" spans="1:37" x14ac:dyDescent="0.2">
      <c r="A345">
        <v>367</v>
      </c>
      <c r="B345" t="s">
        <v>1017</v>
      </c>
      <c r="D345" t="s">
        <v>1099</v>
      </c>
      <c r="E345" t="s">
        <v>1100</v>
      </c>
      <c r="F345" t="s">
        <v>1101</v>
      </c>
      <c r="G345" t="s">
        <v>40</v>
      </c>
      <c r="H345" t="s">
        <v>223</v>
      </c>
      <c r="I345" t="s">
        <v>678</v>
      </c>
      <c r="J345" t="s">
        <v>43</v>
      </c>
      <c r="K345" t="s">
        <v>30</v>
      </c>
      <c r="L345" t="s">
        <v>1102</v>
      </c>
      <c r="M345">
        <f t="shared" si="38"/>
        <v>0</v>
      </c>
      <c r="N345">
        <f t="shared" si="39"/>
        <v>0</v>
      </c>
      <c r="O345">
        <f t="shared" si="40"/>
        <v>0</v>
      </c>
      <c r="P345">
        <f t="shared" si="40"/>
        <v>0</v>
      </c>
      <c r="Q345">
        <f t="shared" si="37"/>
        <v>0</v>
      </c>
      <c r="R345">
        <f t="shared" si="37"/>
        <v>0</v>
      </c>
      <c r="S345">
        <f t="shared" si="37"/>
        <v>0</v>
      </c>
      <c r="T345">
        <f t="shared" si="36"/>
        <v>0</v>
      </c>
      <c r="U345">
        <f t="shared" si="35"/>
        <v>0</v>
      </c>
      <c r="V345">
        <f t="shared" si="40"/>
        <v>0</v>
      </c>
      <c r="W345">
        <f t="shared" si="41"/>
        <v>0</v>
      </c>
      <c r="X345">
        <f t="shared" si="42"/>
        <v>3</v>
      </c>
      <c r="Y345">
        <v>619</v>
      </c>
      <c r="Z345" t="s">
        <v>1022</v>
      </c>
      <c r="AA345" s="1">
        <v>43941</v>
      </c>
      <c r="AB345" s="2">
        <v>1.6145833333333335E-2</v>
      </c>
      <c r="AC345" s="2">
        <v>1.6145833333333335E-2</v>
      </c>
      <c r="AD345" s="2">
        <v>0</v>
      </c>
      <c r="AE345" t="b">
        <v>0</v>
      </c>
      <c r="AF345" s="2">
        <v>4.2824074074074075E-4</v>
      </c>
      <c r="AG345" t="b">
        <v>0</v>
      </c>
      <c r="AH345">
        <v>103</v>
      </c>
      <c r="AI345">
        <v>167</v>
      </c>
      <c r="AJ345" s="2">
        <v>4.1666666666666669E-4</v>
      </c>
      <c r="AK345" s="2">
        <v>2.7118055555555552E-2</v>
      </c>
    </row>
    <row r="346" spans="1:37" x14ac:dyDescent="0.2">
      <c r="A346">
        <v>368</v>
      </c>
      <c r="B346" t="s">
        <v>1017</v>
      </c>
      <c r="D346" t="s">
        <v>1123</v>
      </c>
      <c r="E346" t="s">
        <v>538</v>
      </c>
      <c r="F346" t="s">
        <v>27</v>
      </c>
      <c r="G346" t="s">
        <v>27</v>
      </c>
      <c r="H346" t="s">
        <v>28</v>
      </c>
      <c r="I346" t="s">
        <v>29</v>
      </c>
      <c r="J346" t="s">
        <v>29</v>
      </c>
      <c r="K346" t="s">
        <v>30</v>
      </c>
      <c r="L346" t="s">
        <v>1124</v>
      </c>
      <c r="M346">
        <f t="shared" si="38"/>
        <v>0</v>
      </c>
      <c r="N346">
        <f t="shared" si="39"/>
        <v>0</v>
      </c>
      <c r="O346">
        <f t="shared" si="40"/>
        <v>0</v>
      </c>
      <c r="P346">
        <f t="shared" si="40"/>
        <v>0</v>
      </c>
      <c r="Q346">
        <f t="shared" si="37"/>
        <v>0</v>
      </c>
      <c r="R346">
        <f t="shared" si="37"/>
        <v>0</v>
      </c>
      <c r="S346">
        <f t="shared" si="37"/>
        <v>0</v>
      </c>
      <c r="T346">
        <f t="shared" si="36"/>
        <v>0</v>
      </c>
      <c r="U346">
        <f t="shared" si="35"/>
        <v>0</v>
      </c>
      <c r="V346">
        <f t="shared" si="40"/>
        <v>0</v>
      </c>
      <c r="W346">
        <f t="shared" si="41"/>
        <v>1</v>
      </c>
      <c r="X346">
        <f t="shared" si="42"/>
        <v>1</v>
      </c>
      <c r="Y346">
        <v>768</v>
      </c>
      <c r="Z346" t="s">
        <v>1022</v>
      </c>
      <c r="AA346" s="1">
        <v>43941</v>
      </c>
      <c r="AB346" s="2">
        <v>1.6574074074074074E-2</v>
      </c>
      <c r="AC346" s="2">
        <v>1.6574074074074074E-2</v>
      </c>
      <c r="AD346" s="2">
        <v>9.8379629629629633E-3</v>
      </c>
      <c r="AE346" t="b">
        <v>0</v>
      </c>
      <c r="AF346" s="2">
        <v>4.6296296296296293E-4</v>
      </c>
      <c r="AG346" t="b">
        <v>0</v>
      </c>
      <c r="AH346">
        <v>144</v>
      </c>
      <c r="AI346">
        <v>216</v>
      </c>
      <c r="AJ346" s="2">
        <v>5.9027777777777778E-4</v>
      </c>
      <c r="AK346" s="2">
        <v>2.7118055555555552E-2</v>
      </c>
    </row>
    <row r="347" spans="1:37" x14ac:dyDescent="0.2">
      <c r="A347">
        <v>369</v>
      </c>
      <c r="B347" t="s">
        <v>1017</v>
      </c>
      <c r="D347" t="s">
        <v>1155</v>
      </c>
      <c r="E347" t="s">
        <v>538</v>
      </c>
      <c r="F347" t="s">
        <v>27</v>
      </c>
      <c r="G347" t="s">
        <v>27</v>
      </c>
      <c r="H347" t="s">
        <v>28</v>
      </c>
      <c r="I347" t="s">
        <v>29</v>
      </c>
      <c r="J347" t="s">
        <v>29</v>
      </c>
      <c r="K347" t="s">
        <v>30</v>
      </c>
      <c r="L347" t="s">
        <v>1156</v>
      </c>
      <c r="M347">
        <f t="shared" si="38"/>
        <v>0</v>
      </c>
      <c r="N347">
        <f t="shared" si="39"/>
        <v>0</v>
      </c>
      <c r="O347">
        <f t="shared" si="40"/>
        <v>0</v>
      </c>
      <c r="P347">
        <f t="shared" si="40"/>
        <v>0</v>
      </c>
      <c r="Q347">
        <f t="shared" si="37"/>
        <v>0</v>
      </c>
      <c r="R347">
        <f t="shared" si="37"/>
        <v>0</v>
      </c>
      <c r="S347">
        <f t="shared" si="37"/>
        <v>0</v>
      </c>
      <c r="T347">
        <f t="shared" si="36"/>
        <v>0</v>
      </c>
      <c r="U347">
        <f t="shared" si="35"/>
        <v>0</v>
      </c>
      <c r="V347">
        <f t="shared" si="40"/>
        <v>0</v>
      </c>
      <c r="W347">
        <f t="shared" si="41"/>
        <v>0</v>
      </c>
      <c r="X347">
        <f t="shared" si="42"/>
        <v>0</v>
      </c>
      <c r="Y347">
        <v>1174</v>
      </c>
      <c r="Z347" t="s">
        <v>1022</v>
      </c>
      <c r="AA347" s="1">
        <v>43941</v>
      </c>
      <c r="AB347" s="2">
        <v>1.7037037037037038E-2</v>
      </c>
      <c r="AC347" s="2">
        <v>1.6574074074074074E-2</v>
      </c>
      <c r="AD347" s="2">
        <v>9.8379629629629633E-3</v>
      </c>
      <c r="AE347" t="b">
        <v>0</v>
      </c>
      <c r="AF347" s="2">
        <v>7.5231481481481471E-4</v>
      </c>
      <c r="AG347" t="b">
        <v>0</v>
      </c>
      <c r="AH347">
        <v>215</v>
      </c>
      <c r="AI347">
        <v>198</v>
      </c>
      <c r="AJ347" s="2">
        <v>8.9120370370370362E-4</v>
      </c>
      <c r="AK347" s="2">
        <v>2.7118055555555552E-2</v>
      </c>
    </row>
    <row r="348" spans="1:37" x14ac:dyDescent="0.2">
      <c r="A348">
        <v>370</v>
      </c>
      <c r="B348" t="s">
        <v>1017</v>
      </c>
      <c r="D348" t="s">
        <v>1115</v>
      </c>
      <c r="E348" t="s">
        <v>1116</v>
      </c>
      <c r="F348" t="s">
        <v>1117</v>
      </c>
      <c r="G348" t="s">
        <v>40</v>
      </c>
      <c r="H348" t="s">
        <v>223</v>
      </c>
      <c r="I348" t="s">
        <v>42</v>
      </c>
      <c r="J348" t="s">
        <v>43</v>
      </c>
      <c r="K348" t="s">
        <v>30</v>
      </c>
      <c r="L348" t="s">
        <v>1118</v>
      </c>
      <c r="M348">
        <f t="shared" si="38"/>
        <v>0</v>
      </c>
      <c r="N348">
        <f t="shared" si="39"/>
        <v>0</v>
      </c>
      <c r="O348">
        <f t="shared" si="40"/>
        <v>0</v>
      </c>
      <c r="P348">
        <f t="shared" si="40"/>
        <v>0</v>
      </c>
      <c r="Q348">
        <f t="shared" si="37"/>
        <v>0</v>
      </c>
      <c r="R348">
        <f t="shared" si="37"/>
        <v>0</v>
      </c>
      <c r="S348">
        <f t="shared" si="37"/>
        <v>0</v>
      </c>
      <c r="T348">
        <f t="shared" si="36"/>
        <v>0</v>
      </c>
      <c r="U348">
        <f t="shared" si="35"/>
        <v>0</v>
      </c>
      <c r="V348">
        <f t="shared" si="40"/>
        <v>0</v>
      </c>
      <c r="W348">
        <f t="shared" si="41"/>
        <v>0</v>
      </c>
      <c r="X348">
        <f t="shared" si="42"/>
        <v>0</v>
      </c>
      <c r="Y348">
        <v>669</v>
      </c>
      <c r="Z348" t="s">
        <v>1022</v>
      </c>
      <c r="AA348" s="1">
        <v>43941</v>
      </c>
      <c r="AB348" s="2">
        <v>1.7789351851851851E-2</v>
      </c>
      <c r="AC348" s="2">
        <v>1.7789351851851851E-2</v>
      </c>
      <c r="AD348" s="2">
        <v>0</v>
      </c>
      <c r="AE348" t="b">
        <v>0</v>
      </c>
      <c r="AF348" s="2">
        <v>4.5138888888888892E-4</v>
      </c>
      <c r="AG348" t="b">
        <v>0</v>
      </c>
      <c r="AH348">
        <v>110</v>
      </c>
      <c r="AI348">
        <v>169</v>
      </c>
      <c r="AJ348" s="2">
        <v>4.5138888888888892E-4</v>
      </c>
      <c r="AK348" s="2">
        <v>2.7118055555555552E-2</v>
      </c>
    </row>
    <row r="349" spans="1:37" x14ac:dyDescent="0.2">
      <c r="A349">
        <v>371</v>
      </c>
      <c r="B349" t="s">
        <v>1017</v>
      </c>
      <c r="D349" t="s">
        <v>1159</v>
      </c>
      <c r="E349" t="s">
        <v>538</v>
      </c>
      <c r="F349" t="s">
        <v>27</v>
      </c>
      <c r="G349" t="s">
        <v>27</v>
      </c>
      <c r="H349" t="s">
        <v>28</v>
      </c>
      <c r="I349" t="s">
        <v>29</v>
      </c>
      <c r="J349" t="s">
        <v>29</v>
      </c>
      <c r="K349" t="s">
        <v>30</v>
      </c>
      <c r="L349" t="s">
        <v>1160</v>
      </c>
      <c r="M349">
        <f t="shared" si="38"/>
        <v>0</v>
      </c>
      <c r="N349">
        <f t="shared" si="39"/>
        <v>0</v>
      </c>
      <c r="O349">
        <f t="shared" si="40"/>
        <v>0</v>
      </c>
      <c r="P349">
        <f t="shared" si="40"/>
        <v>0</v>
      </c>
      <c r="Q349">
        <f t="shared" si="37"/>
        <v>0</v>
      </c>
      <c r="R349">
        <f t="shared" si="37"/>
        <v>0</v>
      </c>
      <c r="S349">
        <f t="shared" si="37"/>
        <v>0</v>
      </c>
      <c r="T349">
        <f t="shared" si="36"/>
        <v>0</v>
      </c>
      <c r="U349">
        <f t="shared" si="35"/>
        <v>0</v>
      </c>
      <c r="V349">
        <f t="shared" si="40"/>
        <v>0</v>
      </c>
      <c r="W349">
        <f t="shared" si="41"/>
        <v>0</v>
      </c>
      <c r="X349">
        <f t="shared" si="42"/>
        <v>0</v>
      </c>
      <c r="Y349">
        <v>1286</v>
      </c>
      <c r="Z349" t="s">
        <v>1022</v>
      </c>
      <c r="AA349" s="1">
        <v>43941</v>
      </c>
      <c r="AB349" s="2">
        <v>1.8240740740740741E-2</v>
      </c>
      <c r="AC349" s="2">
        <v>1.8240740740740741E-2</v>
      </c>
      <c r="AD349" s="2">
        <v>8.1712962962962963E-3</v>
      </c>
      <c r="AE349" t="b">
        <v>0</v>
      </c>
      <c r="AF349" s="2">
        <v>7.8703703703703705E-4</v>
      </c>
      <c r="AG349" t="b">
        <v>0</v>
      </c>
      <c r="AH349">
        <v>225</v>
      </c>
      <c r="AI349">
        <v>199</v>
      </c>
      <c r="AJ349" s="2">
        <v>9.2592592592592585E-4</v>
      </c>
      <c r="AK349" s="2">
        <v>2.7118055555555552E-2</v>
      </c>
    </row>
    <row r="350" spans="1:37" x14ac:dyDescent="0.2">
      <c r="A350">
        <v>372</v>
      </c>
      <c r="B350" t="s">
        <v>1017</v>
      </c>
      <c r="D350" t="s">
        <v>1161</v>
      </c>
      <c r="E350" t="s">
        <v>538</v>
      </c>
      <c r="F350" t="s">
        <v>27</v>
      </c>
      <c r="G350" t="s">
        <v>27</v>
      </c>
      <c r="H350" t="s">
        <v>28</v>
      </c>
      <c r="I350" t="s">
        <v>29</v>
      </c>
      <c r="J350" t="s">
        <v>29</v>
      </c>
      <c r="K350" t="s">
        <v>30</v>
      </c>
      <c r="L350" t="s">
        <v>1162</v>
      </c>
      <c r="M350">
        <f t="shared" si="38"/>
        <v>1</v>
      </c>
      <c r="N350">
        <f t="shared" si="39"/>
        <v>0</v>
      </c>
      <c r="O350">
        <f t="shared" si="40"/>
        <v>0</v>
      </c>
      <c r="P350">
        <f t="shared" si="40"/>
        <v>0</v>
      </c>
      <c r="Q350">
        <f t="shared" si="37"/>
        <v>0</v>
      </c>
      <c r="R350">
        <f t="shared" si="37"/>
        <v>0</v>
      </c>
      <c r="S350">
        <f t="shared" si="37"/>
        <v>0</v>
      </c>
      <c r="T350">
        <f t="shared" si="36"/>
        <v>0</v>
      </c>
      <c r="U350">
        <f t="shared" si="35"/>
        <v>0</v>
      </c>
      <c r="V350">
        <f t="shared" si="40"/>
        <v>0</v>
      </c>
      <c r="W350">
        <f t="shared" si="41"/>
        <v>0</v>
      </c>
      <c r="X350">
        <f t="shared" si="42"/>
        <v>0</v>
      </c>
      <c r="Y350">
        <v>1223</v>
      </c>
      <c r="Z350" t="s">
        <v>1022</v>
      </c>
      <c r="AA350" s="1">
        <v>43941</v>
      </c>
      <c r="AB350" s="2">
        <v>1.9027777777777779E-2</v>
      </c>
      <c r="AC350" s="2">
        <v>1.8240740740740741E-2</v>
      </c>
      <c r="AD350" s="2">
        <v>8.1712962962962963E-3</v>
      </c>
      <c r="AE350" t="b">
        <v>0</v>
      </c>
      <c r="AF350" s="2">
        <v>7.8703703703703705E-4</v>
      </c>
      <c r="AG350" t="b">
        <v>0</v>
      </c>
      <c r="AH350">
        <v>209</v>
      </c>
      <c r="AI350">
        <v>184</v>
      </c>
      <c r="AJ350" s="2">
        <v>8.564814814814815E-4</v>
      </c>
      <c r="AK350" s="2">
        <v>2.7118055555555552E-2</v>
      </c>
    </row>
    <row r="351" spans="1:37" x14ac:dyDescent="0.2">
      <c r="A351">
        <v>373</v>
      </c>
      <c r="B351" t="s">
        <v>1017</v>
      </c>
      <c r="D351" t="s">
        <v>1153</v>
      </c>
      <c r="E351" t="s">
        <v>1042</v>
      </c>
      <c r="F351" t="s">
        <v>1043</v>
      </c>
      <c r="G351" t="s">
        <v>40</v>
      </c>
      <c r="H351" t="s">
        <v>223</v>
      </c>
      <c r="I351" t="s">
        <v>42</v>
      </c>
      <c r="J351" t="s">
        <v>231</v>
      </c>
      <c r="K351" t="s">
        <v>1044</v>
      </c>
      <c r="L351" t="s">
        <v>1154</v>
      </c>
      <c r="M351">
        <f t="shared" si="38"/>
        <v>0</v>
      </c>
      <c r="N351">
        <f t="shared" si="39"/>
        <v>0</v>
      </c>
      <c r="O351">
        <f t="shared" si="40"/>
        <v>0</v>
      </c>
      <c r="P351">
        <f t="shared" si="40"/>
        <v>0</v>
      </c>
      <c r="Q351">
        <f t="shared" si="37"/>
        <v>0</v>
      </c>
      <c r="R351">
        <f t="shared" si="37"/>
        <v>1</v>
      </c>
      <c r="S351">
        <f t="shared" si="37"/>
        <v>0</v>
      </c>
      <c r="T351">
        <f t="shared" si="36"/>
        <v>0</v>
      </c>
      <c r="U351">
        <f t="shared" si="35"/>
        <v>0</v>
      </c>
      <c r="V351">
        <f t="shared" si="40"/>
        <v>0</v>
      </c>
      <c r="W351">
        <f t="shared" si="41"/>
        <v>0</v>
      </c>
      <c r="X351">
        <f t="shared" si="42"/>
        <v>0</v>
      </c>
      <c r="Y351">
        <v>1126</v>
      </c>
      <c r="Z351" t="s">
        <v>1022</v>
      </c>
      <c r="AA351" s="1">
        <v>43941</v>
      </c>
      <c r="AB351" s="2">
        <v>1.9814814814814816E-2</v>
      </c>
      <c r="AC351" s="2">
        <v>1.9814814814814816E-2</v>
      </c>
      <c r="AD351" s="2">
        <v>2.4189814814814816E-3</v>
      </c>
      <c r="AE351" t="b">
        <v>0</v>
      </c>
      <c r="AF351" s="2">
        <v>7.0601851851851847E-4</v>
      </c>
      <c r="AG351" t="b">
        <v>0</v>
      </c>
      <c r="AH351">
        <v>191</v>
      </c>
      <c r="AI351">
        <v>188</v>
      </c>
      <c r="AJ351" s="2">
        <v>7.8703703703703705E-4</v>
      </c>
      <c r="AK351" s="2">
        <v>2.7118055555555552E-2</v>
      </c>
    </row>
    <row r="352" spans="1:37" x14ac:dyDescent="0.2">
      <c r="A352">
        <v>374</v>
      </c>
      <c r="B352" t="s">
        <v>1017</v>
      </c>
      <c r="D352" t="s">
        <v>1085</v>
      </c>
      <c r="E352" t="s">
        <v>1042</v>
      </c>
      <c r="F352" t="s">
        <v>1043</v>
      </c>
      <c r="G352" t="s">
        <v>40</v>
      </c>
      <c r="H352" t="s">
        <v>223</v>
      </c>
      <c r="I352" t="s">
        <v>42</v>
      </c>
      <c r="J352" t="s">
        <v>231</v>
      </c>
      <c r="K352" t="s">
        <v>1044</v>
      </c>
      <c r="L352" t="s">
        <v>1086</v>
      </c>
      <c r="M352">
        <f t="shared" si="38"/>
        <v>0</v>
      </c>
      <c r="N352">
        <f t="shared" si="39"/>
        <v>0</v>
      </c>
      <c r="O352">
        <f t="shared" si="40"/>
        <v>0</v>
      </c>
      <c r="P352">
        <f t="shared" si="40"/>
        <v>0</v>
      </c>
      <c r="Q352">
        <f t="shared" si="37"/>
        <v>0</v>
      </c>
      <c r="R352">
        <f t="shared" si="37"/>
        <v>0</v>
      </c>
      <c r="S352">
        <f t="shared" si="37"/>
        <v>0</v>
      </c>
      <c r="T352">
        <f t="shared" si="36"/>
        <v>0</v>
      </c>
      <c r="U352">
        <f t="shared" si="35"/>
        <v>0</v>
      </c>
      <c r="V352">
        <f t="shared" si="40"/>
        <v>0</v>
      </c>
      <c r="W352">
        <f t="shared" si="41"/>
        <v>0</v>
      </c>
      <c r="X352">
        <f t="shared" si="42"/>
        <v>0</v>
      </c>
      <c r="Y352">
        <v>596</v>
      </c>
      <c r="Z352" t="s">
        <v>1022</v>
      </c>
      <c r="AA352" s="1">
        <v>43941</v>
      </c>
      <c r="AB352" s="2">
        <v>2.0520833333333332E-2</v>
      </c>
      <c r="AC352" s="2">
        <v>1.9814814814814816E-2</v>
      </c>
      <c r="AD352" s="2">
        <v>2.4189814814814816E-3</v>
      </c>
      <c r="AE352" t="b">
        <v>0</v>
      </c>
      <c r="AF352" s="2">
        <v>3.4722222222222224E-4</v>
      </c>
      <c r="AG352" t="b">
        <v>0</v>
      </c>
      <c r="AH352">
        <v>102</v>
      </c>
      <c r="AI352">
        <v>204</v>
      </c>
      <c r="AJ352" s="2">
        <v>4.1666666666666669E-4</v>
      </c>
      <c r="AK352" s="2">
        <v>2.7118055555555552E-2</v>
      </c>
    </row>
    <row r="353" spans="1:37" x14ac:dyDescent="0.2">
      <c r="A353">
        <v>375</v>
      </c>
      <c r="B353" t="s">
        <v>1017</v>
      </c>
      <c r="D353" t="s">
        <v>1041</v>
      </c>
      <c r="E353" t="s">
        <v>1042</v>
      </c>
      <c r="F353" t="s">
        <v>1043</v>
      </c>
      <c r="G353" t="s">
        <v>40</v>
      </c>
      <c r="H353" t="s">
        <v>223</v>
      </c>
      <c r="I353" t="s">
        <v>42</v>
      </c>
      <c r="J353" t="s">
        <v>231</v>
      </c>
      <c r="K353" t="s">
        <v>1044</v>
      </c>
      <c r="L353" t="s">
        <v>1045</v>
      </c>
      <c r="M353">
        <f t="shared" si="38"/>
        <v>0</v>
      </c>
      <c r="N353">
        <f t="shared" si="39"/>
        <v>0</v>
      </c>
      <c r="O353">
        <f t="shared" si="40"/>
        <v>0</v>
      </c>
      <c r="P353">
        <f t="shared" si="40"/>
        <v>0</v>
      </c>
      <c r="Q353">
        <f t="shared" si="37"/>
        <v>0</v>
      </c>
      <c r="R353">
        <f t="shared" si="37"/>
        <v>0</v>
      </c>
      <c r="S353">
        <f t="shared" si="37"/>
        <v>0</v>
      </c>
      <c r="T353">
        <f t="shared" si="36"/>
        <v>0</v>
      </c>
      <c r="U353">
        <f t="shared" si="35"/>
        <v>0</v>
      </c>
      <c r="V353">
        <f t="shared" si="40"/>
        <v>0</v>
      </c>
      <c r="W353">
        <f t="shared" si="41"/>
        <v>0</v>
      </c>
      <c r="X353">
        <f t="shared" si="42"/>
        <v>0</v>
      </c>
      <c r="Y353">
        <v>137</v>
      </c>
      <c r="Z353" t="s">
        <v>1022</v>
      </c>
      <c r="AA353" s="1">
        <v>43941</v>
      </c>
      <c r="AB353" s="2">
        <v>2.0868055555555556E-2</v>
      </c>
      <c r="AC353" s="2">
        <v>1.9814814814814816E-2</v>
      </c>
      <c r="AD353" s="2">
        <v>2.4189814814814816E-3</v>
      </c>
      <c r="AE353" t="b">
        <v>0</v>
      </c>
      <c r="AF353" s="2">
        <v>8.1018518518518516E-5</v>
      </c>
      <c r="AG353" t="b">
        <v>0</v>
      </c>
      <c r="AH353">
        <v>23</v>
      </c>
      <c r="AI353">
        <v>197</v>
      </c>
      <c r="AJ353" s="2">
        <v>9.2592592592592588E-5</v>
      </c>
      <c r="AK353" s="2">
        <v>2.7118055555555552E-2</v>
      </c>
    </row>
    <row r="354" spans="1:37" x14ac:dyDescent="0.2">
      <c r="A354">
        <v>376</v>
      </c>
      <c r="B354" t="s">
        <v>1017</v>
      </c>
      <c r="D354" t="s">
        <v>1023</v>
      </c>
      <c r="E354" t="s">
        <v>538</v>
      </c>
      <c r="F354" t="s">
        <v>27</v>
      </c>
      <c r="G354" t="s">
        <v>27</v>
      </c>
      <c r="H354" t="s">
        <v>28</v>
      </c>
      <c r="I354" t="s">
        <v>29</v>
      </c>
      <c r="J354" t="s">
        <v>29</v>
      </c>
      <c r="K354" t="s">
        <v>30</v>
      </c>
      <c r="L354" t="s">
        <v>1024</v>
      </c>
      <c r="M354">
        <f t="shared" si="38"/>
        <v>0</v>
      </c>
      <c r="N354">
        <f t="shared" si="39"/>
        <v>0</v>
      </c>
      <c r="O354">
        <f t="shared" si="40"/>
        <v>0</v>
      </c>
      <c r="P354">
        <f t="shared" si="40"/>
        <v>0</v>
      </c>
      <c r="Q354">
        <f t="shared" si="37"/>
        <v>0</v>
      </c>
      <c r="R354">
        <f t="shared" si="37"/>
        <v>0</v>
      </c>
      <c r="S354">
        <f t="shared" si="37"/>
        <v>0</v>
      </c>
      <c r="T354">
        <f t="shared" si="36"/>
        <v>0</v>
      </c>
      <c r="U354">
        <f t="shared" si="36"/>
        <v>0</v>
      </c>
      <c r="V354">
        <f t="shared" si="40"/>
        <v>0</v>
      </c>
      <c r="W354">
        <f t="shared" si="41"/>
        <v>0</v>
      </c>
      <c r="X354">
        <f t="shared" si="42"/>
        <v>0</v>
      </c>
      <c r="Y354">
        <v>69</v>
      </c>
      <c r="Z354" t="s">
        <v>1022</v>
      </c>
      <c r="AA354" s="1">
        <v>43941</v>
      </c>
      <c r="AB354" s="2">
        <v>2.0949074074074075E-2</v>
      </c>
      <c r="AC354" s="2">
        <v>2.0949074074074075E-2</v>
      </c>
      <c r="AD354" s="2">
        <v>5.4629629629629637E-3</v>
      </c>
      <c r="AE354" t="b">
        <v>0</v>
      </c>
      <c r="AF354" s="2">
        <v>1.1574074074074073E-5</v>
      </c>
      <c r="AG354" t="b">
        <v>0</v>
      </c>
      <c r="AH354">
        <v>9</v>
      </c>
      <c r="AI354">
        <v>540</v>
      </c>
      <c r="AJ354" s="2">
        <v>3.4722222222222222E-5</v>
      </c>
      <c r="AK354" s="2">
        <v>2.7118055555555552E-2</v>
      </c>
    </row>
    <row r="355" spans="1:37" x14ac:dyDescent="0.2">
      <c r="A355">
        <v>377</v>
      </c>
      <c r="B355" t="s">
        <v>1017</v>
      </c>
      <c r="D355" t="s">
        <v>1105</v>
      </c>
      <c r="E355" t="s">
        <v>1055</v>
      </c>
      <c r="F355" t="s">
        <v>1056</v>
      </c>
      <c r="G355" t="s">
        <v>27</v>
      </c>
      <c r="H355" t="s">
        <v>1057</v>
      </c>
      <c r="I355" t="s">
        <v>29</v>
      </c>
      <c r="J355" t="s">
        <v>29</v>
      </c>
      <c r="K355" t="s">
        <v>30</v>
      </c>
      <c r="L355" t="s">
        <v>1106</v>
      </c>
      <c r="M355">
        <f t="shared" si="38"/>
        <v>0</v>
      </c>
      <c r="N355">
        <f t="shared" si="39"/>
        <v>0</v>
      </c>
      <c r="O355">
        <f t="shared" si="40"/>
        <v>0</v>
      </c>
      <c r="P355">
        <f t="shared" si="40"/>
        <v>0</v>
      </c>
      <c r="Q355">
        <f t="shared" si="37"/>
        <v>0</v>
      </c>
      <c r="R355">
        <f t="shared" si="37"/>
        <v>0</v>
      </c>
      <c r="S355">
        <f t="shared" si="37"/>
        <v>0</v>
      </c>
      <c r="T355">
        <f t="shared" si="40"/>
        <v>0</v>
      </c>
      <c r="U355">
        <f t="shared" si="40"/>
        <v>0</v>
      </c>
      <c r="V355">
        <f t="shared" si="40"/>
        <v>0</v>
      </c>
      <c r="W355">
        <f t="shared" si="41"/>
        <v>0</v>
      </c>
      <c r="X355">
        <f t="shared" si="42"/>
        <v>0</v>
      </c>
      <c r="Y355">
        <v>655</v>
      </c>
      <c r="Z355" t="s">
        <v>1022</v>
      </c>
      <c r="AA355" s="1">
        <v>43941</v>
      </c>
      <c r="AB355" s="2">
        <v>2.0960648148148148E-2</v>
      </c>
      <c r="AC355" s="2">
        <v>2.0960648148148148E-2</v>
      </c>
      <c r="AD355" s="2">
        <v>3.3564814814814811E-3</v>
      </c>
      <c r="AE355" t="b">
        <v>0</v>
      </c>
      <c r="AF355" s="2">
        <v>4.2824074074074075E-4</v>
      </c>
      <c r="AG355" t="b">
        <v>0</v>
      </c>
      <c r="AH355">
        <v>126</v>
      </c>
      <c r="AI355">
        <v>204</v>
      </c>
      <c r="AJ355" s="2">
        <v>5.2083333333333333E-4</v>
      </c>
      <c r="AK355" s="2">
        <v>2.7118055555555552E-2</v>
      </c>
    </row>
    <row r="356" spans="1:37" x14ac:dyDescent="0.2">
      <c r="A356">
        <v>378</v>
      </c>
      <c r="B356" t="s">
        <v>1017</v>
      </c>
      <c r="D356" t="s">
        <v>1054</v>
      </c>
      <c r="E356" t="s">
        <v>1055</v>
      </c>
      <c r="F356" t="s">
        <v>1056</v>
      </c>
      <c r="G356" t="s">
        <v>27</v>
      </c>
      <c r="H356" t="s">
        <v>1057</v>
      </c>
      <c r="I356" t="s">
        <v>29</v>
      </c>
      <c r="J356" t="s">
        <v>29</v>
      </c>
      <c r="K356" t="s">
        <v>30</v>
      </c>
      <c r="L356" t="s">
        <v>1058</v>
      </c>
      <c r="M356">
        <f t="shared" si="38"/>
        <v>0</v>
      </c>
      <c r="N356">
        <f t="shared" si="39"/>
        <v>0</v>
      </c>
      <c r="O356">
        <f t="shared" si="40"/>
        <v>0</v>
      </c>
      <c r="P356">
        <f t="shared" si="40"/>
        <v>0</v>
      </c>
      <c r="Q356">
        <f t="shared" si="37"/>
        <v>0</v>
      </c>
      <c r="R356">
        <f t="shared" si="37"/>
        <v>0</v>
      </c>
      <c r="S356">
        <f t="shared" si="37"/>
        <v>0</v>
      </c>
      <c r="T356">
        <f t="shared" si="40"/>
        <v>0</v>
      </c>
      <c r="U356">
        <f t="shared" si="40"/>
        <v>0</v>
      </c>
      <c r="V356">
        <f t="shared" si="40"/>
        <v>1</v>
      </c>
      <c r="W356">
        <f t="shared" si="41"/>
        <v>0</v>
      </c>
      <c r="X356">
        <f t="shared" si="42"/>
        <v>0</v>
      </c>
      <c r="Y356">
        <v>300</v>
      </c>
      <c r="Z356" t="s">
        <v>1022</v>
      </c>
      <c r="AA356" s="1">
        <v>43941</v>
      </c>
      <c r="AB356" s="2">
        <v>2.1388888888888888E-2</v>
      </c>
      <c r="AC356" s="2">
        <v>2.0960648148148148E-2</v>
      </c>
      <c r="AD356" s="2">
        <v>3.3564814814814811E-3</v>
      </c>
      <c r="AE356" t="b">
        <v>0</v>
      </c>
      <c r="AF356" s="2">
        <v>1.5046296296296297E-4</v>
      </c>
      <c r="AG356" t="b">
        <v>0</v>
      </c>
      <c r="AH356">
        <v>46</v>
      </c>
      <c r="AI356">
        <v>212</v>
      </c>
      <c r="AJ356" s="2">
        <v>1.8518518518518518E-4</v>
      </c>
      <c r="AK356" s="2">
        <v>2.7118055555555552E-2</v>
      </c>
    </row>
    <row r="357" spans="1:37" x14ac:dyDescent="0.2">
      <c r="A357">
        <v>379</v>
      </c>
      <c r="B357" t="s">
        <v>1017</v>
      </c>
      <c r="D357" t="s">
        <v>1109</v>
      </c>
      <c r="E357" t="s">
        <v>538</v>
      </c>
      <c r="F357" t="s">
        <v>27</v>
      </c>
      <c r="G357" t="s">
        <v>27</v>
      </c>
      <c r="H357" t="s">
        <v>28</v>
      </c>
      <c r="I357" t="s">
        <v>29</v>
      </c>
      <c r="J357" t="s">
        <v>29</v>
      </c>
      <c r="K357" t="s">
        <v>30</v>
      </c>
      <c r="L357" t="s">
        <v>1110</v>
      </c>
      <c r="M357">
        <f t="shared" si="38"/>
        <v>0</v>
      </c>
      <c r="N357">
        <f t="shared" si="39"/>
        <v>0</v>
      </c>
      <c r="O357">
        <f t="shared" si="40"/>
        <v>0</v>
      </c>
      <c r="P357">
        <f t="shared" si="40"/>
        <v>0</v>
      </c>
      <c r="Q357">
        <f t="shared" si="37"/>
        <v>0</v>
      </c>
      <c r="R357">
        <f t="shared" si="37"/>
        <v>0</v>
      </c>
      <c r="S357">
        <f t="shared" si="37"/>
        <v>0</v>
      </c>
      <c r="T357">
        <f t="shared" si="40"/>
        <v>0</v>
      </c>
      <c r="U357">
        <f t="shared" si="40"/>
        <v>0</v>
      </c>
      <c r="V357">
        <f t="shared" si="40"/>
        <v>0</v>
      </c>
      <c r="W357">
        <f t="shared" si="41"/>
        <v>0</v>
      </c>
      <c r="X357">
        <f t="shared" si="42"/>
        <v>0</v>
      </c>
      <c r="Y357">
        <v>706</v>
      </c>
      <c r="Z357" t="s">
        <v>1022</v>
      </c>
      <c r="AA357" s="1">
        <v>43941</v>
      </c>
      <c r="AB357" s="2">
        <v>2.1539351851851851E-2</v>
      </c>
      <c r="AC357" s="2">
        <v>2.1539351851851851E-2</v>
      </c>
      <c r="AD357" s="2">
        <v>4.8726851851851856E-3</v>
      </c>
      <c r="AE357" t="b">
        <v>0</v>
      </c>
      <c r="AF357" s="2">
        <v>4.3981481481481481E-4</v>
      </c>
      <c r="AG357" t="b">
        <v>0</v>
      </c>
      <c r="AH357">
        <v>114</v>
      </c>
      <c r="AI357">
        <v>180</v>
      </c>
      <c r="AJ357" s="2">
        <v>4.6296296296296293E-4</v>
      </c>
      <c r="AK357" s="2">
        <v>2.7118055555555552E-2</v>
      </c>
    </row>
    <row r="358" spans="1:37" x14ac:dyDescent="0.2">
      <c r="A358">
        <v>380</v>
      </c>
      <c r="B358" t="s">
        <v>1017</v>
      </c>
      <c r="D358" t="s">
        <v>1073</v>
      </c>
      <c r="E358" t="s">
        <v>538</v>
      </c>
      <c r="F358" t="s">
        <v>27</v>
      </c>
      <c r="G358" t="s">
        <v>27</v>
      </c>
      <c r="H358" t="s">
        <v>28</v>
      </c>
      <c r="I358" t="s">
        <v>29</v>
      </c>
      <c r="J358" t="s">
        <v>29</v>
      </c>
      <c r="K358" t="s">
        <v>30</v>
      </c>
      <c r="L358" t="s">
        <v>1074</v>
      </c>
      <c r="M358">
        <f t="shared" si="38"/>
        <v>0</v>
      </c>
      <c r="N358">
        <f t="shared" si="39"/>
        <v>0</v>
      </c>
      <c r="O358">
        <f t="shared" si="40"/>
        <v>0</v>
      </c>
      <c r="P358">
        <f t="shared" si="40"/>
        <v>0</v>
      </c>
      <c r="Q358">
        <f t="shared" si="37"/>
        <v>0</v>
      </c>
      <c r="R358">
        <f t="shared" si="37"/>
        <v>0</v>
      </c>
      <c r="S358">
        <f t="shared" si="37"/>
        <v>1</v>
      </c>
      <c r="T358">
        <f t="shared" si="40"/>
        <v>0</v>
      </c>
      <c r="U358">
        <f t="shared" si="40"/>
        <v>0</v>
      </c>
      <c r="V358">
        <f t="shared" si="40"/>
        <v>0</v>
      </c>
      <c r="W358">
        <f t="shared" si="41"/>
        <v>0</v>
      </c>
      <c r="X358">
        <f t="shared" si="42"/>
        <v>0</v>
      </c>
      <c r="Y358">
        <v>365</v>
      </c>
      <c r="Z358" t="s">
        <v>1022</v>
      </c>
      <c r="AA358" s="1">
        <v>43941</v>
      </c>
      <c r="AB358" s="2">
        <v>2.1979166666666664E-2</v>
      </c>
      <c r="AC358" s="2">
        <v>2.1539351851851851E-2</v>
      </c>
      <c r="AD358" s="2">
        <v>4.8726851851851856E-3</v>
      </c>
      <c r="AE358" t="b">
        <v>0</v>
      </c>
      <c r="AF358" s="2">
        <v>2.5462962962962961E-4</v>
      </c>
      <c r="AG358" t="b">
        <v>0</v>
      </c>
      <c r="AH358">
        <v>59</v>
      </c>
      <c r="AI358">
        <v>161</v>
      </c>
      <c r="AJ358" s="2">
        <v>2.4305555555555552E-4</v>
      </c>
      <c r="AK358" s="2">
        <v>2.7118055555555552E-2</v>
      </c>
    </row>
    <row r="359" spans="1:37" x14ac:dyDescent="0.2">
      <c r="A359">
        <v>381</v>
      </c>
      <c r="B359" t="s">
        <v>1017</v>
      </c>
      <c r="D359" t="s">
        <v>1067</v>
      </c>
      <c r="E359" t="s">
        <v>1042</v>
      </c>
      <c r="F359" t="s">
        <v>1043</v>
      </c>
      <c r="G359" t="s">
        <v>40</v>
      </c>
      <c r="H359" t="s">
        <v>223</v>
      </c>
      <c r="I359" t="s">
        <v>42</v>
      </c>
      <c r="J359" t="s">
        <v>231</v>
      </c>
      <c r="K359" t="s">
        <v>1044</v>
      </c>
      <c r="L359" t="s">
        <v>1068</v>
      </c>
      <c r="M359">
        <f t="shared" si="38"/>
        <v>0</v>
      </c>
      <c r="N359">
        <f t="shared" si="39"/>
        <v>0</v>
      </c>
      <c r="O359">
        <f t="shared" si="40"/>
        <v>0</v>
      </c>
      <c r="P359">
        <f t="shared" si="40"/>
        <v>0</v>
      </c>
      <c r="Q359">
        <f t="shared" si="37"/>
        <v>0</v>
      </c>
      <c r="R359">
        <f t="shared" si="37"/>
        <v>0</v>
      </c>
      <c r="S359">
        <f t="shared" si="37"/>
        <v>0</v>
      </c>
      <c r="T359">
        <f t="shared" si="40"/>
        <v>0</v>
      </c>
      <c r="U359">
        <f t="shared" si="40"/>
        <v>0</v>
      </c>
      <c r="V359">
        <f t="shared" si="40"/>
        <v>0</v>
      </c>
      <c r="W359">
        <f t="shared" si="41"/>
        <v>0</v>
      </c>
      <c r="X359">
        <f t="shared" si="42"/>
        <v>0</v>
      </c>
      <c r="Y359">
        <v>355</v>
      </c>
      <c r="Z359" t="s">
        <v>1022</v>
      </c>
      <c r="AA359" s="1">
        <v>43941</v>
      </c>
      <c r="AB359" s="2">
        <v>2.2233796296296297E-2</v>
      </c>
      <c r="AC359" s="2">
        <v>2.2233796296296297E-2</v>
      </c>
      <c r="AD359" s="2">
        <v>0</v>
      </c>
      <c r="AE359" t="b">
        <v>0</v>
      </c>
      <c r="AF359" s="2">
        <v>1.9675925925925926E-4</v>
      </c>
      <c r="AG359" t="b">
        <v>0</v>
      </c>
      <c r="AH359">
        <v>55</v>
      </c>
      <c r="AI359">
        <v>194</v>
      </c>
      <c r="AJ359" s="2">
        <v>2.199074074074074E-4</v>
      </c>
      <c r="AK359" s="2">
        <v>2.7118055555555552E-2</v>
      </c>
    </row>
    <row r="360" spans="1:37" x14ac:dyDescent="0.2">
      <c r="A360">
        <v>382</v>
      </c>
      <c r="B360" t="s">
        <v>1017</v>
      </c>
      <c r="D360" t="s">
        <v>1107</v>
      </c>
      <c r="E360" t="s">
        <v>538</v>
      </c>
      <c r="F360" t="s">
        <v>27</v>
      </c>
      <c r="G360" t="s">
        <v>27</v>
      </c>
      <c r="H360" t="s">
        <v>28</v>
      </c>
      <c r="I360" t="s">
        <v>29</v>
      </c>
      <c r="J360" t="s">
        <v>29</v>
      </c>
      <c r="K360" t="s">
        <v>30</v>
      </c>
      <c r="L360" t="s">
        <v>1108</v>
      </c>
      <c r="M360">
        <f t="shared" si="38"/>
        <v>1</v>
      </c>
      <c r="N360">
        <f t="shared" si="39"/>
        <v>0</v>
      </c>
      <c r="O360">
        <f t="shared" si="40"/>
        <v>0</v>
      </c>
      <c r="P360">
        <f t="shared" si="40"/>
        <v>0</v>
      </c>
      <c r="Q360">
        <f t="shared" si="37"/>
        <v>0</v>
      </c>
      <c r="R360">
        <f t="shared" si="37"/>
        <v>0</v>
      </c>
      <c r="S360">
        <f t="shared" si="37"/>
        <v>0</v>
      </c>
      <c r="T360">
        <f t="shared" si="40"/>
        <v>0</v>
      </c>
      <c r="U360">
        <f t="shared" si="40"/>
        <v>0</v>
      </c>
      <c r="V360">
        <f t="shared" si="40"/>
        <v>1</v>
      </c>
      <c r="W360">
        <f t="shared" si="41"/>
        <v>0</v>
      </c>
      <c r="X360">
        <f t="shared" si="42"/>
        <v>0</v>
      </c>
      <c r="Y360">
        <v>662</v>
      </c>
      <c r="Z360" t="s">
        <v>1022</v>
      </c>
      <c r="AA360" s="1">
        <v>43941</v>
      </c>
      <c r="AB360" s="2">
        <v>2.2430555555555554E-2</v>
      </c>
      <c r="AC360" s="2">
        <v>2.2430555555555554E-2</v>
      </c>
      <c r="AD360" s="2">
        <v>3.9814814814814817E-3</v>
      </c>
      <c r="AE360" t="b">
        <v>0</v>
      </c>
      <c r="AF360" s="2">
        <v>4.2824074074074075E-4</v>
      </c>
      <c r="AG360" t="b">
        <v>0</v>
      </c>
      <c r="AH360">
        <v>114</v>
      </c>
      <c r="AI360">
        <v>185</v>
      </c>
      <c r="AJ360" s="2">
        <v>4.6296296296296293E-4</v>
      </c>
      <c r="AK360" s="2">
        <v>2.7118055555555552E-2</v>
      </c>
    </row>
    <row r="361" spans="1:37" x14ac:dyDescent="0.2">
      <c r="A361">
        <v>383</v>
      </c>
      <c r="B361" t="s">
        <v>1017</v>
      </c>
      <c r="D361" t="s">
        <v>1069</v>
      </c>
      <c r="E361" t="s">
        <v>538</v>
      </c>
      <c r="F361" t="s">
        <v>27</v>
      </c>
      <c r="G361" t="s">
        <v>27</v>
      </c>
      <c r="H361" t="s">
        <v>28</v>
      </c>
      <c r="I361" t="s">
        <v>29</v>
      </c>
      <c r="J361" t="s">
        <v>29</v>
      </c>
      <c r="K361" t="s">
        <v>30</v>
      </c>
      <c r="L361" t="s">
        <v>1070</v>
      </c>
      <c r="M361">
        <f t="shared" si="38"/>
        <v>0</v>
      </c>
      <c r="N361">
        <f t="shared" si="39"/>
        <v>0</v>
      </c>
      <c r="O361">
        <f t="shared" si="40"/>
        <v>0</v>
      </c>
      <c r="P361">
        <f t="shared" si="40"/>
        <v>0</v>
      </c>
      <c r="Q361">
        <f t="shared" si="37"/>
        <v>0</v>
      </c>
      <c r="R361">
        <f t="shared" si="37"/>
        <v>0</v>
      </c>
      <c r="S361">
        <f t="shared" si="37"/>
        <v>0</v>
      </c>
      <c r="T361">
        <f t="shared" si="40"/>
        <v>0</v>
      </c>
      <c r="U361">
        <f t="shared" si="40"/>
        <v>0</v>
      </c>
      <c r="V361">
        <f t="shared" si="40"/>
        <v>0</v>
      </c>
      <c r="W361">
        <f t="shared" si="41"/>
        <v>0</v>
      </c>
      <c r="X361">
        <f t="shared" si="42"/>
        <v>0</v>
      </c>
      <c r="Y361">
        <v>307</v>
      </c>
      <c r="Z361" t="s">
        <v>1022</v>
      </c>
      <c r="AA361" s="1">
        <v>43941</v>
      </c>
      <c r="AB361" s="2">
        <v>2.2858796296296294E-2</v>
      </c>
      <c r="AC361" s="2">
        <v>2.2430555555555554E-2</v>
      </c>
      <c r="AD361" s="2">
        <v>3.9814814814814817E-3</v>
      </c>
      <c r="AE361" t="b">
        <v>0</v>
      </c>
      <c r="AF361" s="2">
        <v>2.199074074074074E-4</v>
      </c>
      <c r="AG361" t="b">
        <v>0</v>
      </c>
      <c r="AH361">
        <v>55</v>
      </c>
      <c r="AI361">
        <v>174</v>
      </c>
      <c r="AJ361" s="2">
        <v>2.199074074074074E-4</v>
      </c>
      <c r="AK361" s="2">
        <v>2.7118055555555552E-2</v>
      </c>
    </row>
    <row r="362" spans="1:37" x14ac:dyDescent="0.2">
      <c r="A362">
        <v>384</v>
      </c>
      <c r="B362" t="s">
        <v>1017</v>
      </c>
      <c r="D362" t="s">
        <v>1127</v>
      </c>
      <c r="E362" t="s">
        <v>1049</v>
      </c>
      <c r="F362" t="s">
        <v>1050</v>
      </c>
      <c r="G362" t="s">
        <v>40</v>
      </c>
      <c r="H362" t="s">
        <v>101</v>
      </c>
      <c r="I362" t="s">
        <v>678</v>
      </c>
      <c r="J362" t="s">
        <v>43</v>
      </c>
      <c r="K362" t="s">
        <v>30</v>
      </c>
      <c r="L362" t="s">
        <v>1128</v>
      </c>
      <c r="M362">
        <f t="shared" si="38"/>
        <v>0</v>
      </c>
      <c r="N362">
        <f t="shared" si="39"/>
        <v>0</v>
      </c>
      <c r="O362">
        <f t="shared" si="40"/>
        <v>0</v>
      </c>
      <c r="P362">
        <f t="shared" si="40"/>
        <v>0</v>
      </c>
      <c r="Q362">
        <f t="shared" si="37"/>
        <v>0</v>
      </c>
      <c r="R362">
        <f t="shared" si="37"/>
        <v>0</v>
      </c>
      <c r="S362">
        <f t="shared" si="37"/>
        <v>0</v>
      </c>
      <c r="T362">
        <f t="shared" si="40"/>
        <v>0</v>
      </c>
      <c r="U362">
        <f t="shared" si="40"/>
        <v>0</v>
      </c>
      <c r="V362">
        <f t="shared" si="40"/>
        <v>0</v>
      </c>
      <c r="W362">
        <f t="shared" si="41"/>
        <v>0</v>
      </c>
      <c r="X362">
        <f t="shared" si="42"/>
        <v>0</v>
      </c>
      <c r="Y362">
        <v>693</v>
      </c>
      <c r="Z362" t="s">
        <v>1022</v>
      </c>
      <c r="AA362" s="1">
        <v>43941</v>
      </c>
      <c r="AB362" s="2">
        <v>2.3078703703703702E-2</v>
      </c>
      <c r="AC362" s="2">
        <v>2.3078703703703702E-2</v>
      </c>
      <c r="AD362" s="2">
        <v>1.0416666666666667E-3</v>
      </c>
      <c r="AE362" t="b">
        <v>0</v>
      </c>
      <c r="AF362" s="2">
        <v>4.7453703703703704E-4</v>
      </c>
      <c r="AG362" t="b">
        <v>0</v>
      </c>
      <c r="AH362">
        <v>118</v>
      </c>
      <c r="AI362">
        <v>173</v>
      </c>
      <c r="AJ362" s="2">
        <v>4.8611111111111104E-4</v>
      </c>
      <c r="AK362" s="2">
        <v>2.7118055555555552E-2</v>
      </c>
    </row>
    <row r="363" spans="1:37" x14ac:dyDescent="0.2">
      <c r="A363">
        <v>385</v>
      </c>
      <c r="B363" t="s">
        <v>1017</v>
      </c>
      <c r="D363" t="s">
        <v>1147</v>
      </c>
      <c r="E363" t="s">
        <v>1049</v>
      </c>
      <c r="F363" t="s">
        <v>1050</v>
      </c>
      <c r="G363" t="s">
        <v>40</v>
      </c>
      <c r="H363" t="s">
        <v>101</v>
      </c>
      <c r="I363" t="s">
        <v>678</v>
      </c>
      <c r="J363" t="s">
        <v>43</v>
      </c>
      <c r="K363" t="s">
        <v>30</v>
      </c>
      <c r="L363" t="s">
        <v>1148</v>
      </c>
      <c r="M363">
        <f t="shared" si="38"/>
        <v>0</v>
      </c>
      <c r="N363">
        <f t="shared" si="39"/>
        <v>0</v>
      </c>
      <c r="O363">
        <f t="shared" si="40"/>
        <v>0</v>
      </c>
      <c r="P363">
        <f t="shared" si="40"/>
        <v>0</v>
      </c>
      <c r="Q363">
        <f t="shared" si="37"/>
        <v>0</v>
      </c>
      <c r="R363">
        <f t="shared" si="37"/>
        <v>0</v>
      </c>
      <c r="S363">
        <f t="shared" si="37"/>
        <v>0</v>
      </c>
      <c r="T363">
        <f t="shared" si="40"/>
        <v>0</v>
      </c>
      <c r="U363">
        <f t="shared" si="40"/>
        <v>0</v>
      </c>
      <c r="V363">
        <f t="shared" si="40"/>
        <v>0</v>
      </c>
      <c r="W363">
        <f t="shared" si="41"/>
        <v>0</v>
      </c>
      <c r="X363">
        <f t="shared" si="42"/>
        <v>0</v>
      </c>
      <c r="Y363">
        <v>717</v>
      </c>
      <c r="Z363" t="s">
        <v>1022</v>
      </c>
      <c r="AA363" s="1">
        <v>43941</v>
      </c>
      <c r="AB363" s="2">
        <v>2.3553240740740739E-2</v>
      </c>
      <c r="AC363" s="2">
        <v>2.3078703703703702E-2</v>
      </c>
      <c r="AD363" s="2">
        <v>1.0416666666666667E-3</v>
      </c>
      <c r="AE363" t="b">
        <v>0</v>
      </c>
      <c r="AF363" s="2">
        <v>5.6712962962962956E-4</v>
      </c>
      <c r="AG363" t="b">
        <v>0</v>
      </c>
      <c r="AH363">
        <v>121</v>
      </c>
      <c r="AI363">
        <v>148</v>
      </c>
      <c r="AJ363" s="2">
        <v>4.9768518518518521E-4</v>
      </c>
      <c r="AK363" s="2">
        <v>2.7118055555555552E-2</v>
      </c>
    </row>
    <row r="364" spans="1:37" x14ac:dyDescent="0.2">
      <c r="A364">
        <v>386</v>
      </c>
      <c r="B364" t="s">
        <v>1017</v>
      </c>
      <c r="D364" t="s">
        <v>1048</v>
      </c>
      <c r="E364" t="s">
        <v>1049</v>
      </c>
      <c r="F364" t="s">
        <v>1050</v>
      </c>
      <c r="G364" t="s">
        <v>40</v>
      </c>
      <c r="H364" t="s">
        <v>101</v>
      </c>
      <c r="I364" t="s">
        <v>678</v>
      </c>
      <c r="J364" t="s">
        <v>43</v>
      </c>
      <c r="K364" t="s">
        <v>30</v>
      </c>
      <c r="L364" t="s">
        <v>1051</v>
      </c>
      <c r="M364">
        <f t="shared" si="38"/>
        <v>0</v>
      </c>
      <c r="N364">
        <f t="shared" si="39"/>
        <v>0</v>
      </c>
      <c r="O364">
        <f t="shared" si="40"/>
        <v>0</v>
      </c>
      <c r="P364">
        <f t="shared" si="40"/>
        <v>0</v>
      </c>
      <c r="Q364">
        <f t="shared" si="37"/>
        <v>0</v>
      </c>
      <c r="R364">
        <f t="shared" si="37"/>
        <v>0</v>
      </c>
      <c r="S364">
        <f t="shared" si="37"/>
        <v>0</v>
      </c>
      <c r="T364">
        <f t="shared" si="40"/>
        <v>0</v>
      </c>
      <c r="U364">
        <f t="shared" si="40"/>
        <v>0</v>
      </c>
      <c r="V364">
        <f t="shared" si="40"/>
        <v>0</v>
      </c>
      <c r="W364">
        <f t="shared" si="41"/>
        <v>0</v>
      </c>
      <c r="X364">
        <f t="shared" si="42"/>
        <v>1</v>
      </c>
      <c r="Y364">
        <v>172</v>
      </c>
      <c r="Z364" t="s">
        <v>1022</v>
      </c>
      <c r="AA364" s="1">
        <v>43941</v>
      </c>
      <c r="AB364" s="2">
        <v>2.4120370370370372E-2</v>
      </c>
      <c r="AC364" s="2">
        <v>2.3078703703703702E-2</v>
      </c>
      <c r="AD364" s="2">
        <v>1.0416666666666667E-3</v>
      </c>
      <c r="AE364" t="b">
        <v>0</v>
      </c>
      <c r="AF364" s="2">
        <v>1.3888888888888889E-4</v>
      </c>
      <c r="AG364" t="b">
        <v>0</v>
      </c>
      <c r="AH364">
        <v>24</v>
      </c>
      <c r="AI364">
        <v>120</v>
      </c>
      <c r="AJ364" s="2">
        <v>9.2592592592592588E-5</v>
      </c>
      <c r="AK364" s="2">
        <v>2.7118055555555552E-2</v>
      </c>
    </row>
    <row r="365" spans="1:37" x14ac:dyDescent="0.2">
      <c r="A365">
        <v>387</v>
      </c>
      <c r="B365" t="s">
        <v>1017</v>
      </c>
      <c r="D365" t="s">
        <v>1037</v>
      </c>
      <c r="E365" t="s">
        <v>538</v>
      </c>
      <c r="F365" t="s">
        <v>27</v>
      </c>
      <c r="G365" t="s">
        <v>27</v>
      </c>
      <c r="H365" t="s">
        <v>28</v>
      </c>
      <c r="I365" t="s">
        <v>29</v>
      </c>
      <c r="J365" t="s">
        <v>29</v>
      </c>
      <c r="K365" t="s">
        <v>30</v>
      </c>
      <c r="L365" t="s">
        <v>1038</v>
      </c>
      <c r="M365">
        <f t="shared" si="38"/>
        <v>0</v>
      </c>
      <c r="N365">
        <f t="shared" si="39"/>
        <v>0</v>
      </c>
      <c r="O365">
        <f t="shared" si="40"/>
        <v>0</v>
      </c>
      <c r="P365">
        <f t="shared" si="40"/>
        <v>0</v>
      </c>
      <c r="Q365">
        <f t="shared" si="37"/>
        <v>0</v>
      </c>
      <c r="R365">
        <f t="shared" si="37"/>
        <v>0</v>
      </c>
      <c r="S365">
        <f t="shared" si="37"/>
        <v>0</v>
      </c>
      <c r="T365">
        <f t="shared" si="40"/>
        <v>0</v>
      </c>
      <c r="U365">
        <f t="shared" si="40"/>
        <v>0</v>
      </c>
      <c r="V365">
        <f t="shared" si="40"/>
        <v>0</v>
      </c>
      <c r="W365">
        <f t="shared" si="41"/>
        <v>0</v>
      </c>
      <c r="X365">
        <f t="shared" si="42"/>
        <v>0</v>
      </c>
      <c r="Y365">
        <v>89</v>
      </c>
      <c r="Z365" t="s">
        <v>1022</v>
      </c>
      <c r="AA365" s="1">
        <v>43941</v>
      </c>
      <c r="AB365" s="2">
        <v>2.4259259259259258E-2</v>
      </c>
      <c r="AC365" s="2">
        <v>2.4259259259259258E-2</v>
      </c>
      <c r="AD365" s="2">
        <v>2.1527777777777778E-3</v>
      </c>
      <c r="AE365" t="b">
        <v>0</v>
      </c>
      <c r="AF365" s="2">
        <v>5.7870370370370366E-5</v>
      </c>
      <c r="AG365" t="b">
        <v>0</v>
      </c>
      <c r="AH365">
        <v>13</v>
      </c>
      <c r="AI365">
        <v>156</v>
      </c>
      <c r="AJ365" s="2">
        <v>4.6296296296296294E-5</v>
      </c>
      <c r="AK365" s="2">
        <v>2.7118055555555552E-2</v>
      </c>
    </row>
    <row r="366" spans="1:37" x14ac:dyDescent="0.2">
      <c r="A366">
        <v>388</v>
      </c>
      <c r="B366" t="s">
        <v>1017</v>
      </c>
      <c r="D366" t="s">
        <v>1151</v>
      </c>
      <c r="E366" t="s">
        <v>1055</v>
      </c>
      <c r="F366" t="s">
        <v>1056</v>
      </c>
      <c r="G366" t="s">
        <v>27</v>
      </c>
      <c r="H366" t="s">
        <v>1057</v>
      </c>
      <c r="I366" t="s">
        <v>29</v>
      </c>
      <c r="J366" t="s">
        <v>29</v>
      </c>
      <c r="K366" t="s">
        <v>30</v>
      </c>
      <c r="L366" t="s">
        <v>1152</v>
      </c>
      <c r="M366">
        <f t="shared" si="38"/>
        <v>1</v>
      </c>
      <c r="N366">
        <f t="shared" si="39"/>
        <v>0</v>
      </c>
      <c r="O366">
        <f t="shared" si="40"/>
        <v>0</v>
      </c>
      <c r="P366">
        <f t="shared" si="40"/>
        <v>0</v>
      </c>
      <c r="Q366">
        <f t="shared" si="37"/>
        <v>0</v>
      </c>
      <c r="R366">
        <f t="shared" si="37"/>
        <v>0</v>
      </c>
      <c r="S366">
        <f t="shared" si="37"/>
        <v>0</v>
      </c>
      <c r="T366">
        <f t="shared" si="40"/>
        <v>0</v>
      </c>
      <c r="U366">
        <f t="shared" si="40"/>
        <v>0</v>
      </c>
      <c r="V366">
        <f t="shared" si="40"/>
        <v>0</v>
      </c>
      <c r="W366">
        <f t="shared" si="41"/>
        <v>0</v>
      </c>
      <c r="X366">
        <f t="shared" si="42"/>
        <v>0</v>
      </c>
      <c r="Y366">
        <v>897</v>
      </c>
      <c r="Z366" t="s">
        <v>1022</v>
      </c>
      <c r="AA366" s="1">
        <v>43941</v>
      </c>
      <c r="AB366" s="2">
        <v>2.431712962962963E-2</v>
      </c>
      <c r="AC366" s="2">
        <v>2.431712962962963E-2</v>
      </c>
      <c r="AD366" s="2">
        <v>0</v>
      </c>
      <c r="AE366" t="b">
        <v>0</v>
      </c>
      <c r="AF366" s="2">
        <v>6.9444444444444447E-4</v>
      </c>
      <c r="AG366" t="b">
        <v>0</v>
      </c>
      <c r="AH366">
        <v>159</v>
      </c>
      <c r="AI366">
        <v>159</v>
      </c>
      <c r="AJ366" s="2">
        <v>6.5972222222222213E-4</v>
      </c>
      <c r="AK366" s="2">
        <v>2.7118055555555552E-2</v>
      </c>
    </row>
    <row r="367" spans="1:37" x14ac:dyDescent="0.2">
      <c r="A367">
        <v>389</v>
      </c>
      <c r="B367" t="s">
        <v>1017</v>
      </c>
      <c r="D367" t="s">
        <v>1113</v>
      </c>
      <c r="E367" t="s">
        <v>538</v>
      </c>
      <c r="F367" t="s">
        <v>27</v>
      </c>
      <c r="G367" t="s">
        <v>27</v>
      </c>
      <c r="H367" t="s">
        <v>28</v>
      </c>
      <c r="I367" t="s">
        <v>29</v>
      </c>
      <c r="J367" t="s">
        <v>29</v>
      </c>
      <c r="K367" t="s">
        <v>30</v>
      </c>
      <c r="L367" t="s">
        <v>1114</v>
      </c>
      <c r="M367">
        <f t="shared" si="38"/>
        <v>1</v>
      </c>
      <c r="N367">
        <f t="shared" si="39"/>
        <v>0</v>
      </c>
      <c r="O367">
        <f t="shared" si="40"/>
        <v>0</v>
      </c>
      <c r="P367">
        <f t="shared" si="40"/>
        <v>0</v>
      </c>
      <c r="Q367">
        <f t="shared" si="37"/>
        <v>0</v>
      </c>
      <c r="R367">
        <f t="shared" si="37"/>
        <v>0</v>
      </c>
      <c r="S367">
        <f t="shared" si="37"/>
        <v>0</v>
      </c>
      <c r="T367">
        <f t="shared" si="40"/>
        <v>0</v>
      </c>
      <c r="U367">
        <f t="shared" si="40"/>
        <v>0</v>
      </c>
      <c r="V367">
        <f t="shared" si="40"/>
        <v>0</v>
      </c>
      <c r="W367">
        <f t="shared" si="41"/>
        <v>0</v>
      </c>
      <c r="X367">
        <f t="shared" si="42"/>
        <v>0</v>
      </c>
      <c r="Y367">
        <v>764</v>
      </c>
      <c r="Z367" t="s">
        <v>1022</v>
      </c>
      <c r="AA367" s="1">
        <v>43941</v>
      </c>
      <c r="AB367" s="2">
        <v>2.5011574074074075E-2</v>
      </c>
      <c r="AC367" s="2">
        <v>2.5011574074074075E-2</v>
      </c>
      <c r="AD367" s="2">
        <v>1.4004629629629629E-3</v>
      </c>
      <c r="AE367" t="b">
        <v>0</v>
      </c>
      <c r="AF367" s="2">
        <v>4.3981481481481481E-4</v>
      </c>
      <c r="AG367" t="b">
        <v>0</v>
      </c>
      <c r="AH367">
        <v>128</v>
      </c>
      <c r="AI367">
        <v>202</v>
      </c>
      <c r="AJ367" s="2">
        <v>5.2083333333333333E-4</v>
      </c>
      <c r="AK367" s="2">
        <v>2.7118055555555552E-2</v>
      </c>
    </row>
    <row r="368" spans="1:37" x14ac:dyDescent="0.2">
      <c r="A368">
        <v>390</v>
      </c>
      <c r="B368" t="s">
        <v>1017</v>
      </c>
      <c r="D368" t="s">
        <v>1097</v>
      </c>
      <c r="E368" t="s">
        <v>538</v>
      </c>
      <c r="F368" t="s">
        <v>27</v>
      </c>
      <c r="G368" t="s">
        <v>27</v>
      </c>
      <c r="H368" t="s">
        <v>28</v>
      </c>
      <c r="I368" t="s">
        <v>29</v>
      </c>
      <c r="J368" t="s">
        <v>29</v>
      </c>
      <c r="K368" t="s">
        <v>30</v>
      </c>
      <c r="L368" t="s">
        <v>1098</v>
      </c>
      <c r="M368">
        <f t="shared" si="38"/>
        <v>0</v>
      </c>
      <c r="N368">
        <f t="shared" si="39"/>
        <v>0</v>
      </c>
      <c r="O368">
        <f t="shared" si="40"/>
        <v>0</v>
      </c>
      <c r="P368">
        <f t="shared" si="40"/>
        <v>0</v>
      </c>
      <c r="Q368">
        <f t="shared" si="37"/>
        <v>0</v>
      </c>
      <c r="R368">
        <f t="shared" si="37"/>
        <v>0</v>
      </c>
      <c r="S368">
        <f t="shared" si="37"/>
        <v>0</v>
      </c>
      <c r="T368">
        <f t="shared" si="40"/>
        <v>0</v>
      </c>
      <c r="U368">
        <f t="shared" si="40"/>
        <v>0</v>
      </c>
      <c r="V368">
        <f t="shared" si="40"/>
        <v>0</v>
      </c>
      <c r="W368">
        <f t="shared" si="41"/>
        <v>0</v>
      </c>
      <c r="X368">
        <f t="shared" si="42"/>
        <v>0</v>
      </c>
      <c r="Y368">
        <v>705</v>
      </c>
      <c r="Z368" t="s">
        <v>1022</v>
      </c>
      <c r="AA368" s="1">
        <v>43941</v>
      </c>
      <c r="AB368" s="2">
        <v>2.5451388888888888E-2</v>
      </c>
      <c r="AC368" s="2">
        <v>2.5011574074074075E-2</v>
      </c>
      <c r="AD368" s="2">
        <v>1.4004629629629629E-3</v>
      </c>
      <c r="AE368" t="b">
        <v>0</v>
      </c>
      <c r="AF368" s="2">
        <v>4.1666666666666669E-4</v>
      </c>
      <c r="AG368" t="b">
        <v>0</v>
      </c>
      <c r="AH368">
        <v>136</v>
      </c>
      <c r="AI368">
        <v>227</v>
      </c>
      <c r="AJ368" s="2">
        <v>5.5555555555555556E-4</v>
      </c>
      <c r="AK368" s="2">
        <v>2.7118055555555552E-2</v>
      </c>
    </row>
    <row r="369" spans="1:37" x14ac:dyDescent="0.2">
      <c r="A369">
        <v>391</v>
      </c>
      <c r="B369" t="s">
        <v>1017</v>
      </c>
      <c r="D369" t="s">
        <v>1143</v>
      </c>
      <c r="E369" t="s">
        <v>538</v>
      </c>
      <c r="F369" t="s">
        <v>27</v>
      </c>
      <c r="G369" t="s">
        <v>27</v>
      </c>
      <c r="H369" t="s">
        <v>28</v>
      </c>
      <c r="I369" t="s">
        <v>29</v>
      </c>
      <c r="J369" t="s">
        <v>29</v>
      </c>
      <c r="K369" t="s">
        <v>30</v>
      </c>
      <c r="L369" t="s">
        <v>1144</v>
      </c>
      <c r="M369">
        <f t="shared" si="38"/>
        <v>0</v>
      </c>
      <c r="N369">
        <f t="shared" si="39"/>
        <v>0</v>
      </c>
      <c r="O369">
        <f t="shared" si="40"/>
        <v>0</v>
      </c>
      <c r="P369">
        <f t="shared" si="40"/>
        <v>0</v>
      </c>
      <c r="Q369">
        <f t="shared" si="37"/>
        <v>0</v>
      </c>
      <c r="R369">
        <f t="shared" si="37"/>
        <v>0</v>
      </c>
      <c r="S369">
        <f t="shared" si="37"/>
        <v>0</v>
      </c>
      <c r="T369">
        <f t="shared" si="40"/>
        <v>0</v>
      </c>
      <c r="U369">
        <f t="shared" si="40"/>
        <v>0</v>
      </c>
      <c r="V369">
        <f t="shared" si="40"/>
        <v>0</v>
      </c>
      <c r="W369">
        <f t="shared" si="41"/>
        <v>0</v>
      </c>
      <c r="X369">
        <f t="shared" si="42"/>
        <v>0</v>
      </c>
      <c r="Y369">
        <v>780</v>
      </c>
      <c r="Z369" t="s">
        <v>1022</v>
      </c>
      <c r="AA369" s="1">
        <v>43941</v>
      </c>
      <c r="AB369" s="2">
        <v>2.5868055555555557E-2</v>
      </c>
      <c r="AC369" s="2">
        <v>2.5011574074074075E-2</v>
      </c>
      <c r="AD369" s="2">
        <v>1.4004629629629629E-3</v>
      </c>
      <c r="AE369" t="b">
        <v>0</v>
      </c>
      <c r="AF369" s="2">
        <v>5.4398148148148144E-4</v>
      </c>
      <c r="AG369" t="b">
        <v>0</v>
      </c>
      <c r="AH369">
        <v>141</v>
      </c>
      <c r="AI369">
        <v>180</v>
      </c>
      <c r="AJ369" s="2">
        <v>5.7870370370370378E-4</v>
      </c>
      <c r="AK369" s="2">
        <v>2.7118055555555552E-2</v>
      </c>
    </row>
    <row r="370" spans="1:37" x14ac:dyDescent="0.2">
      <c r="A370">
        <v>392</v>
      </c>
      <c r="B370" t="s">
        <v>1017</v>
      </c>
      <c r="D370" t="s">
        <v>1052</v>
      </c>
      <c r="E370" t="s">
        <v>538</v>
      </c>
      <c r="F370" t="s">
        <v>27</v>
      </c>
      <c r="G370" t="s">
        <v>27</v>
      </c>
      <c r="H370" t="s">
        <v>28</v>
      </c>
      <c r="I370" t="s">
        <v>29</v>
      </c>
      <c r="J370" t="s">
        <v>29</v>
      </c>
      <c r="K370" t="s">
        <v>30</v>
      </c>
      <c r="L370" t="s">
        <v>1053</v>
      </c>
      <c r="M370">
        <f t="shared" si="38"/>
        <v>0</v>
      </c>
      <c r="N370">
        <f t="shared" si="39"/>
        <v>0</v>
      </c>
      <c r="O370">
        <f t="shared" si="40"/>
        <v>0</v>
      </c>
      <c r="P370">
        <f t="shared" si="40"/>
        <v>0</v>
      </c>
      <c r="Q370">
        <f t="shared" si="37"/>
        <v>0</v>
      </c>
      <c r="R370">
        <f t="shared" si="37"/>
        <v>0</v>
      </c>
      <c r="S370">
        <f t="shared" si="37"/>
        <v>1</v>
      </c>
      <c r="T370">
        <f t="shared" si="40"/>
        <v>0</v>
      </c>
      <c r="U370">
        <f t="shared" si="40"/>
        <v>0</v>
      </c>
      <c r="V370">
        <f t="shared" si="40"/>
        <v>0</v>
      </c>
      <c r="W370">
        <f t="shared" si="41"/>
        <v>0</v>
      </c>
      <c r="X370">
        <f t="shared" si="42"/>
        <v>0</v>
      </c>
      <c r="Y370">
        <v>224</v>
      </c>
      <c r="Z370" t="s">
        <v>1022</v>
      </c>
      <c r="AA370" s="1">
        <v>43941</v>
      </c>
      <c r="AB370" s="2">
        <v>2.6412037037037036E-2</v>
      </c>
      <c r="AC370" s="2">
        <v>2.5011574074074075E-2</v>
      </c>
      <c r="AD370" s="2">
        <v>1.4004629629629629E-3</v>
      </c>
      <c r="AE370" t="b">
        <v>0</v>
      </c>
      <c r="AF370" s="2">
        <v>1.3888888888888889E-4</v>
      </c>
      <c r="AG370" t="b">
        <v>0</v>
      </c>
      <c r="AH370">
        <v>41</v>
      </c>
      <c r="AI370">
        <v>205</v>
      </c>
      <c r="AJ370" s="2">
        <v>1.6203703703703703E-4</v>
      </c>
      <c r="AK370" s="2">
        <v>2.7118055555555552E-2</v>
      </c>
    </row>
    <row r="371" spans="1:37" x14ac:dyDescent="0.2">
      <c r="A371">
        <v>393</v>
      </c>
      <c r="B371" t="s">
        <v>1017</v>
      </c>
      <c r="D371" t="s">
        <v>1145</v>
      </c>
      <c r="E371" t="s">
        <v>405</v>
      </c>
      <c r="F371" t="s">
        <v>29</v>
      </c>
      <c r="G371" t="e">
        <v>#N/A</v>
      </c>
      <c r="H371" t="e">
        <v>#N/A</v>
      </c>
      <c r="I371" t="s">
        <v>29</v>
      </c>
      <c r="J371" t="e">
        <v>#N/A</v>
      </c>
      <c r="K371" t="e">
        <v>#N/A</v>
      </c>
      <c r="L371" t="s">
        <v>1146</v>
      </c>
      <c r="M371">
        <f t="shared" si="38"/>
        <v>0</v>
      </c>
      <c r="N371">
        <f t="shared" si="39"/>
        <v>0</v>
      </c>
      <c r="O371">
        <f t="shared" si="40"/>
        <v>0</v>
      </c>
      <c r="P371">
        <f t="shared" si="40"/>
        <v>0</v>
      </c>
      <c r="Q371">
        <f t="shared" si="37"/>
        <v>0</v>
      </c>
      <c r="R371">
        <f t="shared" si="37"/>
        <v>1</v>
      </c>
      <c r="S371">
        <f t="shared" si="37"/>
        <v>0</v>
      </c>
      <c r="T371">
        <f t="shared" si="40"/>
        <v>0</v>
      </c>
      <c r="U371">
        <f t="shared" si="40"/>
        <v>0</v>
      </c>
      <c r="V371">
        <f t="shared" si="40"/>
        <v>1</v>
      </c>
      <c r="W371">
        <f t="shared" si="41"/>
        <v>3</v>
      </c>
      <c r="X371">
        <f t="shared" si="42"/>
        <v>0</v>
      </c>
      <c r="Y371">
        <v>664</v>
      </c>
      <c r="Z371" t="s">
        <v>1022</v>
      </c>
      <c r="AA371" s="1">
        <v>43941</v>
      </c>
      <c r="AB371" s="2">
        <v>2.6550925925925926E-2</v>
      </c>
      <c r="AC371" s="2">
        <v>2.6550925925925926E-2</v>
      </c>
      <c r="AD371" s="2">
        <v>5.6712962962962956E-4</v>
      </c>
      <c r="AE371" t="b">
        <v>0</v>
      </c>
      <c r="AF371" s="2">
        <v>5.6712962962962956E-4</v>
      </c>
      <c r="AG371" t="b">
        <v>0</v>
      </c>
      <c r="AH371">
        <v>118</v>
      </c>
      <c r="AI371">
        <v>144</v>
      </c>
      <c r="AJ371" s="2">
        <v>4.8611111111111104E-4</v>
      </c>
      <c r="AK371" s="2">
        <v>2.7118055555555552E-2</v>
      </c>
    </row>
    <row r="372" spans="1:37" x14ac:dyDescent="0.2">
      <c r="A372">
        <v>394</v>
      </c>
      <c r="B372" t="s">
        <v>1017</v>
      </c>
      <c r="D372" t="s">
        <v>1046</v>
      </c>
      <c r="E372" t="s">
        <v>405</v>
      </c>
      <c r="F372" t="s">
        <v>29</v>
      </c>
      <c r="G372" t="e">
        <v>#N/A</v>
      </c>
      <c r="H372" t="e">
        <v>#N/A</v>
      </c>
      <c r="I372" t="s">
        <v>29</v>
      </c>
      <c r="J372" t="e">
        <v>#N/A</v>
      </c>
      <c r="K372" t="e">
        <v>#N/A</v>
      </c>
      <c r="L372" t="s">
        <v>1047</v>
      </c>
      <c r="M372">
        <f t="shared" si="38"/>
        <v>0</v>
      </c>
      <c r="N372">
        <f t="shared" si="39"/>
        <v>0</v>
      </c>
      <c r="O372">
        <f t="shared" si="40"/>
        <v>0</v>
      </c>
      <c r="P372">
        <f t="shared" si="40"/>
        <v>0</v>
      </c>
      <c r="Q372">
        <f t="shared" si="37"/>
        <v>0</v>
      </c>
      <c r="R372">
        <f t="shared" si="37"/>
        <v>0</v>
      </c>
      <c r="S372">
        <f t="shared" si="37"/>
        <v>1</v>
      </c>
      <c r="T372">
        <f t="shared" si="40"/>
        <v>0</v>
      </c>
      <c r="U372">
        <f t="shared" si="40"/>
        <v>0</v>
      </c>
      <c r="V372">
        <f t="shared" si="40"/>
        <v>0</v>
      </c>
      <c r="W372">
        <f t="shared" si="41"/>
        <v>0</v>
      </c>
      <c r="X372">
        <f t="shared" si="42"/>
        <v>0</v>
      </c>
      <c r="Y372">
        <v>202</v>
      </c>
      <c r="Z372" t="s">
        <v>1022</v>
      </c>
      <c r="AA372" s="1">
        <v>43941</v>
      </c>
      <c r="AB372" s="2">
        <v>2.7118055555555552E-2</v>
      </c>
      <c r="AC372" s="2">
        <v>2.6550925925925926E-2</v>
      </c>
      <c r="AD372" s="2">
        <v>5.6712962962962956E-4</v>
      </c>
      <c r="AE372" t="b">
        <v>0</v>
      </c>
      <c r="AF372" s="2">
        <v>1.273148148148148E-4</v>
      </c>
      <c r="AG372" t="b">
        <v>1</v>
      </c>
      <c r="AH372">
        <v>31</v>
      </c>
      <c r="AJ372" s="2">
        <v>1.273148148148148E-4</v>
      </c>
      <c r="AK372" s="2">
        <v>2.7118055555555552E-2</v>
      </c>
    </row>
    <row r="373" spans="1:37" x14ac:dyDescent="0.2">
      <c r="A373">
        <v>400</v>
      </c>
      <c r="B373" t="s">
        <v>1173</v>
      </c>
      <c r="D373" t="s">
        <v>1319</v>
      </c>
      <c r="E373" t="s">
        <v>190</v>
      </c>
      <c r="F373" t="s">
        <v>27</v>
      </c>
      <c r="G373" t="s">
        <v>27</v>
      </c>
      <c r="H373" t="s">
        <v>28</v>
      </c>
      <c r="I373" t="s">
        <v>29</v>
      </c>
      <c r="J373" t="s">
        <v>29</v>
      </c>
      <c r="K373" t="s">
        <v>30</v>
      </c>
      <c r="L373" t="s">
        <v>1320</v>
      </c>
      <c r="M373">
        <f t="shared" si="38"/>
        <v>0</v>
      </c>
      <c r="N373">
        <f t="shared" si="39"/>
        <v>2</v>
      </c>
      <c r="O373">
        <f t="shared" si="40"/>
        <v>0</v>
      </c>
      <c r="P373">
        <f t="shared" si="40"/>
        <v>0</v>
      </c>
      <c r="Q373">
        <f t="shared" si="37"/>
        <v>0</v>
      </c>
      <c r="R373">
        <f t="shared" si="37"/>
        <v>1</v>
      </c>
      <c r="S373">
        <f t="shared" si="37"/>
        <v>3</v>
      </c>
      <c r="T373">
        <f t="shared" si="40"/>
        <v>0</v>
      </c>
      <c r="U373">
        <f t="shared" si="40"/>
        <v>0</v>
      </c>
      <c r="V373">
        <f t="shared" si="40"/>
        <v>0</v>
      </c>
      <c r="W373">
        <f t="shared" si="41"/>
        <v>1</v>
      </c>
      <c r="X373">
        <f t="shared" si="42"/>
        <v>0</v>
      </c>
      <c r="Y373">
        <v>1019</v>
      </c>
      <c r="Z373" t="s">
        <v>1176</v>
      </c>
      <c r="AA373" s="1">
        <v>43942</v>
      </c>
      <c r="AB373" s="2">
        <v>4.5023148148148149E-3</v>
      </c>
      <c r="AC373" s="2">
        <v>4.5023148148148149E-3</v>
      </c>
      <c r="AD373" s="2">
        <v>3.3229166666666664E-2</v>
      </c>
      <c r="AE373" t="b">
        <v>0</v>
      </c>
      <c r="AF373" s="2">
        <v>9.4907407407407408E-4</v>
      </c>
      <c r="AG373" t="b">
        <v>0</v>
      </c>
      <c r="AH373">
        <v>177</v>
      </c>
      <c r="AI373">
        <v>130</v>
      </c>
      <c r="AJ373" s="2">
        <v>7.291666666666667E-4</v>
      </c>
      <c r="AK373" s="2">
        <v>3.7731481481481484E-2</v>
      </c>
    </row>
    <row r="374" spans="1:37" x14ac:dyDescent="0.2">
      <c r="A374">
        <v>401</v>
      </c>
      <c r="B374" t="s">
        <v>1173</v>
      </c>
      <c r="D374" t="s">
        <v>1325</v>
      </c>
      <c r="E374" t="s">
        <v>190</v>
      </c>
      <c r="F374" t="s">
        <v>27</v>
      </c>
      <c r="G374" t="s">
        <v>27</v>
      </c>
      <c r="H374" t="s">
        <v>28</v>
      </c>
      <c r="I374" t="s">
        <v>29</v>
      </c>
      <c r="J374" t="s">
        <v>29</v>
      </c>
      <c r="K374" t="s">
        <v>30</v>
      </c>
      <c r="L374" t="s">
        <v>1326</v>
      </c>
      <c r="M374">
        <f t="shared" si="38"/>
        <v>0</v>
      </c>
      <c r="N374">
        <f t="shared" si="39"/>
        <v>0</v>
      </c>
      <c r="O374">
        <f t="shared" si="40"/>
        <v>0</v>
      </c>
      <c r="P374">
        <f t="shared" si="40"/>
        <v>0</v>
      </c>
      <c r="Q374">
        <f t="shared" si="37"/>
        <v>0</v>
      </c>
      <c r="R374">
        <f t="shared" si="37"/>
        <v>2</v>
      </c>
      <c r="S374">
        <f t="shared" si="37"/>
        <v>1</v>
      </c>
      <c r="T374">
        <f t="shared" si="40"/>
        <v>0</v>
      </c>
      <c r="U374">
        <f t="shared" si="40"/>
        <v>0</v>
      </c>
      <c r="V374">
        <f t="shared" si="40"/>
        <v>0</v>
      </c>
      <c r="W374">
        <f t="shared" si="41"/>
        <v>3</v>
      </c>
      <c r="X374">
        <f t="shared" si="42"/>
        <v>0</v>
      </c>
      <c r="Y374">
        <v>978</v>
      </c>
      <c r="Z374" t="s">
        <v>1176</v>
      </c>
      <c r="AA374" s="1">
        <v>43942</v>
      </c>
      <c r="AB374" s="2">
        <v>5.4513888888888884E-3</v>
      </c>
      <c r="AC374" s="2">
        <v>4.5023148148148149E-3</v>
      </c>
      <c r="AD374" s="2">
        <v>3.3229166666666664E-2</v>
      </c>
      <c r="AE374" t="b">
        <v>0</v>
      </c>
      <c r="AF374" s="2">
        <v>1.0995370370370371E-3</v>
      </c>
      <c r="AG374" t="b">
        <v>0</v>
      </c>
      <c r="AH374">
        <v>168</v>
      </c>
      <c r="AI374">
        <v>106</v>
      </c>
      <c r="AJ374" s="2">
        <v>6.9444444444444447E-4</v>
      </c>
      <c r="AK374" s="2">
        <v>3.7731481481481484E-2</v>
      </c>
    </row>
    <row r="375" spans="1:37" x14ac:dyDescent="0.2">
      <c r="A375">
        <v>402</v>
      </c>
      <c r="B375" t="s">
        <v>1173</v>
      </c>
      <c r="D375" t="s">
        <v>1329</v>
      </c>
      <c r="E375" t="s">
        <v>190</v>
      </c>
      <c r="F375" t="s">
        <v>27</v>
      </c>
      <c r="G375" t="s">
        <v>27</v>
      </c>
      <c r="H375" t="s">
        <v>28</v>
      </c>
      <c r="I375" t="s">
        <v>29</v>
      </c>
      <c r="J375" t="s">
        <v>29</v>
      </c>
      <c r="K375" t="s">
        <v>30</v>
      </c>
      <c r="L375" t="s">
        <v>1330</v>
      </c>
      <c r="M375">
        <f t="shared" si="38"/>
        <v>1</v>
      </c>
      <c r="N375">
        <f t="shared" si="39"/>
        <v>0</v>
      </c>
      <c r="O375">
        <f t="shared" si="40"/>
        <v>0</v>
      </c>
      <c r="P375">
        <f t="shared" si="40"/>
        <v>0</v>
      </c>
      <c r="Q375">
        <f t="shared" si="37"/>
        <v>0</v>
      </c>
      <c r="R375">
        <f t="shared" si="37"/>
        <v>0</v>
      </c>
      <c r="S375">
        <f t="shared" si="37"/>
        <v>1</v>
      </c>
      <c r="T375">
        <f t="shared" si="40"/>
        <v>2</v>
      </c>
      <c r="U375">
        <f t="shared" si="40"/>
        <v>0</v>
      </c>
      <c r="V375">
        <f t="shared" si="40"/>
        <v>0</v>
      </c>
      <c r="W375">
        <f t="shared" si="41"/>
        <v>0</v>
      </c>
      <c r="X375">
        <f t="shared" si="42"/>
        <v>0</v>
      </c>
      <c r="Y375">
        <v>2142</v>
      </c>
      <c r="Z375" t="s">
        <v>1176</v>
      </c>
      <c r="AA375" s="1">
        <v>43942</v>
      </c>
      <c r="AB375" s="2">
        <v>6.5509259259259262E-3</v>
      </c>
      <c r="AC375" s="2">
        <v>4.5023148148148149E-3</v>
      </c>
      <c r="AD375" s="2">
        <v>3.3229166666666664E-2</v>
      </c>
      <c r="AE375" t="b">
        <v>0</v>
      </c>
      <c r="AF375" s="2">
        <v>1.6319444444444445E-3</v>
      </c>
      <c r="AG375" t="b">
        <v>0</v>
      </c>
      <c r="AH375">
        <v>357</v>
      </c>
      <c r="AI375">
        <v>152</v>
      </c>
      <c r="AJ375" s="2">
        <v>1.4699074074074074E-3</v>
      </c>
      <c r="AK375" s="2">
        <v>3.7731481481481484E-2</v>
      </c>
    </row>
    <row r="376" spans="1:37" x14ac:dyDescent="0.2">
      <c r="A376">
        <v>403</v>
      </c>
      <c r="B376" t="s">
        <v>1173</v>
      </c>
      <c r="D376" t="s">
        <v>1307</v>
      </c>
      <c r="E376" t="s">
        <v>190</v>
      </c>
      <c r="F376" t="s">
        <v>27</v>
      </c>
      <c r="G376" t="s">
        <v>27</v>
      </c>
      <c r="H376" t="s">
        <v>28</v>
      </c>
      <c r="I376" t="s">
        <v>29</v>
      </c>
      <c r="J376" t="s">
        <v>29</v>
      </c>
      <c r="K376" t="s">
        <v>30</v>
      </c>
      <c r="L376" t="s">
        <v>1308</v>
      </c>
      <c r="M376">
        <f t="shared" si="38"/>
        <v>0</v>
      </c>
      <c r="N376">
        <f t="shared" si="39"/>
        <v>0</v>
      </c>
      <c r="O376">
        <f t="shared" si="40"/>
        <v>0</v>
      </c>
      <c r="P376">
        <f t="shared" si="40"/>
        <v>0</v>
      </c>
      <c r="Q376">
        <f t="shared" si="37"/>
        <v>0</v>
      </c>
      <c r="R376">
        <f t="shared" si="37"/>
        <v>0</v>
      </c>
      <c r="S376">
        <f t="shared" si="37"/>
        <v>0</v>
      </c>
      <c r="T376">
        <f t="shared" si="40"/>
        <v>0</v>
      </c>
      <c r="U376">
        <f t="shared" si="40"/>
        <v>0</v>
      </c>
      <c r="V376">
        <f t="shared" si="40"/>
        <v>1</v>
      </c>
      <c r="W376">
        <f t="shared" si="41"/>
        <v>0</v>
      </c>
      <c r="X376">
        <f t="shared" si="42"/>
        <v>0</v>
      </c>
      <c r="Y376">
        <v>962</v>
      </c>
      <c r="Z376" t="s">
        <v>1176</v>
      </c>
      <c r="AA376" s="1">
        <v>43942</v>
      </c>
      <c r="AB376" s="2">
        <v>8.1828703703703699E-3</v>
      </c>
      <c r="AC376" s="2">
        <v>4.5023148148148149E-3</v>
      </c>
      <c r="AD376" s="2">
        <v>3.3229166666666664E-2</v>
      </c>
      <c r="AE376" t="b">
        <v>0</v>
      </c>
      <c r="AF376" s="2">
        <v>8.1018518518518516E-4</v>
      </c>
      <c r="AG376" t="b">
        <v>0</v>
      </c>
      <c r="AH376">
        <v>167</v>
      </c>
      <c r="AI376">
        <v>143</v>
      </c>
      <c r="AJ376" s="2">
        <v>6.8287037037037025E-4</v>
      </c>
      <c r="AK376" s="2">
        <v>3.7731481481481484E-2</v>
      </c>
    </row>
    <row r="377" spans="1:37" x14ac:dyDescent="0.2">
      <c r="A377">
        <v>404</v>
      </c>
      <c r="B377" t="s">
        <v>1173</v>
      </c>
      <c r="D377" t="s">
        <v>1299</v>
      </c>
      <c r="E377" t="s">
        <v>190</v>
      </c>
      <c r="F377" t="s">
        <v>27</v>
      </c>
      <c r="G377" t="s">
        <v>27</v>
      </c>
      <c r="H377" t="s">
        <v>28</v>
      </c>
      <c r="I377" t="s">
        <v>29</v>
      </c>
      <c r="J377" t="s">
        <v>29</v>
      </c>
      <c r="K377" t="s">
        <v>30</v>
      </c>
      <c r="L377" t="s">
        <v>1300</v>
      </c>
      <c r="M377">
        <f t="shared" si="38"/>
        <v>0</v>
      </c>
      <c r="N377">
        <f t="shared" si="39"/>
        <v>0</v>
      </c>
      <c r="O377">
        <f t="shared" si="40"/>
        <v>0</v>
      </c>
      <c r="P377">
        <f t="shared" si="40"/>
        <v>0</v>
      </c>
      <c r="Q377">
        <f t="shared" si="37"/>
        <v>0</v>
      </c>
      <c r="R377">
        <f t="shared" si="37"/>
        <v>0</v>
      </c>
      <c r="S377">
        <f t="shared" si="37"/>
        <v>0</v>
      </c>
      <c r="T377">
        <f t="shared" si="40"/>
        <v>0</v>
      </c>
      <c r="U377">
        <f t="shared" si="40"/>
        <v>0</v>
      </c>
      <c r="V377">
        <f t="shared" si="40"/>
        <v>0</v>
      </c>
      <c r="W377">
        <f t="shared" si="41"/>
        <v>0</v>
      </c>
      <c r="X377">
        <f t="shared" si="42"/>
        <v>0</v>
      </c>
      <c r="Y377">
        <v>855</v>
      </c>
      <c r="Z377" t="s">
        <v>1176</v>
      </c>
      <c r="AA377" s="1">
        <v>43942</v>
      </c>
      <c r="AB377" s="2">
        <v>8.9930555555555545E-3</v>
      </c>
      <c r="AC377" s="2">
        <v>4.5023148148148149E-3</v>
      </c>
      <c r="AD377" s="2">
        <v>3.3229166666666664E-2</v>
      </c>
      <c r="AE377" t="b">
        <v>0</v>
      </c>
      <c r="AF377" s="2">
        <v>7.6388888888888893E-4</v>
      </c>
      <c r="AG377" t="b">
        <v>0</v>
      </c>
      <c r="AH377">
        <v>142</v>
      </c>
      <c r="AI377">
        <v>129</v>
      </c>
      <c r="AJ377" s="2">
        <v>5.7870370370370378E-4</v>
      </c>
      <c r="AK377" s="2">
        <v>3.7731481481481484E-2</v>
      </c>
    </row>
    <row r="378" spans="1:37" x14ac:dyDescent="0.2">
      <c r="A378">
        <v>405</v>
      </c>
      <c r="B378" t="s">
        <v>1173</v>
      </c>
      <c r="D378" t="s">
        <v>1289</v>
      </c>
      <c r="E378" t="s">
        <v>190</v>
      </c>
      <c r="F378" t="s">
        <v>27</v>
      </c>
      <c r="G378" t="s">
        <v>27</v>
      </c>
      <c r="H378" t="s">
        <v>28</v>
      </c>
      <c r="I378" t="s">
        <v>29</v>
      </c>
      <c r="J378" t="s">
        <v>29</v>
      </c>
      <c r="K378" t="s">
        <v>30</v>
      </c>
      <c r="L378" t="s">
        <v>1290</v>
      </c>
      <c r="M378">
        <f t="shared" si="38"/>
        <v>0</v>
      </c>
      <c r="N378">
        <f t="shared" si="39"/>
        <v>0</v>
      </c>
      <c r="O378">
        <f t="shared" si="40"/>
        <v>0</v>
      </c>
      <c r="P378">
        <f t="shared" si="40"/>
        <v>0</v>
      </c>
      <c r="Q378">
        <f t="shared" si="37"/>
        <v>0</v>
      </c>
      <c r="R378">
        <f t="shared" si="37"/>
        <v>0</v>
      </c>
      <c r="S378">
        <f t="shared" si="37"/>
        <v>1</v>
      </c>
      <c r="T378">
        <f t="shared" si="40"/>
        <v>0</v>
      </c>
      <c r="U378">
        <f t="shared" si="40"/>
        <v>0</v>
      </c>
      <c r="V378">
        <f t="shared" si="40"/>
        <v>1</v>
      </c>
      <c r="W378">
        <f t="shared" si="41"/>
        <v>0</v>
      </c>
      <c r="X378">
        <f t="shared" si="42"/>
        <v>0</v>
      </c>
      <c r="Y378">
        <v>817</v>
      </c>
      <c r="Z378" t="s">
        <v>1176</v>
      </c>
      <c r="AA378" s="1">
        <v>43942</v>
      </c>
      <c r="AB378" s="2">
        <v>9.7569444444444448E-3</v>
      </c>
      <c r="AC378" s="2">
        <v>4.5023148148148149E-3</v>
      </c>
      <c r="AD378" s="2">
        <v>3.3229166666666664E-2</v>
      </c>
      <c r="AE378" t="b">
        <v>0</v>
      </c>
      <c r="AF378" s="2">
        <v>7.0601851851851847E-4</v>
      </c>
      <c r="AG378" t="b">
        <v>0</v>
      </c>
      <c r="AH378">
        <v>147</v>
      </c>
      <c r="AI378">
        <v>145</v>
      </c>
      <c r="AJ378" s="2">
        <v>6.018518518518519E-4</v>
      </c>
      <c r="AK378" s="2">
        <v>3.7731481481481484E-2</v>
      </c>
    </row>
    <row r="379" spans="1:37" x14ac:dyDescent="0.2">
      <c r="A379">
        <v>406</v>
      </c>
      <c r="B379" t="s">
        <v>1173</v>
      </c>
      <c r="D379" t="s">
        <v>1305</v>
      </c>
      <c r="E379" t="s">
        <v>264</v>
      </c>
      <c r="F379" t="s">
        <v>27</v>
      </c>
      <c r="G379" t="s">
        <v>27</v>
      </c>
      <c r="H379" t="s">
        <v>28</v>
      </c>
      <c r="I379" t="s">
        <v>29</v>
      </c>
      <c r="J379" t="s">
        <v>29</v>
      </c>
      <c r="K379" t="s">
        <v>30</v>
      </c>
      <c r="L379" t="s">
        <v>1306</v>
      </c>
      <c r="M379">
        <f t="shared" si="38"/>
        <v>0</v>
      </c>
      <c r="N379">
        <f t="shared" si="39"/>
        <v>0</v>
      </c>
      <c r="O379">
        <f t="shared" si="40"/>
        <v>0</v>
      </c>
      <c r="P379">
        <f t="shared" si="40"/>
        <v>0</v>
      </c>
      <c r="Q379">
        <f t="shared" si="37"/>
        <v>0</v>
      </c>
      <c r="R379">
        <f t="shared" si="37"/>
        <v>0</v>
      </c>
      <c r="S379">
        <f t="shared" si="37"/>
        <v>0</v>
      </c>
      <c r="T379">
        <f t="shared" si="40"/>
        <v>0</v>
      </c>
      <c r="U379">
        <f t="shared" si="40"/>
        <v>0</v>
      </c>
      <c r="V379">
        <f t="shared" si="40"/>
        <v>0</v>
      </c>
      <c r="W379">
        <f t="shared" si="41"/>
        <v>0</v>
      </c>
      <c r="X379">
        <f t="shared" si="42"/>
        <v>0</v>
      </c>
      <c r="Y379">
        <v>890</v>
      </c>
      <c r="Z379" t="s">
        <v>1176</v>
      </c>
      <c r="AA379" s="1">
        <v>43942</v>
      </c>
      <c r="AB379" s="2">
        <v>1.0462962962962964E-2</v>
      </c>
      <c r="AC379" s="2">
        <v>1.0462962962962964E-2</v>
      </c>
      <c r="AD379" s="2">
        <v>1.7152777777777777E-2</v>
      </c>
      <c r="AE379" t="b">
        <v>0</v>
      </c>
      <c r="AF379" s="2">
        <v>7.8703703703703705E-4</v>
      </c>
      <c r="AG379" t="b">
        <v>0</v>
      </c>
      <c r="AH379">
        <v>160</v>
      </c>
      <c r="AI379">
        <v>141</v>
      </c>
      <c r="AJ379" s="2">
        <v>6.5972222222222213E-4</v>
      </c>
      <c r="AK379" s="2">
        <v>3.7731481481481484E-2</v>
      </c>
    </row>
    <row r="380" spans="1:37" x14ac:dyDescent="0.2">
      <c r="A380">
        <v>407</v>
      </c>
      <c r="B380" t="s">
        <v>1173</v>
      </c>
      <c r="D380" t="s">
        <v>1303</v>
      </c>
      <c r="E380" t="s">
        <v>264</v>
      </c>
      <c r="F380" t="s">
        <v>27</v>
      </c>
      <c r="G380" t="s">
        <v>27</v>
      </c>
      <c r="H380" t="s">
        <v>28</v>
      </c>
      <c r="I380" t="s">
        <v>29</v>
      </c>
      <c r="J380" t="s">
        <v>29</v>
      </c>
      <c r="K380" t="s">
        <v>30</v>
      </c>
      <c r="L380" t="s">
        <v>1304</v>
      </c>
      <c r="M380">
        <f t="shared" si="38"/>
        <v>0</v>
      </c>
      <c r="N380">
        <f t="shared" si="39"/>
        <v>1</v>
      </c>
      <c r="O380">
        <f t="shared" si="40"/>
        <v>0</v>
      </c>
      <c r="P380">
        <f t="shared" si="40"/>
        <v>0</v>
      </c>
      <c r="Q380">
        <f t="shared" si="37"/>
        <v>0</v>
      </c>
      <c r="R380">
        <f t="shared" si="37"/>
        <v>0</v>
      </c>
      <c r="S380">
        <f t="shared" si="37"/>
        <v>1</v>
      </c>
      <c r="T380">
        <f t="shared" si="40"/>
        <v>1</v>
      </c>
      <c r="U380">
        <f t="shared" si="40"/>
        <v>0</v>
      </c>
      <c r="V380">
        <f t="shared" si="40"/>
        <v>0</v>
      </c>
      <c r="W380">
        <f t="shared" si="41"/>
        <v>2</v>
      </c>
      <c r="X380">
        <f t="shared" si="42"/>
        <v>0</v>
      </c>
      <c r="Y380">
        <v>846</v>
      </c>
      <c r="Z380" t="s">
        <v>1176</v>
      </c>
      <c r="AA380" s="1">
        <v>43942</v>
      </c>
      <c r="AB380" s="2">
        <v>1.1249999999999998E-2</v>
      </c>
      <c r="AC380" s="2">
        <v>1.0462962962962964E-2</v>
      </c>
      <c r="AD380" s="2">
        <v>1.7152777777777777E-2</v>
      </c>
      <c r="AE380" t="b">
        <v>0</v>
      </c>
      <c r="AF380" s="2">
        <v>7.7546296296296304E-4</v>
      </c>
      <c r="AG380" t="b">
        <v>0</v>
      </c>
      <c r="AH380">
        <v>144</v>
      </c>
      <c r="AI380">
        <v>129</v>
      </c>
      <c r="AJ380" s="2">
        <v>5.9027777777777778E-4</v>
      </c>
      <c r="AK380" s="2">
        <v>3.7731481481481484E-2</v>
      </c>
    </row>
    <row r="381" spans="1:37" x14ac:dyDescent="0.2">
      <c r="A381">
        <v>408</v>
      </c>
      <c r="B381" t="s">
        <v>1173</v>
      </c>
      <c r="D381" t="s">
        <v>1281</v>
      </c>
      <c r="E381" t="s">
        <v>264</v>
      </c>
      <c r="F381" t="s">
        <v>27</v>
      </c>
      <c r="G381" t="s">
        <v>27</v>
      </c>
      <c r="H381" t="s">
        <v>28</v>
      </c>
      <c r="I381" t="s">
        <v>29</v>
      </c>
      <c r="J381" t="s">
        <v>29</v>
      </c>
      <c r="K381" t="s">
        <v>30</v>
      </c>
      <c r="L381" t="s">
        <v>1282</v>
      </c>
      <c r="M381">
        <f t="shared" si="38"/>
        <v>0</v>
      </c>
      <c r="N381">
        <f t="shared" si="39"/>
        <v>0</v>
      </c>
      <c r="O381">
        <f t="shared" si="40"/>
        <v>0</v>
      </c>
      <c r="P381">
        <f t="shared" si="40"/>
        <v>0</v>
      </c>
      <c r="Q381">
        <f t="shared" si="37"/>
        <v>0</v>
      </c>
      <c r="R381">
        <f t="shared" si="37"/>
        <v>2</v>
      </c>
      <c r="S381">
        <f t="shared" si="37"/>
        <v>0</v>
      </c>
      <c r="T381">
        <f t="shared" si="40"/>
        <v>0</v>
      </c>
      <c r="U381">
        <f t="shared" si="40"/>
        <v>0</v>
      </c>
      <c r="V381">
        <f t="shared" si="40"/>
        <v>0</v>
      </c>
      <c r="W381">
        <f t="shared" si="41"/>
        <v>0</v>
      </c>
      <c r="X381">
        <f t="shared" si="42"/>
        <v>0</v>
      </c>
      <c r="Y381">
        <v>751</v>
      </c>
      <c r="Z381" t="s">
        <v>1176</v>
      </c>
      <c r="AA381" s="1">
        <v>43942</v>
      </c>
      <c r="AB381" s="2">
        <v>1.2025462962962962E-2</v>
      </c>
      <c r="AC381" s="2">
        <v>1.0462962962962964E-2</v>
      </c>
      <c r="AD381" s="2">
        <v>1.7152777777777777E-2</v>
      </c>
      <c r="AE381" t="b">
        <v>0</v>
      </c>
      <c r="AF381" s="2">
        <v>6.3657407407407402E-4</v>
      </c>
      <c r="AG381" t="b">
        <v>0</v>
      </c>
      <c r="AH381">
        <v>136</v>
      </c>
      <c r="AI381">
        <v>148</v>
      </c>
      <c r="AJ381" s="2">
        <v>5.5555555555555556E-4</v>
      </c>
      <c r="AK381" s="2">
        <v>3.7731481481481484E-2</v>
      </c>
    </row>
    <row r="382" spans="1:37" x14ac:dyDescent="0.2">
      <c r="A382">
        <v>409</v>
      </c>
      <c r="B382" t="s">
        <v>1173</v>
      </c>
      <c r="D382" t="s">
        <v>1327</v>
      </c>
      <c r="E382" t="s">
        <v>264</v>
      </c>
      <c r="F382" t="s">
        <v>27</v>
      </c>
      <c r="G382" t="s">
        <v>27</v>
      </c>
      <c r="H382" t="s">
        <v>28</v>
      </c>
      <c r="I382" t="s">
        <v>29</v>
      </c>
      <c r="J382" t="s">
        <v>29</v>
      </c>
      <c r="K382" t="s">
        <v>30</v>
      </c>
      <c r="L382" t="s">
        <v>1328</v>
      </c>
      <c r="M382">
        <f t="shared" si="38"/>
        <v>0</v>
      </c>
      <c r="N382">
        <f t="shared" si="39"/>
        <v>0</v>
      </c>
      <c r="O382">
        <f t="shared" si="40"/>
        <v>0</v>
      </c>
      <c r="P382">
        <f t="shared" si="40"/>
        <v>0</v>
      </c>
      <c r="Q382">
        <f t="shared" si="37"/>
        <v>0</v>
      </c>
      <c r="R382">
        <f t="shared" si="37"/>
        <v>2</v>
      </c>
      <c r="S382">
        <f t="shared" si="37"/>
        <v>0</v>
      </c>
      <c r="T382">
        <f t="shared" si="40"/>
        <v>0</v>
      </c>
      <c r="U382">
        <f t="shared" si="40"/>
        <v>0</v>
      </c>
      <c r="V382">
        <f t="shared" si="40"/>
        <v>0</v>
      </c>
      <c r="W382">
        <f t="shared" si="41"/>
        <v>0</v>
      </c>
      <c r="X382">
        <f t="shared" si="42"/>
        <v>0</v>
      </c>
      <c r="Y382">
        <v>1553</v>
      </c>
      <c r="Z382" t="s">
        <v>1176</v>
      </c>
      <c r="AA382" s="1">
        <v>43942</v>
      </c>
      <c r="AB382" s="2">
        <v>1.2662037037037039E-2</v>
      </c>
      <c r="AC382" s="2">
        <v>1.0462962962962964E-2</v>
      </c>
      <c r="AD382" s="2">
        <v>1.7152777777777777E-2</v>
      </c>
      <c r="AE382" t="b">
        <v>0</v>
      </c>
      <c r="AF382" s="2">
        <v>1.4120370370370369E-3</v>
      </c>
      <c r="AG382" t="b">
        <v>0</v>
      </c>
      <c r="AH382">
        <v>282</v>
      </c>
      <c r="AI382">
        <v>139</v>
      </c>
      <c r="AJ382" s="2">
        <v>1.1689814814814816E-3</v>
      </c>
      <c r="AK382" s="2">
        <v>3.7731481481481484E-2</v>
      </c>
    </row>
    <row r="383" spans="1:37" x14ac:dyDescent="0.2">
      <c r="A383">
        <v>410</v>
      </c>
      <c r="B383" t="s">
        <v>1173</v>
      </c>
      <c r="D383" t="s">
        <v>1283</v>
      </c>
      <c r="E383" t="s">
        <v>264</v>
      </c>
      <c r="F383" t="s">
        <v>27</v>
      </c>
      <c r="G383" t="s">
        <v>27</v>
      </c>
      <c r="H383" t="s">
        <v>28</v>
      </c>
      <c r="I383" t="s">
        <v>29</v>
      </c>
      <c r="J383" t="s">
        <v>29</v>
      </c>
      <c r="K383" t="s">
        <v>30</v>
      </c>
      <c r="L383" t="s">
        <v>1284</v>
      </c>
      <c r="M383">
        <f t="shared" si="38"/>
        <v>0</v>
      </c>
      <c r="N383">
        <f t="shared" si="39"/>
        <v>0</v>
      </c>
      <c r="O383">
        <f t="shared" si="40"/>
        <v>0</v>
      </c>
      <c r="P383">
        <f t="shared" si="40"/>
        <v>0</v>
      </c>
      <c r="Q383">
        <f t="shared" si="37"/>
        <v>0</v>
      </c>
      <c r="R383">
        <f t="shared" si="37"/>
        <v>1</v>
      </c>
      <c r="S383">
        <f t="shared" si="37"/>
        <v>0</v>
      </c>
      <c r="T383">
        <f t="shared" si="40"/>
        <v>0</v>
      </c>
      <c r="U383">
        <f t="shared" si="40"/>
        <v>0</v>
      </c>
      <c r="V383">
        <f t="shared" si="40"/>
        <v>0</v>
      </c>
      <c r="W383">
        <f t="shared" si="41"/>
        <v>0</v>
      </c>
      <c r="X383">
        <f t="shared" si="42"/>
        <v>0</v>
      </c>
      <c r="Y383">
        <v>637</v>
      </c>
      <c r="Z383" t="s">
        <v>1176</v>
      </c>
      <c r="AA383" s="1">
        <v>43942</v>
      </c>
      <c r="AB383" s="2">
        <v>1.4074074074074074E-2</v>
      </c>
      <c r="AC383" s="2">
        <v>1.0462962962962964E-2</v>
      </c>
      <c r="AD383" s="2">
        <v>1.7152777777777777E-2</v>
      </c>
      <c r="AE383" t="b">
        <v>0</v>
      </c>
      <c r="AF383" s="2">
        <v>6.4814814814814813E-4</v>
      </c>
      <c r="AG383" t="b">
        <v>0</v>
      </c>
      <c r="AH383">
        <v>111</v>
      </c>
      <c r="AI383">
        <v>119</v>
      </c>
      <c r="AJ383" s="2">
        <v>4.5138888888888892E-4</v>
      </c>
      <c r="AK383" s="2">
        <v>3.7731481481481484E-2</v>
      </c>
    </row>
    <row r="384" spans="1:37" x14ac:dyDescent="0.2">
      <c r="A384">
        <v>411</v>
      </c>
      <c r="B384" t="s">
        <v>1173</v>
      </c>
      <c r="D384" t="s">
        <v>1271</v>
      </c>
      <c r="E384" t="s">
        <v>264</v>
      </c>
      <c r="F384" t="s">
        <v>27</v>
      </c>
      <c r="G384" t="s">
        <v>27</v>
      </c>
      <c r="H384" t="s">
        <v>28</v>
      </c>
      <c r="I384" t="s">
        <v>29</v>
      </c>
      <c r="J384" t="s">
        <v>29</v>
      </c>
      <c r="K384" t="s">
        <v>30</v>
      </c>
      <c r="L384" t="s">
        <v>1272</v>
      </c>
      <c r="M384">
        <f t="shared" si="38"/>
        <v>0</v>
      </c>
      <c r="N384">
        <f t="shared" si="39"/>
        <v>0</v>
      </c>
      <c r="O384">
        <f t="shared" si="40"/>
        <v>0</v>
      </c>
      <c r="P384">
        <f t="shared" si="40"/>
        <v>0</v>
      </c>
      <c r="Q384">
        <f t="shared" ref="Q384:S447" si="43">(LEN($L384)-LEN(SUBSTITUTE(UPPER($L384),UPPER(Q$1),"")))/LEN(Q$1)</f>
        <v>0</v>
      </c>
      <c r="R384">
        <f t="shared" si="43"/>
        <v>1</v>
      </c>
      <c r="S384">
        <f t="shared" si="43"/>
        <v>0</v>
      </c>
      <c r="T384">
        <f t="shared" si="40"/>
        <v>0</v>
      </c>
      <c r="U384">
        <f t="shared" si="40"/>
        <v>0</v>
      </c>
      <c r="V384">
        <f t="shared" si="40"/>
        <v>0</v>
      </c>
      <c r="W384">
        <f t="shared" si="41"/>
        <v>0</v>
      </c>
      <c r="X384">
        <f t="shared" si="42"/>
        <v>0</v>
      </c>
      <c r="Y384">
        <v>697</v>
      </c>
      <c r="Z384" t="s">
        <v>1176</v>
      </c>
      <c r="AA384" s="1">
        <v>43942</v>
      </c>
      <c r="AB384" s="2">
        <v>1.4722222222222222E-2</v>
      </c>
      <c r="AC384" s="2">
        <v>1.0462962962962964E-2</v>
      </c>
      <c r="AD384" s="2">
        <v>1.7152777777777777E-2</v>
      </c>
      <c r="AE384" t="b">
        <v>0</v>
      </c>
      <c r="AF384" s="2">
        <v>5.5555555555555556E-4</v>
      </c>
      <c r="AG384" t="b">
        <v>0</v>
      </c>
      <c r="AH384">
        <v>114</v>
      </c>
      <c r="AI384">
        <v>143</v>
      </c>
      <c r="AJ384" s="2">
        <v>4.6296296296296293E-4</v>
      </c>
      <c r="AK384" s="2">
        <v>3.7731481481481484E-2</v>
      </c>
    </row>
    <row r="385" spans="1:37" x14ac:dyDescent="0.2">
      <c r="A385">
        <v>412</v>
      </c>
      <c r="B385" t="s">
        <v>1173</v>
      </c>
      <c r="D385" t="s">
        <v>1206</v>
      </c>
      <c r="E385" t="s">
        <v>190</v>
      </c>
      <c r="F385" t="s">
        <v>27</v>
      </c>
      <c r="G385" t="s">
        <v>27</v>
      </c>
      <c r="H385" t="s">
        <v>28</v>
      </c>
      <c r="I385" t="s">
        <v>29</v>
      </c>
      <c r="J385" t="s">
        <v>29</v>
      </c>
      <c r="K385" t="s">
        <v>30</v>
      </c>
      <c r="L385" t="s">
        <v>1207</v>
      </c>
      <c r="M385">
        <f t="shared" si="38"/>
        <v>0</v>
      </c>
      <c r="N385">
        <f t="shared" si="39"/>
        <v>0</v>
      </c>
      <c r="O385">
        <f t="shared" si="40"/>
        <v>0</v>
      </c>
      <c r="P385">
        <f t="shared" si="40"/>
        <v>0</v>
      </c>
      <c r="Q385">
        <f t="shared" si="43"/>
        <v>0</v>
      </c>
      <c r="R385">
        <f t="shared" si="43"/>
        <v>0</v>
      </c>
      <c r="S385">
        <f t="shared" si="43"/>
        <v>0</v>
      </c>
      <c r="T385">
        <f t="shared" si="40"/>
        <v>0</v>
      </c>
      <c r="U385">
        <f t="shared" si="40"/>
        <v>0</v>
      </c>
      <c r="V385">
        <f t="shared" si="40"/>
        <v>0</v>
      </c>
      <c r="W385">
        <f t="shared" si="41"/>
        <v>0</v>
      </c>
      <c r="X385">
        <f t="shared" si="42"/>
        <v>0</v>
      </c>
      <c r="Y385">
        <v>126</v>
      </c>
      <c r="Z385" t="s">
        <v>1176</v>
      </c>
      <c r="AA385" s="1">
        <v>43942</v>
      </c>
      <c r="AB385" s="2">
        <v>1.5277777777777777E-2</v>
      </c>
      <c r="AC385" s="2">
        <v>1.5277777777777777E-2</v>
      </c>
      <c r="AD385" s="2">
        <v>2.2453703703703708E-2</v>
      </c>
      <c r="AE385" t="b">
        <v>0</v>
      </c>
      <c r="AF385" s="2">
        <v>1.0416666666666667E-4</v>
      </c>
      <c r="AG385" t="b">
        <v>0</v>
      </c>
      <c r="AH385">
        <v>18</v>
      </c>
      <c r="AI385">
        <v>120</v>
      </c>
      <c r="AJ385" s="2">
        <v>6.9444444444444444E-5</v>
      </c>
      <c r="AK385" s="2">
        <v>3.7731481481481484E-2</v>
      </c>
    </row>
    <row r="386" spans="1:37" x14ac:dyDescent="0.2">
      <c r="A386">
        <v>413</v>
      </c>
      <c r="B386" t="s">
        <v>1173</v>
      </c>
      <c r="D386" t="s">
        <v>1229</v>
      </c>
      <c r="E386" t="s">
        <v>106</v>
      </c>
      <c r="F386" t="s">
        <v>107</v>
      </c>
      <c r="G386" t="s">
        <v>40</v>
      </c>
      <c r="H386" t="s">
        <v>90</v>
      </c>
      <c r="I386" t="s">
        <v>42</v>
      </c>
      <c r="J386" t="s">
        <v>43</v>
      </c>
      <c r="K386" t="s">
        <v>30</v>
      </c>
      <c r="L386" t="s">
        <v>1230</v>
      </c>
      <c r="M386">
        <f t="shared" si="38"/>
        <v>0</v>
      </c>
      <c r="N386">
        <f t="shared" si="39"/>
        <v>0</v>
      </c>
      <c r="O386">
        <f t="shared" si="40"/>
        <v>0</v>
      </c>
      <c r="P386">
        <f t="shared" si="40"/>
        <v>0</v>
      </c>
      <c r="Q386">
        <f t="shared" si="43"/>
        <v>1</v>
      </c>
      <c r="R386">
        <f t="shared" si="43"/>
        <v>1</v>
      </c>
      <c r="S386">
        <f t="shared" si="43"/>
        <v>0</v>
      </c>
      <c r="T386">
        <f t="shared" si="40"/>
        <v>1</v>
      </c>
      <c r="U386">
        <f t="shared" ref="U386:U449" si="44">(LEN($L386)-LEN(SUBSTITUTE(UPPER($L386),UPPER(U$1),"")))/LEN(U$1)</f>
        <v>0</v>
      </c>
      <c r="V386">
        <f t="shared" si="40"/>
        <v>0</v>
      </c>
      <c r="W386">
        <f t="shared" si="41"/>
        <v>0</v>
      </c>
      <c r="X386">
        <f t="shared" si="42"/>
        <v>0</v>
      </c>
      <c r="Y386">
        <v>355</v>
      </c>
      <c r="Z386" t="s">
        <v>1176</v>
      </c>
      <c r="AA386" s="1">
        <v>43942</v>
      </c>
      <c r="AB386" s="2">
        <v>1.5381944444444443E-2</v>
      </c>
      <c r="AC386" s="2">
        <v>1.5381944444444443E-2</v>
      </c>
      <c r="AD386" s="2">
        <v>1.0069444444444444E-3</v>
      </c>
      <c r="AE386" t="b">
        <v>0</v>
      </c>
      <c r="AF386" s="2">
        <v>2.3148148148148146E-4</v>
      </c>
      <c r="AG386" t="b">
        <v>0</v>
      </c>
      <c r="AH386">
        <v>58</v>
      </c>
      <c r="AI386">
        <v>174</v>
      </c>
      <c r="AJ386" s="2">
        <v>2.3148148148148146E-4</v>
      </c>
      <c r="AK386" s="2">
        <v>3.7731481481481484E-2</v>
      </c>
    </row>
    <row r="387" spans="1:37" x14ac:dyDescent="0.2">
      <c r="A387">
        <v>414</v>
      </c>
      <c r="B387" t="s">
        <v>1173</v>
      </c>
      <c r="D387" t="s">
        <v>1287</v>
      </c>
      <c r="E387" t="s">
        <v>190</v>
      </c>
      <c r="F387" t="s">
        <v>27</v>
      </c>
      <c r="G387" t="s">
        <v>27</v>
      </c>
      <c r="H387" t="s">
        <v>28</v>
      </c>
      <c r="I387" t="s">
        <v>29</v>
      </c>
      <c r="J387" t="s">
        <v>29</v>
      </c>
      <c r="K387" t="s">
        <v>30</v>
      </c>
      <c r="L387" t="s">
        <v>1288</v>
      </c>
      <c r="M387">
        <f t="shared" ref="M387:M450" si="45">(LEN($L387)-LEN(SUBSTITUTE(UPPER($L387),UPPER(M$1),"")))/LEN(M$1)</f>
        <v>0</v>
      </c>
      <c r="N387">
        <f t="shared" ref="N387:N450" si="46">(LEN(L387)-LEN(SUBSTITUTE(UPPER(L387),UPPER(N$1),"")))/LEN(N$1)</f>
        <v>0</v>
      </c>
      <c r="O387">
        <f t="shared" ref="O387:V450" si="47">(LEN($L387)-LEN(SUBSTITUTE(UPPER($L387),UPPER(O$1),"")))/LEN(O$1)</f>
        <v>0</v>
      </c>
      <c r="P387">
        <f t="shared" si="47"/>
        <v>0</v>
      </c>
      <c r="Q387">
        <f t="shared" si="43"/>
        <v>0</v>
      </c>
      <c r="R387">
        <f t="shared" si="43"/>
        <v>0</v>
      </c>
      <c r="S387">
        <f t="shared" si="43"/>
        <v>0</v>
      </c>
      <c r="T387">
        <f t="shared" si="47"/>
        <v>0</v>
      </c>
      <c r="U387">
        <f t="shared" si="44"/>
        <v>0</v>
      </c>
      <c r="V387">
        <f t="shared" si="47"/>
        <v>0</v>
      </c>
      <c r="W387">
        <f t="shared" ref="W387:W450" si="48">(LEN($L387)-LEN(SUBSTITUTE(UPPER($L387),UPPER(W$1),"")))/LEN(W$1)</f>
        <v>0</v>
      </c>
      <c r="X387">
        <f t="shared" ref="X387:X450" si="49">(LEN(L387)-LEN(SUBSTITUTE(UPPER(L387),UPPER(X$1),"")))/LEN(X$1)</f>
        <v>0</v>
      </c>
      <c r="Y387">
        <v>737</v>
      </c>
      <c r="Z387" t="s">
        <v>1176</v>
      </c>
      <c r="AA387" s="1">
        <v>43942</v>
      </c>
      <c r="AB387" s="2">
        <v>1.5613425925925926E-2</v>
      </c>
      <c r="AC387" s="2">
        <v>1.5613425925925926E-2</v>
      </c>
      <c r="AD387" s="2">
        <v>2.2118055555555557E-2</v>
      </c>
      <c r="AE387" t="b">
        <v>0</v>
      </c>
      <c r="AF387" s="2">
        <v>6.9444444444444447E-4</v>
      </c>
      <c r="AG387" t="b">
        <v>0</v>
      </c>
      <c r="AH387">
        <v>135</v>
      </c>
      <c r="AI387">
        <v>135</v>
      </c>
      <c r="AJ387" s="2">
        <v>5.5555555555555556E-4</v>
      </c>
      <c r="AK387" s="2">
        <v>3.7731481481481484E-2</v>
      </c>
    </row>
    <row r="388" spans="1:37" x14ac:dyDescent="0.2">
      <c r="A388">
        <v>415</v>
      </c>
      <c r="B388" t="s">
        <v>1173</v>
      </c>
      <c r="D388" t="s">
        <v>1193</v>
      </c>
      <c r="E388" t="s">
        <v>106</v>
      </c>
      <c r="F388" t="s">
        <v>107</v>
      </c>
      <c r="G388" t="s">
        <v>40</v>
      </c>
      <c r="H388" t="s">
        <v>90</v>
      </c>
      <c r="I388" t="s">
        <v>42</v>
      </c>
      <c r="J388" t="s">
        <v>43</v>
      </c>
      <c r="K388" t="s">
        <v>30</v>
      </c>
      <c r="L388" t="s">
        <v>1194</v>
      </c>
      <c r="M388">
        <f t="shared" si="45"/>
        <v>0</v>
      </c>
      <c r="N388">
        <f t="shared" si="46"/>
        <v>0</v>
      </c>
      <c r="O388">
        <f t="shared" si="47"/>
        <v>0</v>
      </c>
      <c r="P388">
        <f t="shared" si="47"/>
        <v>0</v>
      </c>
      <c r="Q388">
        <f t="shared" si="43"/>
        <v>0</v>
      </c>
      <c r="R388">
        <f t="shared" si="43"/>
        <v>0</v>
      </c>
      <c r="S388">
        <f t="shared" si="43"/>
        <v>0</v>
      </c>
      <c r="T388">
        <f t="shared" si="47"/>
        <v>0</v>
      </c>
      <c r="U388">
        <f t="shared" si="44"/>
        <v>0</v>
      </c>
      <c r="V388">
        <f t="shared" si="47"/>
        <v>0</v>
      </c>
      <c r="W388">
        <f t="shared" si="48"/>
        <v>0</v>
      </c>
      <c r="X388">
        <f t="shared" si="49"/>
        <v>0</v>
      </c>
      <c r="Y388">
        <v>45</v>
      </c>
      <c r="Z388" t="s">
        <v>1176</v>
      </c>
      <c r="AA388" s="1">
        <v>43942</v>
      </c>
      <c r="AB388" s="2">
        <v>1.6307870370370372E-2</v>
      </c>
      <c r="AC388" s="2">
        <v>1.6307870370370372E-2</v>
      </c>
      <c r="AD388" s="2">
        <v>8.1018518518518516E-5</v>
      </c>
      <c r="AE388" t="b">
        <v>0</v>
      </c>
      <c r="AF388" s="2">
        <v>5.7870370370370366E-5</v>
      </c>
      <c r="AG388" t="b">
        <v>0</v>
      </c>
      <c r="AH388">
        <v>5</v>
      </c>
      <c r="AI388">
        <v>60</v>
      </c>
      <c r="AJ388" s="2">
        <v>1.1574074074074073E-5</v>
      </c>
      <c r="AK388" s="2">
        <v>3.7731481481481484E-2</v>
      </c>
    </row>
    <row r="389" spans="1:37" x14ac:dyDescent="0.2">
      <c r="A389">
        <v>416</v>
      </c>
      <c r="B389" t="s">
        <v>1173</v>
      </c>
      <c r="D389" t="s">
        <v>1181</v>
      </c>
      <c r="E389" t="s">
        <v>190</v>
      </c>
      <c r="F389" t="s">
        <v>27</v>
      </c>
      <c r="G389" t="s">
        <v>27</v>
      </c>
      <c r="H389" t="s">
        <v>28</v>
      </c>
      <c r="I389" t="s">
        <v>29</v>
      </c>
      <c r="J389" t="s">
        <v>29</v>
      </c>
      <c r="K389" t="s">
        <v>30</v>
      </c>
      <c r="L389" t="s">
        <v>1182</v>
      </c>
      <c r="M389">
        <f t="shared" si="45"/>
        <v>0</v>
      </c>
      <c r="N389">
        <f t="shared" si="46"/>
        <v>0</v>
      </c>
      <c r="O389">
        <f t="shared" si="47"/>
        <v>0</v>
      </c>
      <c r="P389">
        <f t="shared" si="47"/>
        <v>0</v>
      </c>
      <c r="Q389">
        <f t="shared" si="43"/>
        <v>0</v>
      </c>
      <c r="R389">
        <f t="shared" si="43"/>
        <v>0</v>
      </c>
      <c r="S389">
        <f t="shared" si="43"/>
        <v>0</v>
      </c>
      <c r="T389">
        <f t="shared" si="47"/>
        <v>0</v>
      </c>
      <c r="U389">
        <f t="shared" si="44"/>
        <v>0</v>
      </c>
      <c r="V389">
        <f t="shared" si="47"/>
        <v>0</v>
      </c>
      <c r="W389">
        <f t="shared" si="48"/>
        <v>0</v>
      </c>
      <c r="X389">
        <f t="shared" si="49"/>
        <v>0</v>
      </c>
      <c r="Y389">
        <v>27</v>
      </c>
      <c r="Z389" t="s">
        <v>1176</v>
      </c>
      <c r="AA389" s="1">
        <v>43942</v>
      </c>
      <c r="AB389" s="2">
        <v>1.636574074074074E-2</v>
      </c>
      <c r="AC389" s="2">
        <v>1.636574074074074E-2</v>
      </c>
      <c r="AD389" s="2">
        <v>2.1365740740740741E-2</v>
      </c>
      <c r="AE389" t="b">
        <v>0</v>
      </c>
      <c r="AF389" s="2">
        <v>2.3148148148148147E-5</v>
      </c>
      <c r="AG389" t="b">
        <v>0</v>
      </c>
      <c r="AH389">
        <v>1</v>
      </c>
      <c r="AI389">
        <v>30</v>
      </c>
      <c r="AJ389" s="2">
        <v>0</v>
      </c>
      <c r="AK389" s="2">
        <v>3.7731481481481484E-2</v>
      </c>
    </row>
    <row r="390" spans="1:37" x14ac:dyDescent="0.2">
      <c r="A390">
        <v>417</v>
      </c>
      <c r="B390" t="s">
        <v>1173</v>
      </c>
      <c r="D390" t="s">
        <v>1240</v>
      </c>
      <c r="E390" t="s">
        <v>106</v>
      </c>
      <c r="F390" t="s">
        <v>107</v>
      </c>
      <c r="G390" t="s">
        <v>40</v>
      </c>
      <c r="H390" t="s">
        <v>90</v>
      </c>
      <c r="I390" t="s">
        <v>42</v>
      </c>
      <c r="J390" t="s">
        <v>43</v>
      </c>
      <c r="K390" t="s">
        <v>30</v>
      </c>
      <c r="L390" t="s">
        <v>1241</v>
      </c>
      <c r="M390">
        <f t="shared" si="45"/>
        <v>0</v>
      </c>
      <c r="N390">
        <f t="shared" si="46"/>
        <v>0</v>
      </c>
      <c r="O390">
        <f t="shared" si="47"/>
        <v>0</v>
      </c>
      <c r="P390">
        <f t="shared" si="47"/>
        <v>0</v>
      </c>
      <c r="Q390">
        <f t="shared" si="43"/>
        <v>1</v>
      </c>
      <c r="R390">
        <f t="shared" si="43"/>
        <v>0</v>
      </c>
      <c r="S390">
        <f t="shared" si="43"/>
        <v>0</v>
      </c>
      <c r="T390">
        <f t="shared" si="47"/>
        <v>0</v>
      </c>
      <c r="U390">
        <f t="shared" si="44"/>
        <v>0</v>
      </c>
      <c r="V390">
        <f t="shared" si="47"/>
        <v>0</v>
      </c>
      <c r="W390">
        <f t="shared" si="48"/>
        <v>0</v>
      </c>
      <c r="X390">
        <f t="shared" si="49"/>
        <v>0</v>
      </c>
      <c r="Y390">
        <v>549</v>
      </c>
      <c r="Z390" t="s">
        <v>1176</v>
      </c>
      <c r="AA390" s="1">
        <v>43942</v>
      </c>
      <c r="AB390" s="2">
        <v>1.638888888888889E-2</v>
      </c>
      <c r="AC390" s="2">
        <v>1.638888888888889E-2</v>
      </c>
      <c r="AD390" s="2">
        <v>0</v>
      </c>
      <c r="AE390" t="b">
        <v>0</v>
      </c>
      <c r="AF390" s="2">
        <v>3.2407407407407406E-4</v>
      </c>
      <c r="AG390" t="b">
        <v>0</v>
      </c>
      <c r="AH390">
        <v>96</v>
      </c>
      <c r="AI390">
        <v>206</v>
      </c>
      <c r="AJ390" s="2">
        <v>3.9351851851851852E-4</v>
      </c>
      <c r="AK390" s="2">
        <v>3.7731481481481484E-2</v>
      </c>
    </row>
    <row r="391" spans="1:37" x14ac:dyDescent="0.2">
      <c r="A391">
        <v>418</v>
      </c>
      <c r="B391" t="s">
        <v>1173</v>
      </c>
      <c r="D391" t="s">
        <v>1279</v>
      </c>
      <c r="E391" t="s">
        <v>190</v>
      </c>
      <c r="F391" t="s">
        <v>27</v>
      </c>
      <c r="G391" t="s">
        <v>27</v>
      </c>
      <c r="H391" t="s">
        <v>28</v>
      </c>
      <c r="I391" t="s">
        <v>29</v>
      </c>
      <c r="J391" t="s">
        <v>29</v>
      </c>
      <c r="K391" t="s">
        <v>30</v>
      </c>
      <c r="L391" t="s">
        <v>1280</v>
      </c>
      <c r="M391">
        <f t="shared" si="45"/>
        <v>0</v>
      </c>
      <c r="N391">
        <f t="shared" si="46"/>
        <v>0</v>
      </c>
      <c r="O391">
        <f t="shared" si="47"/>
        <v>0</v>
      </c>
      <c r="P391">
        <f t="shared" si="47"/>
        <v>0</v>
      </c>
      <c r="Q391">
        <f t="shared" si="43"/>
        <v>0</v>
      </c>
      <c r="R391">
        <f t="shared" si="43"/>
        <v>0</v>
      </c>
      <c r="S391">
        <f t="shared" si="43"/>
        <v>0</v>
      </c>
      <c r="T391">
        <f t="shared" si="47"/>
        <v>0</v>
      </c>
      <c r="U391">
        <f t="shared" si="44"/>
        <v>0</v>
      </c>
      <c r="V391">
        <f t="shared" si="47"/>
        <v>0</v>
      </c>
      <c r="W391">
        <f t="shared" si="48"/>
        <v>0</v>
      </c>
      <c r="X391">
        <f t="shared" si="49"/>
        <v>0</v>
      </c>
      <c r="Y391">
        <v>790</v>
      </c>
      <c r="Z391" t="s">
        <v>1176</v>
      </c>
      <c r="AA391" s="1">
        <v>43942</v>
      </c>
      <c r="AB391" s="2">
        <v>1.6712962962962961E-2</v>
      </c>
      <c r="AC391" s="2">
        <v>1.6712962962962961E-2</v>
      </c>
      <c r="AD391" s="2">
        <v>2.101851851851852E-2</v>
      </c>
      <c r="AE391" t="b">
        <v>0</v>
      </c>
      <c r="AF391" s="2">
        <v>6.3657407407407402E-4</v>
      </c>
      <c r="AG391" t="b">
        <v>0</v>
      </c>
      <c r="AH391">
        <v>152</v>
      </c>
      <c r="AI391">
        <v>166</v>
      </c>
      <c r="AJ391" s="2">
        <v>6.2500000000000001E-4</v>
      </c>
      <c r="AK391" s="2">
        <v>3.7731481481481484E-2</v>
      </c>
    </row>
    <row r="392" spans="1:37" x14ac:dyDescent="0.2">
      <c r="A392">
        <v>419</v>
      </c>
      <c r="B392" t="s">
        <v>1173</v>
      </c>
      <c r="D392" t="s">
        <v>1187</v>
      </c>
      <c r="E392" t="s">
        <v>190</v>
      </c>
      <c r="F392" t="s">
        <v>27</v>
      </c>
      <c r="G392" t="s">
        <v>27</v>
      </c>
      <c r="H392" t="s">
        <v>28</v>
      </c>
      <c r="I392" t="s">
        <v>29</v>
      </c>
      <c r="J392" t="s">
        <v>29</v>
      </c>
      <c r="K392" t="s">
        <v>30</v>
      </c>
      <c r="L392" t="s">
        <v>1188</v>
      </c>
      <c r="M392">
        <f t="shared" si="45"/>
        <v>0</v>
      </c>
      <c r="N392">
        <f t="shared" si="46"/>
        <v>0</v>
      </c>
      <c r="O392">
        <f t="shared" si="47"/>
        <v>0</v>
      </c>
      <c r="P392">
        <f t="shared" si="47"/>
        <v>0</v>
      </c>
      <c r="Q392">
        <f t="shared" si="43"/>
        <v>0</v>
      </c>
      <c r="R392">
        <f t="shared" si="43"/>
        <v>0</v>
      </c>
      <c r="S392">
        <f t="shared" si="43"/>
        <v>0</v>
      </c>
      <c r="T392">
        <f t="shared" si="47"/>
        <v>0</v>
      </c>
      <c r="U392">
        <f t="shared" si="44"/>
        <v>0</v>
      </c>
      <c r="V392">
        <f t="shared" si="47"/>
        <v>0</v>
      </c>
      <c r="W392">
        <f t="shared" si="48"/>
        <v>0</v>
      </c>
      <c r="X392">
        <f t="shared" si="49"/>
        <v>0</v>
      </c>
      <c r="Y392">
        <v>36</v>
      </c>
      <c r="Z392" t="s">
        <v>1176</v>
      </c>
      <c r="AA392" s="1">
        <v>43942</v>
      </c>
      <c r="AB392" s="2">
        <v>1.7349537037037038E-2</v>
      </c>
      <c r="AC392" s="2">
        <v>1.6712962962962961E-2</v>
      </c>
      <c r="AD392" s="2">
        <v>2.101851851851852E-2</v>
      </c>
      <c r="AE392" t="b">
        <v>0</v>
      </c>
      <c r="AF392" s="2">
        <v>3.4722222222222222E-5</v>
      </c>
      <c r="AG392" t="b">
        <v>0</v>
      </c>
      <c r="AH392">
        <v>3</v>
      </c>
      <c r="AI392">
        <v>60</v>
      </c>
      <c r="AJ392" s="2">
        <v>1.1574074074074073E-5</v>
      </c>
      <c r="AK392" s="2">
        <v>3.7731481481481484E-2</v>
      </c>
    </row>
    <row r="393" spans="1:37" x14ac:dyDescent="0.2">
      <c r="A393">
        <v>420</v>
      </c>
      <c r="B393" t="s">
        <v>1173</v>
      </c>
      <c r="D393" t="s">
        <v>1185</v>
      </c>
      <c r="E393" t="s">
        <v>120</v>
      </c>
      <c r="F393" t="s">
        <v>121</v>
      </c>
      <c r="G393" t="s">
        <v>40</v>
      </c>
      <c r="H393" t="s">
        <v>90</v>
      </c>
      <c r="I393" t="s">
        <v>42</v>
      </c>
      <c r="J393" t="s">
        <v>43</v>
      </c>
      <c r="K393" t="s">
        <v>30</v>
      </c>
      <c r="L393" t="s">
        <v>1186</v>
      </c>
      <c r="M393">
        <f t="shared" si="45"/>
        <v>0</v>
      </c>
      <c r="N393">
        <f t="shared" si="46"/>
        <v>0</v>
      </c>
      <c r="O393">
        <f t="shared" si="47"/>
        <v>0</v>
      </c>
      <c r="P393">
        <f t="shared" si="47"/>
        <v>0</v>
      </c>
      <c r="Q393">
        <f t="shared" si="43"/>
        <v>0</v>
      </c>
      <c r="R393">
        <f t="shared" si="43"/>
        <v>0</v>
      </c>
      <c r="S393">
        <f t="shared" si="43"/>
        <v>0</v>
      </c>
      <c r="T393">
        <f t="shared" si="47"/>
        <v>0</v>
      </c>
      <c r="U393">
        <f t="shared" si="44"/>
        <v>0</v>
      </c>
      <c r="V393">
        <f t="shared" si="47"/>
        <v>0</v>
      </c>
      <c r="W393">
        <f t="shared" si="48"/>
        <v>0</v>
      </c>
      <c r="X393">
        <f t="shared" si="49"/>
        <v>0</v>
      </c>
      <c r="Y393">
        <v>49</v>
      </c>
      <c r="Z393" t="s">
        <v>1176</v>
      </c>
      <c r="AA393" s="1">
        <v>43942</v>
      </c>
      <c r="AB393" s="2">
        <v>1.7384259259259262E-2</v>
      </c>
      <c r="AC393" s="2">
        <v>1.7384259259259262E-2</v>
      </c>
      <c r="AD393" s="2">
        <v>4.6296296296296294E-5</v>
      </c>
      <c r="AE393" t="b">
        <v>0</v>
      </c>
      <c r="AF393" s="2">
        <v>3.4722222222222222E-5</v>
      </c>
      <c r="AG393" t="b">
        <v>0</v>
      </c>
      <c r="AH393">
        <v>6</v>
      </c>
      <c r="AI393">
        <v>120</v>
      </c>
      <c r="AJ393" s="2">
        <v>2.3148148148148147E-5</v>
      </c>
      <c r="AK393" s="2">
        <v>3.7731481481481484E-2</v>
      </c>
    </row>
    <row r="394" spans="1:37" x14ac:dyDescent="0.2">
      <c r="A394">
        <v>421</v>
      </c>
      <c r="B394" t="s">
        <v>1173</v>
      </c>
      <c r="D394" t="s">
        <v>1177</v>
      </c>
      <c r="E394" t="s">
        <v>190</v>
      </c>
      <c r="F394" t="s">
        <v>27</v>
      </c>
      <c r="G394" t="s">
        <v>27</v>
      </c>
      <c r="H394" t="s">
        <v>28</v>
      </c>
      <c r="I394" t="s">
        <v>29</v>
      </c>
      <c r="J394" t="s">
        <v>29</v>
      </c>
      <c r="K394" t="s">
        <v>30</v>
      </c>
      <c r="L394" t="s">
        <v>1178</v>
      </c>
      <c r="M394">
        <f t="shared" si="45"/>
        <v>0</v>
      </c>
      <c r="N394">
        <f t="shared" si="46"/>
        <v>0</v>
      </c>
      <c r="O394">
        <f t="shared" si="47"/>
        <v>0</v>
      </c>
      <c r="P394">
        <f t="shared" si="47"/>
        <v>0</v>
      </c>
      <c r="Q394">
        <f t="shared" si="43"/>
        <v>0</v>
      </c>
      <c r="R394">
        <f t="shared" si="43"/>
        <v>0</v>
      </c>
      <c r="S394">
        <f t="shared" si="43"/>
        <v>0</v>
      </c>
      <c r="T394">
        <f t="shared" si="47"/>
        <v>0</v>
      </c>
      <c r="U394">
        <f t="shared" si="44"/>
        <v>0</v>
      </c>
      <c r="V394">
        <f t="shared" si="47"/>
        <v>0</v>
      </c>
      <c r="W394">
        <f t="shared" si="48"/>
        <v>0</v>
      </c>
      <c r="X394">
        <f t="shared" si="49"/>
        <v>0</v>
      </c>
      <c r="Y394">
        <v>26</v>
      </c>
      <c r="Z394" t="s">
        <v>1176</v>
      </c>
      <c r="AA394" s="1">
        <v>43942</v>
      </c>
      <c r="AB394" s="2">
        <v>1.741898148148148E-2</v>
      </c>
      <c r="AC394" s="2">
        <v>1.741898148148148E-2</v>
      </c>
      <c r="AD394" s="2">
        <v>2.0312500000000001E-2</v>
      </c>
      <c r="AE394" t="b">
        <v>0</v>
      </c>
      <c r="AF394" s="2">
        <v>1.1574074074074073E-5</v>
      </c>
      <c r="AG394" t="b">
        <v>0</v>
      </c>
      <c r="AH394">
        <v>1</v>
      </c>
      <c r="AI394">
        <v>60</v>
      </c>
      <c r="AJ394" s="2">
        <v>0</v>
      </c>
      <c r="AK394" s="2">
        <v>3.7731481481481484E-2</v>
      </c>
    </row>
    <row r="395" spans="1:37" x14ac:dyDescent="0.2">
      <c r="A395">
        <v>422</v>
      </c>
      <c r="B395" t="s">
        <v>1173</v>
      </c>
      <c r="D395" t="s">
        <v>1261</v>
      </c>
      <c r="E395" t="s">
        <v>120</v>
      </c>
      <c r="F395" t="s">
        <v>121</v>
      </c>
      <c r="G395" t="s">
        <v>40</v>
      </c>
      <c r="H395" t="s">
        <v>90</v>
      </c>
      <c r="I395" t="s">
        <v>42</v>
      </c>
      <c r="J395" t="s">
        <v>43</v>
      </c>
      <c r="K395" t="s">
        <v>30</v>
      </c>
      <c r="L395" t="s">
        <v>1262</v>
      </c>
      <c r="M395">
        <f t="shared" si="45"/>
        <v>0</v>
      </c>
      <c r="N395">
        <f t="shared" si="46"/>
        <v>2</v>
      </c>
      <c r="O395">
        <f t="shared" si="47"/>
        <v>0</v>
      </c>
      <c r="P395">
        <f t="shared" si="47"/>
        <v>0</v>
      </c>
      <c r="Q395">
        <f t="shared" si="43"/>
        <v>1</v>
      </c>
      <c r="R395">
        <f t="shared" si="43"/>
        <v>0</v>
      </c>
      <c r="S395">
        <f t="shared" si="43"/>
        <v>0</v>
      </c>
      <c r="T395">
        <f t="shared" si="47"/>
        <v>0</v>
      </c>
      <c r="U395">
        <f t="shared" si="44"/>
        <v>0</v>
      </c>
      <c r="V395">
        <f t="shared" si="47"/>
        <v>0</v>
      </c>
      <c r="W395">
        <f t="shared" si="48"/>
        <v>4</v>
      </c>
      <c r="X395">
        <f t="shared" si="49"/>
        <v>0</v>
      </c>
      <c r="Y395">
        <v>628</v>
      </c>
      <c r="Z395" t="s">
        <v>1176</v>
      </c>
      <c r="AA395" s="1">
        <v>43942</v>
      </c>
      <c r="AB395" s="2">
        <v>1.7430555555555557E-2</v>
      </c>
      <c r="AC395" s="2">
        <v>1.7430555555555557E-2</v>
      </c>
      <c r="AD395" s="2">
        <v>0</v>
      </c>
      <c r="AE395" t="b">
        <v>0</v>
      </c>
      <c r="AF395" s="2">
        <v>4.8611111111111104E-4</v>
      </c>
      <c r="AG395" t="b">
        <v>0</v>
      </c>
      <c r="AH395">
        <v>107</v>
      </c>
      <c r="AI395">
        <v>153</v>
      </c>
      <c r="AJ395" s="2">
        <v>4.3981481481481481E-4</v>
      </c>
      <c r="AK395" s="2">
        <v>3.7731481481481484E-2</v>
      </c>
    </row>
    <row r="396" spans="1:37" x14ac:dyDescent="0.2">
      <c r="A396">
        <v>423</v>
      </c>
      <c r="B396" t="s">
        <v>1173</v>
      </c>
      <c r="D396" t="s">
        <v>1321</v>
      </c>
      <c r="E396" t="s">
        <v>190</v>
      </c>
      <c r="F396" t="s">
        <v>27</v>
      </c>
      <c r="G396" t="s">
        <v>27</v>
      </c>
      <c r="H396" t="s">
        <v>28</v>
      </c>
      <c r="I396" t="s">
        <v>29</v>
      </c>
      <c r="J396" t="s">
        <v>29</v>
      </c>
      <c r="K396" t="s">
        <v>30</v>
      </c>
      <c r="L396" t="s">
        <v>1322</v>
      </c>
      <c r="M396">
        <f t="shared" si="45"/>
        <v>0</v>
      </c>
      <c r="N396">
        <f t="shared" si="46"/>
        <v>3</v>
      </c>
      <c r="O396">
        <f t="shared" si="47"/>
        <v>0</v>
      </c>
      <c r="P396">
        <f t="shared" si="47"/>
        <v>0</v>
      </c>
      <c r="Q396">
        <f t="shared" si="43"/>
        <v>1</v>
      </c>
      <c r="R396">
        <f t="shared" si="43"/>
        <v>0</v>
      </c>
      <c r="S396">
        <f t="shared" si="43"/>
        <v>0</v>
      </c>
      <c r="T396">
        <f t="shared" si="47"/>
        <v>0</v>
      </c>
      <c r="U396">
        <f t="shared" si="44"/>
        <v>0</v>
      </c>
      <c r="V396">
        <f t="shared" si="47"/>
        <v>2</v>
      </c>
      <c r="W396">
        <f t="shared" si="48"/>
        <v>5</v>
      </c>
      <c r="X396">
        <f t="shared" si="49"/>
        <v>0</v>
      </c>
      <c r="Y396">
        <v>1068</v>
      </c>
      <c r="Z396" t="s">
        <v>1176</v>
      </c>
      <c r="AA396" s="1">
        <v>43942</v>
      </c>
      <c r="AB396" s="2">
        <v>1.7916666666666668E-2</v>
      </c>
      <c r="AC396" s="2">
        <v>1.7916666666666668E-2</v>
      </c>
      <c r="AD396" s="2">
        <v>1.9814814814814816E-2</v>
      </c>
      <c r="AE396" t="b">
        <v>0</v>
      </c>
      <c r="AF396" s="2">
        <v>9.6064814814814808E-4</v>
      </c>
      <c r="AG396" t="b">
        <v>0</v>
      </c>
      <c r="AH396">
        <v>191</v>
      </c>
      <c r="AI396">
        <v>138</v>
      </c>
      <c r="AJ396" s="2">
        <v>7.8703703703703705E-4</v>
      </c>
      <c r="AK396" s="2">
        <v>3.7731481481481484E-2</v>
      </c>
    </row>
    <row r="397" spans="1:37" x14ac:dyDescent="0.2">
      <c r="A397">
        <v>424</v>
      </c>
      <c r="B397" t="s">
        <v>1173</v>
      </c>
      <c r="D397" t="s">
        <v>1197</v>
      </c>
      <c r="E397" t="s">
        <v>190</v>
      </c>
      <c r="F397" t="s">
        <v>27</v>
      </c>
      <c r="G397" t="s">
        <v>27</v>
      </c>
      <c r="H397" t="s">
        <v>28</v>
      </c>
      <c r="I397" t="s">
        <v>29</v>
      </c>
      <c r="J397" t="s">
        <v>29</v>
      </c>
      <c r="K397" t="s">
        <v>30</v>
      </c>
      <c r="L397" t="s">
        <v>1198</v>
      </c>
      <c r="M397">
        <f t="shared" si="45"/>
        <v>0</v>
      </c>
      <c r="N397">
        <f t="shared" si="46"/>
        <v>0</v>
      </c>
      <c r="O397">
        <f t="shared" si="47"/>
        <v>0</v>
      </c>
      <c r="P397">
        <f t="shared" si="47"/>
        <v>0</v>
      </c>
      <c r="Q397">
        <f t="shared" si="43"/>
        <v>0</v>
      </c>
      <c r="R397">
        <f t="shared" si="43"/>
        <v>0</v>
      </c>
      <c r="S397">
        <f t="shared" si="43"/>
        <v>0</v>
      </c>
      <c r="T397">
        <f t="shared" si="47"/>
        <v>0</v>
      </c>
      <c r="U397">
        <f t="shared" si="44"/>
        <v>0</v>
      </c>
      <c r="V397">
        <f t="shared" si="47"/>
        <v>0</v>
      </c>
      <c r="W397">
        <f t="shared" si="48"/>
        <v>1</v>
      </c>
      <c r="X397">
        <f t="shared" si="49"/>
        <v>0</v>
      </c>
      <c r="Y397">
        <v>132</v>
      </c>
      <c r="Z397" t="s">
        <v>1176</v>
      </c>
      <c r="AA397" s="1">
        <v>43942</v>
      </c>
      <c r="AB397" s="2">
        <v>1.8877314814814816E-2</v>
      </c>
      <c r="AC397" s="2">
        <v>1.7916666666666668E-2</v>
      </c>
      <c r="AD397" s="2">
        <v>1.9814814814814816E-2</v>
      </c>
      <c r="AE397" t="b">
        <v>0</v>
      </c>
      <c r="AF397" s="2">
        <v>8.1018518518518516E-5</v>
      </c>
      <c r="AG397" t="b">
        <v>0</v>
      </c>
      <c r="AH397">
        <v>22</v>
      </c>
      <c r="AI397">
        <v>189</v>
      </c>
      <c r="AJ397" s="2">
        <v>8.1018518518518516E-5</v>
      </c>
      <c r="AK397" s="2">
        <v>3.7731481481481484E-2</v>
      </c>
    </row>
    <row r="398" spans="1:37" x14ac:dyDescent="0.2">
      <c r="A398">
        <v>425</v>
      </c>
      <c r="B398" t="s">
        <v>1173</v>
      </c>
      <c r="D398" t="s">
        <v>1267</v>
      </c>
      <c r="E398" t="s">
        <v>1204</v>
      </c>
      <c r="F398" t="s">
        <v>59</v>
      </c>
      <c r="G398" t="s">
        <v>27</v>
      </c>
      <c r="H398" t="s">
        <v>60</v>
      </c>
      <c r="I398" t="s">
        <v>29</v>
      </c>
      <c r="J398" t="s">
        <v>29</v>
      </c>
      <c r="K398" t="s">
        <v>61</v>
      </c>
      <c r="L398" t="s">
        <v>1268</v>
      </c>
      <c r="M398">
        <f t="shared" si="45"/>
        <v>0</v>
      </c>
      <c r="N398">
        <f t="shared" si="46"/>
        <v>1</v>
      </c>
      <c r="O398">
        <f t="shared" si="47"/>
        <v>0</v>
      </c>
      <c r="P398">
        <f t="shared" si="47"/>
        <v>0</v>
      </c>
      <c r="Q398">
        <f t="shared" si="43"/>
        <v>0</v>
      </c>
      <c r="R398">
        <f t="shared" si="43"/>
        <v>1</v>
      </c>
      <c r="S398">
        <f t="shared" si="43"/>
        <v>4</v>
      </c>
      <c r="T398">
        <f t="shared" si="47"/>
        <v>0</v>
      </c>
      <c r="U398">
        <f t="shared" si="44"/>
        <v>0</v>
      </c>
      <c r="V398">
        <f t="shared" si="47"/>
        <v>0</v>
      </c>
      <c r="W398">
        <f t="shared" si="48"/>
        <v>2</v>
      </c>
      <c r="X398">
        <f t="shared" si="49"/>
        <v>0</v>
      </c>
      <c r="Y398">
        <v>791</v>
      </c>
      <c r="Z398" t="s">
        <v>1176</v>
      </c>
      <c r="AA398" s="1">
        <v>43942</v>
      </c>
      <c r="AB398" s="2">
        <v>1.8958333333333334E-2</v>
      </c>
      <c r="AC398" s="2">
        <v>1.8958333333333334E-2</v>
      </c>
      <c r="AD398" s="2">
        <v>8.8773148148148153E-3</v>
      </c>
      <c r="AE398" t="b">
        <v>0</v>
      </c>
      <c r="AF398" s="2">
        <v>5.2083333333333333E-4</v>
      </c>
      <c r="AG398" t="b">
        <v>0</v>
      </c>
      <c r="AH398">
        <v>133</v>
      </c>
      <c r="AI398">
        <v>177</v>
      </c>
      <c r="AJ398" s="2">
        <v>5.4398148148148144E-4</v>
      </c>
      <c r="AK398" s="2">
        <v>3.7731481481481484E-2</v>
      </c>
    </row>
    <row r="399" spans="1:37" x14ac:dyDescent="0.2">
      <c r="A399">
        <v>426</v>
      </c>
      <c r="B399" t="s">
        <v>1173</v>
      </c>
      <c r="D399" t="s">
        <v>1227</v>
      </c>
      <c r="E399" t="s">
        <v>1204</v>
      </c>
      <c r="F399" t="s">
        <v>59</v>
      </c>
      <c r="G399" t="s">
        <v>27</v>
      </c>
      <c r="H399" t="s">
        <v>60</v>
      </c>
      <c r="I399" t="s">
        <v>29</v>
      </c>
      <c r="J399" t="s">
        <v>29</v>
      </c>
      <c r="K399" t="s">
        <v>61</v>
      </c>
      <c r="L399" t="s">
        <v>1228</v>
      </c>
      <c r="M399">
        <f t="shared" si="45"/>
        <v>0</v>
      </c>
      <c r="N399">
        <f t="shared" si="46"/>
        <v>0</v>
      </c>
      <c r="O399">
        <f t="shared" si="47"/>
        <v>0</v>
      </c>
      <c r="P399">
        <f t="shared" si="47"/>
        <v>0</v>
      </c>
      <c r="Q399">
        <f t="shared" si="43"/>
        <v>1</v>
      </c>
      <c r="R399">
        <f t="shared" si="43"/>
        <v>0</v>
      </c>
      <c r="S399">
        <f t="shared" si="43"/>
        <v>0</v>
      </c>
      <c r="T399">
        <f t="shared" si="47"/>
        <v>0</v>
      </c>
      <c r="U399">
        <f t="shared" si="44"/>
        <v>0</v>
      </c>
      <c r="V399">
        <f t="shared" si="47"/>
        <v>0</v>
      </c>
      <c r="W399">
        <f t="shared" si="48"/>
        <v>2</v>
      </c>
      <c r="X399">
        <f t="shared" si="49"/>
        <v>0</v>
      </c>
      <c r="Y399">
        <v>370</v>
      </c>
      <c r="Z399" t="s">
        <v>1176</v>
      </c>
      <c r="AA399" s="1">
        <v>43942</v>
      </c>
      <c r="AB399" s="2">
        <v>1.9479166666666669E-2</v>
      </c>
      <c r="AC399" s="2">
        <v>1.8958333333333334E-2</v>
      </c>
      <c r="AD399" s="2">
        <v>8.8773148148148153E-3</v>
      </c>
      <c r="AE399" t="b">
        <v>0</v>
      </c>
      <c r="AF399" s="2">
        <v>2.0833333333333335E-4</v>
      </c>
      <c r="AG399" t="b">
        <v>0</v>
      </c>
      <c r="AH399">
        <v>63</v>
      </c>
      <c r="AI399">
        <v>210</v>
      </c>
      <c r="AJ399" s="2">
        <v>2.5462962962962961E-4</v>
      </c>
      <c r="AK399" s="2">
        <v>3.7731481481481484E-2</v>
      </c>
    </row>
    <row r="400" spans="1:37" x14ac:dyDescent="0.2">
      <c r="A400">
        <v>427</v>
      </c>
      <c r="B400" t="s">
        <v>1173</v>
      </c>
      <c r="D400" t="s">
        <v>1174</v>
      </c>
      <c r="E400" t="s">
        <v>190</v>
      </c>
      <c r="F400" t="s">
        <v>27</v>
      </c>
      <c r="G400" t="s">
        <v>27</v>
      </c>
      <c r="H400" t="s">
        <v>28</v>
      </c>
      <c r="I400" t="s">
        <v>29</v>
      </c>
      <c r="J400" t="s">
        <v>29</v>
      </c>
      <c r="K400" t="s">
        <v>30</v>
      </c>
      <c r="L400" t="s">
        <v>1175</v>
      </c>
      <c r="M400">
        <f t="shared" si="45"/>
        <v>0</v>
      </c>
      <c r="N400">
        <f t="shared" si="46"/>
        <v>0</v>
      </c>
      <c r="O400">
        <f t="shared" si="47"/>
        <v>0</v>
      </c>
      <c r="P400">
        <f t="shared" si="47"/>
        <v>0</v>
      </c>
      <c r="Q400">
        <f t="shared" si="43"/>
        <v>0</v>
      </c>
      <c r="R400">
        <f t="shared" si="43"/>
        <v>0</v>
      </c>
      <c r="S400">
        <f t="shared" si="43"/>
        <v>0</v>
      </c>
      <c r="T400">
        <f t="shared" si="47"/>
        <v>0</v>
      </c>
      <c r="U400">
        <f t="shared" si="44"/>
        <v>0</v>
      </c>
      <c r="V400">
        <f t="shared" si="47"/>
        <v>0</v>
      </c>
      <c r="W400">
        <f t="shared" si="48"/>
        <v>0</v>
      </c>
      <c r="X400">
        <f t="shared" si="49"/>
        <v>0</v>
      </c>
      <c r="Y400">
        <v>52</v>
      </c>
      <c r="Z400" t="s">
        <v>1176</v>
      </c>
      <c r="AA400" s="1">
        <v>43942</v>
      </c>
      <c r="AB400" s="2">
        <v>1.96875E-2</v>
      </c>
      <c r="AC400" s="2">
        <v>1.96875E-2</v>
      </c>
      <c r="AD400" s="2">
        <v>1.8043981481481484E-2</v>
      </c>
      <c r="AE400" t="b">
        <v>0</v>
      </c>
      <c r="AF400" s="2">
        <v>1.1574074074074073E-5</v>
      </c>
      <c r="AG400" t="b">
        <v>0</v>
      </c>
      <c r="AH400">
        <v>5</v>
      </c>
      <c r="AI400">
        <v>300</v>
      </c>
      <c r="AJ400" s="2">
        <v>1.1574074074074073E-5</v>
      </c>
      <c r="AK400" s="2">
        <v>3.7731481481481484E-2</v>
      </c>
    </row>
    <row r="401" spans="1:37" x14ac:dyDescent="0.2">
      <c r="A401">
        <v>428</v>
      </c>
      <c r="B401" t="s">
        <v>1173</v>
      </c>
      <c r="D401" t="s">
        <v>1222</v>
      </c>
      <c r="E401" t="s">
        <v>120</v>
      </c>
      <c r="F401" t="s">
        <v>121</v>
      </c>
      <c r="G401" t="s">
        <v>40</v>
      </c>
      <c r="H401" t="s">
        <v>90</v>
      </c>
      <c r="I401" t="s">
        <v>42</v>
      </c>
      <c r="J401" t="s">
        <v>43</v>
      </c>
      <c r="K401" t="s">
        <v>30</v>
      </c>
      <c r="L401" t="s">
        <v>1223</v>
      </c>
      <c r="M401">
        <f t="shared" si="45"/>
        <v>0</v>
      </c>
      <c r="N401">
        <f t="shared" si="46"/>
        <v>0</v>
      </c>
      <c r="O401">
        <f t="shared" si="47"/>
        <v>0</v>
      </c>
      <c r="P401">
        <f t="shared" si="47"/>
        <v>0</v>
      </c>
      <c r="Q401">
        <f t="shared" si="43"/>
        <v>0</v>
      </c>
      <c r="R401">
        <f t="shared" si="43"/>
        <v>0</v>
      </c>
      <c r="S401">
        <f t="shared" si="43"/>
        <v>0</v>
      </c>
      <c r="T401">
        <f t="shared" si="47"/>
        <v>0</v>
      </c>
      <c r="U401">
        <f t="shared" si="44"/>
        <v>0</v>
      </c>
      <c r="V401">
        <f t="shared" si="47"/>
        <v>0</v>
      </c>
      <c r="W401">
        <f t="shared" si="48"/>
        <v>0</v>
      </c>
      <c r="X401">
        <f t="shared" si="49"/>
        <v>0</v>
      </c>
      <c r="Y401">
        <v>295</v>
      </c>
      <c r="Z401" t="s">
        <v>1176</v>
      </c>
      <c r="AA401" s="1">
        <v>43942</v>
      </c>
      <c r="AB401" s="2">
        <v>1.9699074074074074E-2</v>
      </c>
      <c r="AC401" s="2">
        <v>1.9699074074074074E-2</v>
      </c>
      <c r="AD401" s="2">
        <v>0</v>
      </c>
      <c r="AE401" t="b">
        <v>0</v>
      </c>
      <c r="AF401" s="2">
        <v>1.8518518518518518E-4</v>
      </c>
      <c r="AG401" t="b">
        <v>0</v>
      </c>
      <c r="AH401">
        <v>52</v>
      </c>
      <c r="AI401">
        <v>195</v>
      </c>
      <c r="AJ401" s="2">
        <v>2.0833333333333335E-4</v>
      </c>
      <c r="AK401" s="2">
        <v>3.7731481481481484E-2</v>
      </c>
    </row>
    <row r="402" spans="1:37" x14ac:dyDescent="0.2">
      <c r="A402">
        <v>429</v>
      </c>
      <c r="B402" t="s">
        <v>1173</v>
      </c>
      <c r="D402" t="s">
        <v>1248</v>
      </c>
      <c r="E402" t="s">
        <v>264</v>
      </c>
      <c r="F402" t="s">
        <v>27</v>
      </c>
      <c r="G402" t="s">
        <v>27</v>
      </c>
      <c r="H402" t="s">
        <v>28</v>
      </c>
      <c r="I402" t="s">
        <v>29</v>
      </c>
      <c r="J402" t="s">
        <v>29</v>
      </c>
      <c r="K402" t="s">
        <v>30</v>
      </c>
      <c r="L402" t="s">
        <v>1249</v>
      </c>
      <c r="M402">
        <f t="shared" si="45"/>
        <v>0</v>
      </c>
      <c r="N402">
        <f t="shared" si="46"/>
        <v>0</v>
      </c>
      <c r="O402">
        <f t="shared" si="47"/>
        <v>0</v>
      </c>
      <c r="P402">
        <f t="shared" si="47"/>
        <v>0</v>
      </c>
      <c r="Q402">
        <f t="shared" si="43"/>
        <v>0</v>
      </c>
      <c r="R402">
        <f t="shared" si="43"/>
        <v>0</v>
      </c>
      <c r="S402">
        <f t="shared" si="43"/>
        <v>0</v>
      </c>
      <c r="T402">
        <f t="shared" si="47"/>
        <v>0</v>
      </c>
      <c r="U402">
        <f t="shared" si="44"/>
        <v>0</v>
      </c>
      <c r="V402">
        <f t="shared" si="47"/>
        <v>0</v>
      </c>
      <c r="W402">
        <f t="shared" si="48"/>
        <v>0</v>
      </c>
      <c r="X402">
        <f t="shared" si="49"/>
        <v>0</v>
      </c>
      <c r="Y402">
        <v>575</v>
      </c>
      <c r="Z402" t="s">
        <v>1176</v>
      </c>
      <c r="AA402" s="1">
        <v>43942</v>
      </c>
      <c r="AB402" s="2">
        <v>1.9884259259259258E-2</v>
      </c>
      <c r="AC402" s="2">
        <v>1.9884259259259258E-2</v>
      </c>
      <c r="AD402" s="2">
        <v>7.7314814814814815E-3</v>
      </c>
      <c r="AE402" t="b">
        <v>0</v>
      </c>
      <c r="AF402" s="2">
        <v>4.2824074074074075E-4</v>
      </c>
      <c r="AG402" t="b">
        <v>0</v>
      </c>
      <c r="AH402">
        <v>101</v>
      </c>
      <c r="AI402">
        <v>164</v>
      </c>
      <c r="AJ402" s="2">
        <v>4.1666666666666669E-4</v>
      </c>
      <c r="AK402" s="2">
        <v>3.7731481481481484E-2</v>
      </c>
    </row>
    <row r="403" spans="1:37" x14ac:dyDescent="0.2">
      <c r="A403">
        <v>430</v>
      </c>
      <c r="B403" t="s">
        <v>1173</v>
      </c>
      <c r="D403" t="s">
        <v>1238</v>
      </c>
      <c r="E403" t="s">
        <v>264</v>
      </c>
      <c r="F403" t="s">
        <v>27</v>
      </c>
      <c r="G403" t="s">
        <v>27</v>
      </c>
      <c r="H403" t="s">
        <v>28</v>
      </c>
      <c r="I403" t="s">
        <v>29</v>
      </c>
      <c r="J403" t="s">
        <v>29</v>
      </c>
      <c r="K403" t="s">
        <v>30</v>
      </c>
      <c r="L403" t="s">
        <v>1239</v>
      </c>
      <c r="M403">
        <f t="shared" si="45"/>
        <v>0</v>
      </c>
      <c r="N403">
        <f t="shared" si="46"/>
        <v>0</v>
      </c>
      <c r="O403">
        <f t="shared" si="47"/>
        <v>0</v>
      </c>
      <c r="P403">
        <f t="shared" si="47"/>
        <v>0</v>
      </c>
      <c r="Q403">
        <f t="shared" si="43"/>
        <v>0</v>
      </c>
      <c r="R403">
        <f t="shared" si="43"/>
        <v>0</v>
      </c>
      <c r="S403">
        <f t="shared" si="43"/>
        <v>0</v>
      </c>
      <c r="T403">
        <f t="shared" si="47"/>
        <v>1</v>
      </c>
      <c r="U403">
        <f t="shared" si="44"/>
        <v>0</v>
      </c>
      <c r="V403">
        <f t="shared" si="47"/>
        <v>0</v>
      </c>
      <c r="W403">
        <f t="shared" si="48"/>
        <v>0</v>
      </c>
      <c r="X403">
        <f t="shared" si="49"/>
        <v>0</v>
      </c>
      <c r="Y403">
        <v>309</v>
      </c>
      <c r="Z403" t="s">
        <v>1176</v>
      </c>
      <c r="AA403" s="1">
        <v>43942</v>
      </c>
      <c r="AB403" s="2">
        <v>2.0312500000000001E-2</v>
      </c>
      <c r="AC403" s="2">
        <v>1.9884259259259258E-2</v>
      </c>
      <c r="AD403" s="2">
        <v>7.7314814814814815E-3</v>
      </c>
      <c r="AE403" t="b">
        <v>0</v>
      </c>
      <c r="AF403" s="2">
        <v>2.6620370370370372E-4</v>
      </c>
      <c r="AG403" t="b">
        <v>0</v>
      </c>
      <c r="AH403">
        <v>49</v>
      </c>
      <c r="AI403">
        <v>128</v>
      </c>
      <c r="AJ403" s="2">
        <v>1.9675925925925926E-4</v>
      </c>
      <c r="AK403" s="2">
        <v>3.7731481481481484E-2</v>
      </c>
    </row>
    <row r="404" spans="1:37" x14ac:dyDescent="0.2">
      <c r="A404">
        <v>431</v>
      </c>
      <c r="B404" t="s">
        <v>1173</v>
      </c>
      <c r="D404" t="s">
        <v>1189</v>
      </c>
      <c r="E404" t="s">
        <v>190</v>
      </c>
      <c r="F404" t="s">
        <v>27</v>
      </c>
      <c r="G404" t="s">
        <v>27</v>
      </c>
      <c r="H404" t="s">
        <v>28</v>
      </c>
      <c r="I404" t="s">
        <v>29</v>
      </c>
      <c r="J404" t="s">
        <v>29</v>
      </c>
      <c r="K404" t="s">
        <v>30</v>
      </c>
      <c r="L404" t="s">
        <v>1190</v>
      </c>
      <c r="M404">
        <f t="shared" si="45"/>
        <v>0</v>
      </c>
      <c r="N404">
        <f t="shared" si="46"/>
        <v>0</v>
      </c>
      <c r="O404">
        <f t="shared" si="47"/>
        <v>0</v>
      </c>
      <c r="P404">
        <f t="shared" si="47"/>
        <v>0</v>
      </c>
      <c r="Q404">
        <f t="shared" si="43"/>
        <v>0</v>
      </c>
      <c r="R404">
        <f t="shared" si="43"/>
        <v>0</v>
      </c>
      <c r="S404">
        <f t="shared" si="43"/>
        <v>0</v>
      </c>
      <c r="T404">
        <f t="shared" si="47"/>
        <v>0</v>
      </c>
      <c r="U404">
        <f t="shared" si="44"/>
        <v>0</v>
      </c>
      <c r="V404">
        <f t="shared" si="47"/>
        <v>0</v>
      </c>
      <c r="W404">
        <f t="shared" si="48"/>
        <v>0</v>
      </c>
      <c r="X404">
        <f t="shared" si="49"/>
        <v>0</v>
      </c>
      <c r="Y404">
        <v>68</v>
      </c>
      <c r="Z404" t="s">
        <v>1176</v>
      </c>
      <c r="AA404" s="1">
        <v>43942</v>
      </c>
      <c r="AB404" s="2">
        <v>2.0578703703703703E-2</v>
      </c>
      <c r="AC404" s="2">
        <v>2.0578703703703703E-2</v>
      </c>
      <c r="AD404" s="2">
        <v>1.7152777777777777E-2</v>
      </c>
      <c r="AE404" t="b">
        <v>0</v>
      </c>
      <c r="AF404" s="2">
        <v>4.6296296296296294E-5</v>
      </c>
      <c r="AG404" t="b">
        <v>0</v>
      </c>
      <c r="AH404">
        <v>6</v>
      </c>
      <c r="AI404">
        <v>90</v>
      </c>
      <c r="AJ404" s="2">
        <v>2.3148148148148147E-5</v>
      </c>
      <c r="AK404" s="2">
        <v>3.7731481481481484E-2</v>
      </c>
    </row>
    <row r="405" spans="1:37" x14ac:dyDescent="0.2">
      <c r="A405">
        <v>432</v>
      </c>
      <c r="B405" t="s">
        <v>1173</v>
      </c>
      <c r="D405" t="s">
        <v>1275</v>
      </c>
      <c r="E405" t="s">
        <v>1276</v>
      </c>
      <c r="F405" t="s">
        <v>1277</v>
      </c>
      <c r="G405" t="s">
        <v>40</v>
      </c>
      <c r="H405" t="s">
        <v>90</v>
      </c>
      <c r="I405" t="s">
        <v>187</v>
      </c>
      <c r="J405" t="s">
        <v>43</v>
      </c>
      <c r="K405" t="s">
        <v>30</v>
      </c>
      <c r="L405" t="s">
        <v>1278</v>
      </c>
      <c r="M405">
        <f t="shared" si="45"/>
        <v>0</v>
      </c>
      <c r="N405">
        <f t="shared" si="46"/>
        <v>0</v>
      </c>
      <c r="O405">
        <f t="shared" si="47"/>
        <v>0</v>
      </c>
      <c r="P405">
        <f t="shared" si="47"/>
        <v>0</v>
      </c>
      <c r="Q405">
        <f t="shared" si="43"/>
        <v>0</v>
      </c>
      <c r="R405">
        <f t="shared" si="43"/>
        <v>0</v>
      </c>
      <c r="S405">
        <f t="shared" si="43"/>
        <v>0</v>
      </c>
      <c r="T405">
        <f t="shared" si="47"/>
        <v>2</v>
      </c>
      <c r="U405">
        <f t="shared" si="44"/>
        <v>0</v>
      </c>
      <c r="V405">
        <f t="shared" si="47"/>
        <v>0</v>
      </c>
      <c r="W405">
        <f t="shared" si="48"/>
        <v>0</v>
      </c>
      <c r="X405">
        <f t="shared" si="49"/>
        <v>0</v>
      </c>
      <c r="Y405">
        <v>717</v>
      </c>
      <c r="Z405" t="s">
        <v>1176</v>
      </c>
      <c r="AA405" s="1">
        <v>43942</v>
      </c>
      <c r="AB405" s="2">
        <v>2.0625000000000001E-2</v>
      </c>
      <c r="AC405" s="2">
        <v>2.0625000000000001E-2</v>
      </c>
      <c r="AD405" s="2">
        <v>0</v>
      </c>
      <c r="AE405" t="b">
        <v>0</v>
      </c>
      <c r="AF405" s="2">
        <v>6.018518518518519E-4</v>
      </c>
      <c r="AG405" t="b">
        <v>0</v>
      </c>
      <c r="AH405">
        <v>123</v>
      </c>
      <c r="AI405">
        <v>142</v>
      </c>
      <c r="AJ405" s="2">
        <v>5.0925925925925921E-4</v>
      </c>
      <c r="AK405" s="2">
        <v>3.7731481481481484E-2</v>
      </c>
    </row>
    <row r="406" spans="1:37" x14ac:dyDescent="0.2">
      <c r="A406">
        <v>433</v>
      </c>
      <c r="B406" t="s">
        <v>1173</v>
      </c>
      <c r="D406" t="s">
        <v>1295</v>
      </c>
      <c r="E406" t="s">
        <v>190</v>
      </c>
      <c r="F406" t="s">
        <v>27</v>
      </c>
      <c r="G406" t="s">
        <v>27</v>
      </c>
      <c r="H406" t="s">
        <v>28</v>
      </c>
      <c r="I406" t="s">
        <v>29</v>
      </c>
      <c r="J406" t="s">
        <v>29</v>
      </c>
      <c r="K406" t="s">
        <v>30</v>
      </c>
      <c r="L406" t="s">
        <v>1296</v>
      </c>
      <c r="M406">
        <f t="shared" si="45"/>
        <v>0</v>
      </c>
      <c r="N406">
        <f t="shared" si="46"/>
        <v>0</v>
      </c>
      <c r="O406">
        <f t="shared" si="47"/>
        <v>0</v>
      </c>
      <c r="P406">
        <f t="shared" si="47"/>
        <v>0</v>
      </c>
      <c r="Q406">
        <f t="shared" si="43"/>
        <v>0</v>
      </c>
      <c r="R406">
        <f t="shared" si="43"/>
        <v>0</v>
      </c>
      <c r="S406">
        <f t="shared" si="43"/>
        <v>0</v>
      </c>
      <c r="T406">
        <f t="shared" si="47"/>
        <v>0</v>
      </c>
      <c r="U406">
        <f t="shared" si="44"/>
        <v>0</v>
      </c>
      <c r="V406">
        <f t="shared" si="47"/>
        <v>0</v>
      </c>
      <c r="W406">
        <f t="shared" si="48"/>
        <v>0</v>
      </c>
      <c r="X406">
        <f t="shared" si="49"/>
        <v>0</v>
      </c>
      <c r="Y406">
        <v>882</v>
      </c>
      <c r="Z406" t="s">
        <v>1176</v>
      </c>
      <c r="AA406" s="1">
        <v>43942</v>
      </c>
      <c r="AB406" s="2">
        <v>2.1226851851851854E-2</v>
      </c>
      <c r="AC406" s="2">
        <v>2.1226851851851854E-2</v>
      </c>
      <c r="AD406" s="2">
        <v>1.650462962962963E-2</v>
      </c>
      <c r="AE406" t="b">
        <v>0</v>
      </c>
      <c r="AF406" s="2">
        <v>7.6388888888888893E-4</v>
      </c>
      <c r="AG406" t="b">
        <v>0</v>
      </c>
      <c r="AH406">
        <v>161</v>
      </c>
      <c r="AI406">
        <v>146</v>
      </c>
      <c r="AJ406" s="2">
        <v>6.5972222222222213E-4</v>
      </c>
      <c r="AK406" s="2">
        <v>3.7731481481481484E-2</v>
      </c>
    </row>
    <row r="407" spans="1:37" x14ac:dyDescent="0.2">
      <c r="A407">
        <v>434</v>
      </c>
      <c r="B407" t="s">
        <v>1173</v>
      </c>
      <c r="D407" t="s">
        <v>1293</v>
      </c>
      <c r="E407" t="s">
        <v>190</v>
      </c>
      <c r="F407" t="s">
        <v>27</v>
      </c>
      <c r="G407" t="s">
        <v>27</v>
      </c>
      <c r="H407" t="s">
        <v>28</v>
      </c>
      <c r="I407" t="s">
        <v>29</v>
      </c>
      <c r="J407" t="s">
        <v>29</v>
      </c>
      <c r="K407" t="s">
        <v>30</v>
      </c>
      <c r="L407" t="s">
        <v>1294</v>
      </c>
      <c r="M407">
        <f t="shared" si="45"/>
        <v>0</v>
      </c>
      <c r="N407">
        <f t="shared" si="46"/>
        <v>0</v>
      </c>
      <c r="O407">
        <f t="shared" si="47"/>
        <v>0</v>
      </c>
      <c r="P407">
        <f t="shared" si="47"/>
        <v>0</v>
      </c>
      <c r="Q407">
        <f t="shared" si="43"/>
        <v>0</v>
      </c>
      <c r="R407">
        <f t="shared" si="43"/>
        <v>0</v>
      </c>
      <c r="S407">
        <f t="shared" si="43"/>
        <v>0</v>
      </c>
      <c r="T407">
        <f t="shared" si="47"/>
        <v>2</v>
      </c>
      <c r="U407">
        <f t="shared" si="44"/>
        <v>0</v>
      </c>
      <c r="V407">
        <f t="shared" si="47"/>
        <v>0</v>
      </c>
      <c r="W407">
        <f t="shared" si="48"/>
        <v>0</v>
      </c>
      <c r="X407">
        <f t="shared" si="49"/>
        <v>0</v>
      </c>
      <c r="Y407">
        <v>832</v>
      </c>
      <c r="Z407" t="s">
        <v>1176</v>
      </c>
      <c r="AA407" s="1">
        <v>43942</v>
      </c>
      <c r="AB407" s="2">
        <v>2.1990740740740741E-2</v>
      </c>
      <c r="AC407" s="2">
        <v>2.1226851851851854E-2</v>
      </c>
      <c r="AD407" s="2">
        <v>1.650462962962963E-2</v>
      </c>
      <c r="AE407" t="b">
        <v>0</v>
      </c>
      <c r="AF407" s="2">
        <v>7.407407407407407E-4</v>
      </c>
      <c r="AG407" t="b">
        <v>0</v>
      </c>
      <c r="AH407">
        <v>148</v>
      </c>
      <c r="AI407">
        <v>139</v>
      </c>
      <c r="AJ407" s="2">
        <v>6.134259259259259E-4</v>
      </c>
      <c r="AK407" s="2">
        <v>3.7731481481481484E-2</v>
      </c>
    </row>
    <row r="408" spans="1:37" x14ac:dyDescent="0.2">
      <c r="A408">
        <v>435</v>
      </c>
      <c r="B408" t="s">
        <v>1173</v>
      </c>
      <c r="D408" t="s">
        <v>1220</v>
      </c>
      <c r="E408" t="s">
        <v>190</v>
      </c>
      <c r="F408" t="s">
        <v>27</v>
      </c>
      <c r="G408" t="s">
        <v>27</v>
      </c>
      <c r="H408" t="s">
        <v>28</v>
      </c>
      <c r="I408" t="s">
        <v>29</v>
      </c>
      <c r="J408" t="s">
        <v>29</v>
      </c>
      <c r="K408" t="s">
        <v>30</v>
      </c>
      <c r="L408" t="s">
        <v>1221</v>
      </c>
      <c r="M408">
        <f t="shared" si="45"/>
        <v>0</v>
      </c>
      <c r="N408">
        <f t="shared" si="46"/>
        <v>0</v>
      </c>
      <c r="O408">
        <f t="shared" si="47"/>
        <v>0</v>
      </c>
      <c r="P408">
        <f t="shared" si="47"/>
        <v>0</v>
      </c>
      <c r="Q408">
        <f t="shared" si="43"/>
        <v>0</v>
      </c>
      <c r="R408">
        <f t="shared" si="43"/>
        <v>0</v>
      </c>
      <c r="S408">
        <f t="shared" si="43"/>
        <v>0</v>
      </c>
      <c r="T408">
        <f t="shared" si="47"/>
        <v>0</v>
      </c>
      <c r="U408">
        <f t="shared" si="44"/>
        <v>0</v>
      </c>
      <c r="V408">
        <f t="shared" si="47"/>
        <v>0</v>
      </c>
      <c r="W408">
        <f t="shared" si="48"/>
        <v>0</v>
      </c>
      <c r="X408">
        <f t="shared" si="49"/>
        <v>0</v>
      </c>
      <c r="Y408">
        <v>206</v>
      </c>
      <c r="Z408" t="s">
        <v>1176</v>
      </c>
      <c r="AA408" s="1">
        <v>43942</v>
      </c>
      <c r="AB408" s="2">
        <v>2.2731481481481481E-2</v>
      </c>
      <c r="AC408" s="2">
        <v>2.1226851851851854E-2</v>
      </c>
      <c r="AD408" s="2">
        <v>1.650462962962963E-2</v>
      </c>
      <c r="AE408" t="b">
        <v>0</v>
      </c>
      <c r="AF408" s="2">
        <v>1.6203703703703703E-4</v>
      </c>
      <c r="AG408" t="b">
        <v>0</v>
      </c>
      <c r="AH408">
        <v>32</v>
      </c>
      <c r="AI408">
        <v>137</v>
      </c>
      <c r="AJ408" s="2">
        <v>1.273148148148148E-4</v>
      </c>
      <c r="AK408" s="2">
        <v>3.7731481481481484E-2</v>
      </c>
    </row>
    <row r="409" spans="1:37" x14ac:dyDescent="0.2">
      <c r="A409">
        <v>436</v>
      </c>
      <c r="B409" t="s">
        <v>1173</v>
      </c>
      <c r="D409" t="s">
        <v>1255</v>
      </c>
      <c r="E409" t="s">
        <v>1256</v>
      </c>
      <c r="F409" t="s">
        <v>1257</v>
      </c>
      <c r="G409" t="s">
        <v>40</v>
      </c>
      <c r="H409" t="s">
        <v>230</v>
      </c>
      <c r="I409" t="s">
        <v>29</v>
      </c>
      <c r="J409" t="s">
        <v>43</v>
      </c>
      <c r="K409" t="s">
        <v>30</v>
      </c>
      <c r="L409" t="s">
        <v>1258</v>
      </c>
      <c r="M409">
        <f t="shared" si="45"/>
        <v>0</v>
      </c>
      <c r="N409">
        <f t="shared" si="46"/>
        <v>0</v>
      </c>
      <c r="O409">
        <f t="shared" si="47"/>
        <v>0</v>
      </c>
      <c r="P409">
        <f t="shared" si="47"/>
        <v>0</v>
      </c>
      <c r="Q409">
        <f t="shared" si="43"/>
        <v>0</v>
      </c>
      <c r="R409">
        <f t="shared" si="43"/>
        <v>0</v>
      </c>
      <c r="S409">
        <f t="shared" si="43"/>
        <v>0</v>
      </c>
      <c r="T409">
        <f t="shared" si="47"/>
        <v>0</v>
      </c>
      <c r="U409">
        <f t="shared" si="44"/>
        <v>0</v>
      </c>
      <c r="V409">
        <f t="shared" si="47"/>
        <v>0</v>
      </c>
      <c r="W409">
        <f t="shared" si="48"/>
        <v>0</v>
      </c>
      <c r="X409">
        <f t="shared" si="49"/>
        <v>0</v>
      </c>
      <c r="Y409">
        <v>521</v>
      </c>
      <c r="Z409" t="s">
        <v>1176</v>
      </c>
      <c r="AA409" s="1">
        <v>43942</v>
      </c>
      <c r="AB409" s="2">
        <v>2.2893518518518521E-2</v>
      </c>
      <c r="AC409" s="2">
        <v>2.2893518518518521E-2</v>
      </c>
      <c r="AD409" s="2">
        <v>0</v>
      </c>
      <c r="AE409" t="b">
        <v>0</v>
      </c>
      <c r="AF409" s="2">
        <v>4.5138888888888892E-4</v>
      </c>
      <c r="AG409" t="b">
        <v>0</v>
      </c>
      <c r="AH409">
        <v>77</v>
      </c>
      <c r="AI409">
        <v>118</v>
      </c>
      <c r="AJ409" s="2">
        <v>3.1250000000000001E-4</v>
      </c>
      <c r="AK409" s="2">
        <v>3.7731481481481484E-2</v>
      </c>
    </row>
    <row r="410" spans="1:37" x14ac:dyDescent="0.2">
      <c r="A410">
        <v>437</v>
      </c>
      <c r="B410" t="s">
        <v>1173</v>
      </c>
      <c r="D410" t="s">
        <v>1291</v>
      </c>
      <c r="E410" t="s">
        <v>190</v>
      </c>
      <c r="F410" t="s">
        <v>27</v>
      </c>
      <c r="G410" t="s">
        <v>27</v>
      </c>
      <c r="H410" t="s">
        <v>28</v>
      </c>
      <c r="I410" t="s">
        <v>29</v>
      </c>
      <c r="J410" t="s">
        <v>29</v>
      </c>
      <c r="K410" t="s">
        <v>30</v>
      </c>
      <c r="L410" t="s">
        <v>1292</v>
      </c>
      <c r="M410">
        <f t="shared" si="45"/>
        <v>0</v>
      </c>
      <c r="N410">
        <f t="shared" si="46"/>
        <v>0</v>
      </c>
      <c r="O410">
        <f t="shared" si="47"/>
        <v>0</v>
      </c>
      <c r="P410">
        <f t="shared" si="47"/>
        <v>0</v>
      </c>
      <c r="Q410">
        <f t="shared" si="43"/>
        <v>0</v>
      </c>
      <c r="R410">
        <f t="shared" si="43"/>
        <v>0</v>
      </c>
      <c r="S410">
        <f t="shared" si="43"/>
        <v>0</v>
      </c>
      <c r="T410">
        <f t="shared" si="47"/>
        <v>0</v>
      </c>
      <c r="U410">
        <f t="shared" si="44"/>
        <v>0</v>
      </c>
      <c r="V410">
        <f t="shared" si="47"/>
        <v>0</v>
      </c>
      <c r="W410">
        <f t="shared" si="48"/>
        <v>0</v>
      </c>
      <c r="X410">
        <f t="shared" si="49"/>
        <v>0</v>
      </c>
      <c r="Y410">
        <v>849</v>
      </c>
      <c r="Z410" t="s">
        <v>1176</v>
      </c>
      <c r="AA410" s="1">
        <v>43942</v>
      </c>
      <c r="AB410" s="2">
        <v>2.3344907407407408E-2</v>
      </c>
      <c r="AC410" s="2">
        <v>2.3344907407407408E-2</v>
      </c>
      <c r="AD410" s="2">
        <v>1.4386574074074072E-2</v>
      </c>
      <c r="AE410" t="b">
        <v>0</v>
      </c>
      <c r="AF410" s="2">
        <v>7.291666666666667E-4</v>
      </c>
      <c r="AG410" t="b">
        <v>0</v>
      </c>
      <c r="AH410">
        <v>139</v>
      </c>
      <c r="AI410">
        <v>132</v>
      </c>
      <c r="AJ410" s="2">
        <v>5.6712962962962956E-4</v>
      </c>
      <c r="AK410" s="2">
        <v>3.7731481481481484E-2</v>
      </c>
    </row>
    <row r="411" spans="1:37" x14ac:dyDescent="0.2">
      <c r="A411">
        <v>438</v>
      </c>
      <c r="B411" t="s">
        <v>1173</v>
      </c>
      <c r="D411" t="s">
        <v>1242</v>
      </c>
      <c r="E411" t="s">
        <v>1225</v>
      </c>
      <c r="F411" t="s">
        <v>573</v>
      </c>
      <c r="G411" t="s">
        <v>40</v>
      </c>
      <c r="H411" t="s">
        <v>223</v>
      </c>
      <c r="I411" t="s">
        <v>272</v>
      </c>
      <c r="J411" t="s">
        <v>43</v>
      </c>
      <c r="K411" t="s">
        <v>30</v>
      </c>
      <c r="L411" t="s">
        <v>1243</v>
      </c>
      <c r="M411">
        <f t="shared" si="45"/>
        <v>0</v>
      </c>
      <c r="N411">
        <f t="shared" si="46"/>
        <v>1</v>
      </c>
      <c r="O411">
        <f t="shared" si="47"/>
        <v>0</v>
      </c>
      <c r="P411">
        <f t="shared" si="47"/>
        <v>0</v>
      </c>
      <c r="Q411">
        <f t="shared" si="43"/>
        <v>0</v>
      </c>
      <c r="R411">
        <f t="shared" si="43"/>
        <v>1</v>
      </c>
      <c r="S411">
        <f t="shared" si="43"/>
        <v>0</v>
      </c>
      <c r="T411">
        <f t="shared" si="47"/>
        <v>0</v>
      </c>
      <c r="U411">
        <f t="shared" si="44"/>
        <v>0</v>
      </c>
      <c r="V411">
        <f t="shared" si="47"/>
        <v>0</v>
      </c>
      <c r="W411">
        <f t="shared" si="48"/>
        <v>1</v>
      </c>
      <c r="X411">
        <f t="shared" si="49"/>
        <v>1</v>
      </c>
      <c r="Y411">
        <v>646</v>
      </c>
      <c r="Z411" t="s">
        <v>1176</v>
      </c>
      <c r="AA411" s="1">
        <v>43942</v>
      </c>
      <c r="AB411" s="2">
        <v>2.4074074074074071E-2</v>
      </c>
      <c r="AC411" s="2">
        <v>2.4074074074074071E-2</v>
      </c>
      <c r="AD411" s="2">
        <v>3.5648148148148154E-3</v>
      </c>
      <c r="AE411" t="b">
        <v>0</v>
      </c>
      <c r="AF411" s="2">
        <v>3.9351851851851852E-4</v>
      </c>
      <c r="AG411" t="b">
        <v>0</v>
      </c>
      <c r="AH411">
        <v>111</v>
      </c>
      <c r="AI411">
        <v>196</v>
      </c>
      <c r="AJ411" s="2">
        <v>4.5138888888888892E-4</v>
      </c>
      <c r="AK411" s="2">
        <v>3.7731481481481484E-2</v>
      </c>
    </row>
    <row r="412" spans="1:37" x14ac:dyDescent="0.2">
      <c r="A412">
        <v>439</v>
      </c>
      <c r="B412" t="s">
        <v>1173</v>
      </c>
      <c r="D412" t="s">
        <v>1265</v>
      </c>
      <c r="E412" t="s">
        <v>190</v>
      </c>
      <c r="F412" t="s">
        <v>27</v>
      </c>
      <c r="G412" t="s">
        <v>27</v>
      </c>
      <c r="H412" t="s">
        <v>28</v>
      </c>
      <c r="I412" t="s">
        <v>29</v>
      </c>
      <c r="J412" t="s">
        <v>29</v>
      </c>
      <c r="K412" t="s">
        <v>30</v>
      </c>
      <c r="L412" t="s">
        <v>1266</v>
      </c>
      <c r="M412">
        <f t="shared" si="45"/>
        <v>0</v>
      </c>
      <c r="N412">
        <f t="shared" si="46"/>
        <v>0</v>
      </c>
      <c r="O412">
        <f t="shared" si="47"/>
        <v>0</v>
      </c>
      <c r="P412">
        <f t="shared" si="47"/>
        <v>0</v>
      </c>
      <c r="Q412">
        <f t="shared" si="43"/>
        <v>0</v>
      </c>
      <c r="R412">
        <f t="shared" si="43"/>
        <v>0</v>
      </c>
      <c r="S412">
        <f t="shared" si="43"/>
        <v>0</v>
      </c>
      <c r="T412">
        <f t="shared" si="47"/>
        <v>0</v>
      </c>
      <c r="U412">
        <f t="shared" si="44"/>
        <v>0</v>
      </c>
      <c r="V412">
        <f t="shared" si="47"/>
        <v>1</v>
      </c>
      <c r="W412">
        <f t="shared" si="48"/>
        <v>1</v>
      </c>
      <c r="X412">
        <f t="shared" si="49"/>
        <v>0</v>
      </c>
      <c r="Y412">
        <v>561</v>
      </c>
      <c r="Z412" t="s">
        <v>1176</v>
      </c>
      <c r="AA412" s="1">
        <v>43942</v>
      </c>
      <c r="AB412" s="2">
        <v>2.4467592592592593E-2</v>
      </c>
      <c r="AC412" s="2">
        <v>2.4467592592592593E-2</v>
      </c>
      <c r="AD412" s="2">
        <v>1.3263888888888889E-2</v>
      </c>
      <c r="AE412" t="b">
        <v>0</v>
      </c>
      <c r="AF412" s="2">
        <v>5.0925925925925921E-4</v>
      </c>
      <c r="AG412" t="b">
        <v>0</v>
      </c>
      <c r="AH412">
        <v>94</v>
      </c>
      <c r="AI412">
        <v>128</v>
      </c>
      <c r="AJ412" s="2">
        <v>3.8194444444444446E-4</v>
      </c>
      <c r="AK412" s="2">
        <v>3.7731481481481484E-2</v>
      </c>
    </row>
    <row r="413" spans="1:37" x14ac:dyDescent="0.2">
      <c r="A413">
        <v>440</v>
      </c>
      <c r="B413" t="s">
        <v>1173</v>
      </c>
      <c r="D413" t="s">
        <v>1212</v>
      </c>
      <c r="E413" t="s">
        <v>264</v>
      </c>
      <c r="F413" t="s">
        <v>27</v>
      </c>
      <c r="G413" t="s">
        <v>27</v>
      </c>
      <c r="H413" t="s">
        <v>28</v>
      </c>
      <c r="I413" t="s">
        <v>29</v>
      </c>
      <c r="J413" t="s">
        <v>29</v>
      </c>
      <c r="K413" t="s">
        <v>30</v>
      </c>
      <c r="L413" t="s">
        <v>1213</v>
      </c>
      <c r="M413">
        <f t="shared" si="45"/>
        <v>0</v>
      </c>
      <c r="N413">
        <f t="shared" si="46"/>
        <v>0</v>
      </c>
      <c r="O413">
        <f t="shared" si="47"/>
        <v>0</v>
      </c>
      <c r="P413">
        <f t="shared" si="47"/>
        <v>0</v>
      </c>
      <c r="Q413">
        <f t="shared" si="43"/>
        <v>0</v>
      </c>
      <c r="R413">
        <f t="shared" si="43"/>
        <v>0</v>
      </c>
      <c r="S413">
        <f t="shared" si="43"/>
        <v>0</v>
      </c>
      <c r="T413">
        <f t="shared" si="47"/>
        <v>0</v>
      </c>
      <c r="U413">
        <f t="shared" si="44"/>
        <v>0</v>
      </c>
      <c r="V413">
        <f t="shared" si="47"/>
        <v>0</v>
      </c>
      <c r="W413">
        <f t="shared" si="48"/>
        <v>0</v>
      </c>
      <c r="X413">
        <f t="shared" si="49"/>
        <v>0</v>
      </c>
      <c r="Y413">
        <v>167</v>
      </c>
      <c r="Z413" t="s">
        <v>1176</v>
      </c>
      <c r="AA413" s="1">
        <v>43942</v>
      </c>
      <c r="AB413" s="2">
        <v>2.4976851851851851E-2</v>
      </c>
      <c r="AC413" s="2">
        <v>2.4976851851851851E-2</v>
      </c>
      <c r="AD413" s="2">
        <v>2.6388888888888885E-3</v>
      </c>
      <c r="AE413" t="b">
        <v>0</v>
      </c>
      <c r="AF413" s="2">
        <v>1.273148148148148E-4</v>
      </c>
      <c r="AG413" t="b">
        <v>0</v>
      </c>
      <c r="AH413">
        <v>21</v>
      </c>
      <c r="AI413">
        <v>115</v>
      </c>
      <c r="AJ413" s="2">
        <v>8.1018518518518516E-5</v>
      </c>
      <c r="AK413" s="2">
        <v>3.7731481481481484E-2</v>
      </c>
    </row>
    <row r="414" spans="1:37" x14ac:dyDescent="0.2">
      <c r="A414">
        <v>441</v>
      </c>
      <c r="B414" t="s">
        <v>1173</v>
      </c>
      <c r="D414" t="s">
        <v>1183</v>
      </c>
      <c r="E414" t="s">
        <v>190</v>
      </c>
      <c r="F414" t="s">
        <v>27</v>
      </c>
      <c r="G414" t="s">
        <v>27</v>
      </c>
      <c r="H414" t="s">
        <v>28</v>
      </c>
      <c r="I414" t="s">
        <v>29</v>
      </c>
      <c r="J414" t="s">
        <v>29</v>
      </c>
      <c r="K414" t="s">
        <v>30</v>
      </c>
      <c r="L414" t="s">
        <v>1184</v>
      </c>
      <c r="M414">
        <f t="shared" si="45"/>
        <v>0</v>
      </c>
      <c r="N414">
        <f t="shared" si="46"/>
        <v>0</v>
      </c>
      <c r="O414">
        <f t="shared" si="47"/>
        <v>0</v>
      </c>
      <c r="P414">
        <f t="shared" si="47"/>
        <v>0</v>
      </c>
      <c r="Q414">
        <f t="shared" si="43"/>
        <v>0</v>
      </c>
      <c r="R414">
        <f t="shared" si="43"/>
        <v>0</v>
      </c>
      <c r="S414">
        <f t="shared" si="43"/>
        <v>0</v>
      </c>
      <c r="T414">
        <f t="shared" si="47"/>
        <v>0</v>
      </c>
      <c r="U414">
        <f t="shared" si="44"/>
        <v>0</v>
      </c>
      <c r="V414">
        <f t="shared" si="47"/>
        <v>0</v>
      </c>
      <c r="W414">
        <f t="shared" si="48"/>
        <v>0</v>
      </c>
      <c r="X414">
        <f t="shared" si="49"/>
        <v>0</v>
      </c>
      <c r="Y414">
        <v>41</v>
      </c>
      <c r="Z414" t="s">
        <v>1176</v>
      </c>
      <c r="AA414" s="1">
        <v>43942</v>
      </c>
      <c r="AB414" s="2">
        <v>2.5104166666666664E-2</v>
      </c>
      <c r="AC414" s="2">
        <v>2.5104166666666664E-2</v>
      </c>
      <c r="AD414" s="2">
        <v>1.2627314814814815E-2</v>
      </c>
      <c r="AE414" t="b">
        <v>0</v>
      </c>
      <c r="AF414" s="2">
        <v>2.3148148148148147E-5</v>
      </c>
      <c r="AG414" t="b">
        <v>0</v>
      </c>
      <c r="AH414">
        <v>5</v>
      </c>
      <c r="AI414">
        <v>150</v>
      </c>
      <c r="AJ414" s="2">
        <v>1.1574074074074073E-5</v>
      </c>
      <c r="AK414" s="2">
        <v>3.7731481481481484E-2</v>
      </c>
    </row>
    <row r="415" spans="1:37" x14ac:dyDescent="0.2">
      <c r="A415">
        <v>442</v>
      </c>
      <c r="B415" t="s">
        <v>1173</v>
      </c>
      <c r="D415" t="s">
        <v>1301</v>
      </c>
      <c r="E415" t="s">
        <v>264</v>
      </c>
      <c r="F415" t="s">
        <v>27</v>
      </c>
      <c r="G415" t="s">
        <v>27</v>
      </c>
      <c r="H415" t="s">
        <v>28</v>
      </c>
      <c r="I415" t="s">
        <v>29</v>
      </c>
      <c r="J415" t="s">
        <v>29</v>
      </c>
      <c r="K415" t="s">
        <v>30</v>
      </c>
      <c r="L415" t="s">
        <v>1302</v>
      </c>
      <c r="M415">
        <f t="shared" si="45"/>
        <v>0</v>
      </c>
      <c r="N415">
        <f t="shared" si="46"/>
        <v>0</v>
      </c>
      <c r="O415">
        <f t="shared" si="47"/>
        <v>0</v>
      </c>
      <c r="P415">
        <f t="shared" si="47"/>
        <v>0</v>
      </c>
      <c r="Q415">
        <f t="shared" si="43"/>
        <v>0</v>
      </c>
      <c r="R415">
        <f t="shared" si="43"/>
        <v>0</v>
      </c>
      <c r="S415">
        <f t="shared" si="43"/>
        <v>0</v>
      </c>
      <c r="T415">
        <f t="shared" si="47"/>
        <v>0</v>
      </c>
      <c r="U415">
        <f t="shared" si="44"/>
        <v>0</v>
      </c>
      <c r="V415">
        <f t="shared" si="47"/>
        <v>1</v>
      </c>
      <c r="W415">
        <f t="shared" si="48"/>
        <v>1</v>
      </c>
      <c r="X415">
        <f t="shared" si="49"/>
        <v>0</v>
      </c>
      <c r="Y415">
        <v>838</v>
      </c>
      <c r="Z415" t="s">
        <v>1176</v>
      </c>
      <c r="AA415" s="1">
        <v>43942</v>
      </c>
      <c r="AB415" s="2">
        <v>2.5127314814814811E-2</v>
      </c>
      <c r="AC415" s="2">
        <v>2.5127314814814811E-2</v>
      </c>
      <c r="AD415" s="2">
        <v>2.488425925925926E-3</v>
      </c>
      <c r="AE415" t="b">
        <v>0</v>
      </c>
      <c r="AF415" s="2">
        <v>7.7546296296296304E-4</v>
      </c>
      <c r="AG415" t="b">
        <v>0</v>
      </c>
      <c r="AH415">
        <v>136</v>
      </c>
      <c r="AI415">
        <v>122</v>
      </c>
      <c r="AJ415" s="2">
        <v>5.5555555555555556E-4</v>
      </c>
      <c r="AK415" s="2">
        <v>3.7731481481481484E-2</v>
      </c>
    </row>
    <row r="416" spans="1:37" x14ac:dyDescent="0.2">
      <c r="A416">
        <v>443</v>
      </c>
      <c r="B416" t="s">
        <v>1173</v>
      </c>
      <c r="D416" t="s">
        <v>1313</v>
      </c>
      <c r="E416" t="s">
        <v>264</v>
      </c>
      <c r="F416" t="s">
        <v>27</v>
      </c>
      <c r="G416" t="s">
        <v>27</v>
      </c>
      <c r="H416" t="s">
        <v>28</v>
      </c>
      <c r="I416" t="s">
        <v>29</v>
      </c>
      <c r="J416" t="s">
        <v>29</v>
      </c>
      <c r="K416" t="s">
        <v>30</v>
      </c>
      <c r="L416" t="s">
        <v>1314</v>
      </c>
      <c r="M416">
        <f t="shared" si="45"/>
        <v>0</v>
      </c>
      <c r="N416">
        <f t="shared" si="46"/>
        <v>0</v>
      </c>
      <c r="O416">
        <f t="shared" si="47"/>
        <v>0</v>
      </c>
      <c r="P416">
        <f t="shared" si="47"/>
        <v>0</v>
      </c>
      <c r="Q416">
        <f t="shared" si="43"/>
        <v>0</v>
      </c>
      <c r="R416">
        <f t="shared" si="43"/>
        <v>0</v>
      </c>
      <c r="S416">
        <f t="shared" si="43"/>
        <v>0</v>
      </c>
      <c r="T416">
        <f t="shared" si="47"/>
        <v>0</v>
      </c>
      <c r="U416">
        <f t="shared" si="44"/>
        <v>0</v>
      </c>
      <c r="V416">
        <f t="shared" si="47"/>
        <v>0</v>
      </c>
      <c r="W416">
        <f t="shared" si="48"/>
        <v>0</v>
      </c>
      <c r="X416">
        <f t="shared" si="49"/>
        <v>0</v>
      </c>
      <c r="Y416">
        <v>973</v>
      </c>
      <c r="Z416" t="s">
        <v>1176</v>
      </c>
      <c r="AA416" s="1">
        <v>43942</v>
      </c>
      <c r="AB416" s="2">
        <v>2.5902777777777775E-2</v>
      </c>
      <c r="AC416" s="2">
        <v>2.5127314814814811E-2</v>
      </c>
      <c r="AD416" s="2">
        <v>2.488425925925926E-3</v>
      </c>
      <c r="AE416" t="b">
        <v>0</v>
      </c>
      <c r="AF416" s="2">
        <v>8.564814814814815E-4</v>
      </c>
      <c r="AG416" t="b">
        <v>0</v>
      </c>
      <c r="AH416">
        <v>161</v>
      </c>
      <c r="AI416">
        <v>131</v>
      </c>
      <c r="AJ416" s="2">
        <v>6.5972222222222213E-4</v>
      </c>
      <c r="AK416" s="2">
        <v>3.7731481481481484E-2</v>
      </c>
    </row>
    <row r="417" spans="1:37" x14ac:dyDescent="0.2">
      <c r="A417">
        <v>444</v>
      </c>
      <c r="B417" t="s">
        <v>1173</v>
      </c>
      <c r="D417" t="s">
        <v>1191</v>
      </c>
      <c r="E417" t="s">
        <v>190</v>
      </c>
      <c r="F417" t="s">
        <v>27</v>
      </c>
      <c r="G417" t="s">
        <v>27</v>
      </c>
      <c r="H417" t="s">
        <v>28</v>
      </c>
      <c r="I417" t="s">
        <v>29</v>
      </c>
      <c r="J417" t="s">
        <v>29</v>
      </c>
      <c r="K417" t="s">
        <v>30</v>
      </c>
      <c r="L417" t="s">
        <v>1192</v>
      </c>
      <c r="M417">
        <f t="shared" si="45"/>
        <v>0</v>
      </c>
      <c r="N417">
        <f t="shared" si="46"/>
        <v>0</v>
      </c>
      <c r="O417">
        <f t="shared" si="47"/>
        <v>0</v>
      </c>
      <c r="P417">
        <f t="shared" si="47"/>
        <v>0</v>
      </c>
      <c r="Q417">
        <f t="shared" si="43"/>
        <v>0</v>
      </c>
      <c r="R417">
        <f t="shared" si="43"/>
        <v>0</v>
      </c>
      <c r="S417">
        <f t="shared" si="43"/>
        <v>0</v>
      </c>
      <c r="T417">
        <f t="shared" si="47"/>
        <v>0</v>
      </c>
      <c r="U417">
        <f t="shared" si="44"/>
        <v>0</v>
      </c>
      <c r="V417">
        <f t="shared" si="47"/>
        <v>0</v>
      </c>
      <c r="W417">
        <f t="shared" si="48"/>
        <v>0</v>
      </c>
      <c r="X417">
        <f t="shared" si="49"/>
        <v>0</v>
      </c>
      <c r="Y417">
        <v>52</v>
      </c>
      <c r="Z417" t="s">
        <v>1176</v>
      </c>
      <c r="AA417" s="1">
        <v>43942</v>
      </c>
      <c r="AB417" s="2">
        <v>2.6759259259259257E-2</v>
      </c>
      <c r="AC417" s="2">
        <v>2.6759259259259257E-2</v>
      </c>
      <c r="AD417" s="2">
        <v>1.0972222222222223E-2</v>
      </c>
      <c r="AE417" t="b">
        <v>0</v>
      </c>
      <c r="AF417" s="2">
        <v>4.6296296296296294E-5</v>
      </c>
      <c r="AG417" t="b">
        <v>0</v>
      </c>
      <c r="AH417">
        <v>4</v>
      </c>
      <c r="AI417">
        <v>60</v>
      </c>
      <c r="AJ417" s="2">
        <v>1.1574074074074073E-5</v>
      </c>
      <c r="AK417" s="2">
        <v>3.7731481481481484E-2</v>
      </c>
    </row>
    <row r="418" spans="1:37" x14ac:dyDescent="0.2">
      <c r="A418">
        <v>445</v>
      </c>
      <c r="B418" t="s">
        <v>1173</v>
      </c>
      <c r="D418" t="s">
        <v>1269</v>
      </c>
      <c r="E418" t="s">
        <v>1204</v>
      </c>
      <c r="F418" t="s">
        <v>59</v>
      </c>
      <c r="G418" t="s">
        <v>27</v>
      </c>
      <c r="H418" t="s">
        <v>60</v>
      </c>
      <c r="I418" t="s">
        <v>29</v>
      </c>
      <c r="J418" t="s">
        <v>29</v>
      </c>
      <c r="K418" t="s">
        <v>61</v>
      </c>
      <c r="L418" t="s">
        <v>1270</v>
      </c>
      <c r="M418">
        <f t="shared" si="45"/>
        <v>0</v>
      </c>
      <c r="N418">
        <f t="shared" si="46"/>
        <v>1</v>
      </c>
      <c r="O418">
        <f t="shared" si="47"/>
        <v>0</v>
      </c>
      <c r="P418">
        <f t="shared" si="47"/>
        <v>1</v>
      </c>
      <c r="Q418">
        <f t="shared" si="43"/>
        <v>1</v>
      </c>
      <c r="R418">
        <f t="shared" si="43"/>
        <v>1</v>
      </c>
      <c r="S418">
        <f t="shared" si="43"/>
        <v>1</v>
      </c>
      <c r="T418">
        <f t="shared" si="47"/>
        <v>0</v>
      </c>
      <c r="U418">
        <f t="shared" si="44"/>
        <v>0</v>
      </c>
      <c r="V418">
        <f t="shared" si="47"/>
        <v>0</v>
      </c>
      <c r="W418">
        <f t="shared" si="48"/>
        <v>3</v>
      </c>
      <c r="X418">
        <f t="shared" si="49"/>
        <v>0</v>
      </c>
      <c r="Y418">
        <v>867</v>
      </c>
      <c r="Z418" t="s">
        <v>1176</v>
      </c>
      <c r="AA418" s="1">
        <v>43942</v>
      </c>
      <c r="AB418" s="2">
        <v>2.6805555555555555E-2</v>
      </c>
      <c r="AC418" s="2">
        <v>2.6805555555555555E-2</v>
      </c>
      <c r="AD418" s="2">
        <v>1.0300925925925926E-3</v>
      </c>
      <c r="AE418" t="b">
        <v>0</v>
      </c>
      <c r="AF418" s="2">
        <v>5.5555555555555556E-4</v>
      </c>
      <c r="AG418" t="b">
        <v>0</v>
      </c>
      <c r="AH418">
        <v>146</v>
      </c>
      <c r="AI418">
        <v>183</v>
      </c>
      <c r="AJ418" s="2">
        <v>6.018518518518519E-4</v>
      </c>
      <c r="AK418" s="2">
        <v>3.7731481481481484E-2</v>
      </c>
    </row>
    <row r="419" spans="1:37" x14ac:dyDescent="0.2">
      <c r="A419">
        <v>446</v>
      </c>
      <c r="B419" t="s">
        <v>1173</v>
      </c>
      <c r="D419" t="s">
        <v>1234</v>
      </c>
      <c r="E419" t="s">
        <v>1204</v>
      </c>
      <c r="F419" t="s">
        <v>59</v>
      </c>
      <c r="G419" t="s">
        <v>27</v>
      </c>
      <c r="H419" t="s">
        <v>60</v>
      </c>
      <c r="I419" t="s">
        <v>29</v>
      </c>
      <c r="J419" t="s">
        <v>29</v>
      </c>
      <c r="K419" t="s">
        <v>61</v>
      </c>
      <c r="L419" t="s">
        <v>1235</v>
      </c>
      <c r="M419">
        <f t="shared" si="45"/>
        <v>0</v>
      </c>
      <c r="N419">
        <f t="shared" si="46"/>
        <v>1</v>
      </c>
      <c r="O419">
        <f t="shared" si="47"/>
        <v>0</v>
      </c>
      <c r="P419">
        <f t="shared" si="47"/>
        <v>0</v>
      </c>
      <c r="Q419">
        <f t="shared" si="43"/>
        <v>0</v>
      </c>
      <c r="R419">
        <f t="shared" si="43"/>
        <v>0</v>
      </c>
      <c r="S419">
        <f t="shared" si="43"/>
        <v>0</v>
      </c>
      <c r="T419">
        <f t="shared" si="47"/>
        <v>0</v>
      </c>
      <c r="U419">
        <f t="shared" si="44"/>
        <v>0</v>
      </c>
      <c r="V419">
        <f t="shared" si="47"/>
        <v>0</v>
      </c>
      <c r="W419">
        <f t="shared" si="48"/>
        <v>3</v>
      </c>
      <c r="X419">
        <f t="shared" si="49"/>
        <v>0</v>
      </c>
      <c r="Y419">
        <v>354</v>
      </c>
      <c r="Z419" t="s">
        <v>1176</v>
      </c>
      <c r="AA419" s="1">
        <v>43942</v>
      </c>
      <c r="AB419" s="2">
        <v>2.736111111111111E-2</v>
      </c>
      <c r="AC419" s="2">
        <v>2.6805555555555555E-2</v>
      </c>
      <c r="AD419" s="2">
        <v>1.0300925925925926E-3</v>
      </c>
      <c r="AE419" t="b">
        <v>0</v>
      </c>
      <c r="AF419" s="2">
        <v>2.5462962962962961E-4</v>
      </c>
      <c r="AG419" t="b">
        <v>0</v>
      </c>
      <c r="AH419">
        <v>63</v>
      </c>
      <c r="AI419">
        <v>172</v>
      </c>
      <c r="AJ419" s="2">
        <v>2.5462962962962961E-4</v>
      </c>
      <c r="AK419" s="2">
        <v>3.7731481481481484E-2</v>
      </c>
    </row>
    <row r="420" spans="1:37" x14ac:dyDescent="0.2">
      <c r="A420">
        <v>447</v>
      </c>
      <c r="B420" t="s">
        <v>1173</v>
      </c>
      <c r="D420" t="s">
        <v>1179</v>
      </c>
      <c r="E420" t="s">
        <v>264</v>
      </c>
      <c r="F420" t="s">
        <v>27</v>
      </c>
      <c r="G420" t="s">
        <v>27</v>
      </c>
      <c r="H420" t="s">
        <v>28</v>
      </c>
      <c r="I420" t="s">
        <v>29</v>
      </c>
      <c r="J420" t="s">
        <v>29</v>
      </c>
      <c r="K420" t="s">
        <v>30</v>
      </c>
      <c r="L420" t="s">
        <v>1180</v>
      </c>
      <c r="M420">
        <f t="shared" si="45"/>
        <v>0</v>
      </c>
      <c r="N420">
        <f t="shared" si="46"/>
        <v>0</v>
      </c>
      <c r="O420">
        <f t="shared" si="47"/>
        <v>0</v>
      </c>
      <c r="P420">
        <f t="shared" si="47"/>
        <v>0</v>
      </c>
      <c r="Q420">
        <f t="shared" si="43"/>
        <v>0</v>
      </c>
      <c r="R420">
        <f t="shared" si="43"/>
        <v>0</v>
      </c>
      <c r="S420">
        <f t="shared" si="43"/>
        <v>0</v>
      </c>
      <c r="T420">
        <f t="shared" si="47"/>
        <v>0</v>
      </c>
      <c r="U420">
        <f t="shared" si="44"/>
        <v>0</v>
      </c>
      <c r="V420">
        <f t="shared" si="47"/>
        <v>0</v>
      </c>
      <c r="W420">
        <f t="shared" si="48"/>
        <v>0</v>
      </c>
      <c r="X420">
        <f t="shared" si="49"/>
        <v>0</v>
      </c>
      <c r="Y420">
        <v>65</v>
      </c>
      <c r="Z420" t="s">
        <v>1176</v>
      </c>
      <c r="AA420" s="1">
        <v>43942</v>
      </c>
      <c r="AB420" s="2">
        <v>2.7615740740740743E-2</v>
      </c>
      <c r="AC420" s="2">
        <v>2.7615740740740743E-2</v>
      </c>
      <c r="AD420" s="2">
        <v>0</v>
      </c>
      <c r="AE420" t="b">
        <v>0</v>
      </c>
      <c r="AF420" s="2">
        <v>2.3148148148148147E-5</v>
      </c>
      <c r="AG420" t="b">
        <v>0</v>
      </c>
      <c r="AH420">
        <v>5</v>
      </c>
      <c r="AI420">
        <v>150</v>
      </c>
      <c r="AJ420" s="2">
        <v>1.1574074074074073E-5</v>
      </c>
      <c r="AK420" s="2">
        <v>3.7731481481481484E-2</v>
      </c>
    </row>
    <row r="421" spans="1:37" x14ac:dyDescent="0.2">
      <c r="A421">
        <v>448</v>
      </c>
      <c r="B421" t="s">
        <v>1173</v>
      </c>
      <c r="D421" t="s">
        <v>1224</v>
      </c>
      <c r="E421" t="s">
        <v>1225</v>
      </c>
      <c r="F421" t="s">
        <v>573</v>
      </c>
      <c r="G421" t="s">
        <v>40</v>
      </c>
      <c r="H421" t="s">
        <v>223</v>
      </c>
      <c r="I421" t="s">
        <v>272</v>
      </c>
      <c r="J421" t="s">
        <v>43</v>
      </c>
      <c r="K421" t="s">
        <v>30</v>
      </c>
      <c r="L421" t="s">
        <v>1226</v>
      </c>
      <c r="M421">
        <f t="shared" si="45"/>
        <v>0</v>
      </c>
      <c r="N421">
        <f t="shared" si="46"/>
        <v>0</v>
      </c>
      <c r="O421">
        <f t="shared" si="47"/>
        <v>0</v>
      </c>
      <c r="P421">
        <f t="shared" si="47"/>
        <v>0</v>
      </c>
      <c r="Q421">
        <f t="shared" si="43"/>
        <v>0</v>
      </c>
      <c r="R421">
        <f t="shared" si="43"/>
        <v>0</v>
      </c>
      <c r="S421">
        <f t="shared" si="43"/>
        <v>1</v>
      </c>
      <c r="T421">
        <f t="shared" si="47"/>
        <v>0</v>
      </c>
      <c r="U421">
        <f t="shared" si="44"/>
        <v>0</v>
      </c>
      <c r="V421">
        <f t="shared" si="47"/>
        <v>0</v>
      </c>
      <c r="W421">
        <f t="shared" si="48"/>
        <v>0</v>
      </c>
      <c r="X421">
        <f t="shared" si="49"/>
        <v>0</v>
      </c>
      <c r="Y421">
        <v>313</v>
      </c>
      <c r="Z421" t="s">
        <v>1176</v>
      </c>
      <c r="AA421" s="1">
        <v>43942</v>
      </c>
      <c r="AB421" s="2">
        <v>2.763888888888889E-2</v>
      </c>
      <c r="AC421" s="2">
        <v>2.763888888888889E-2</v>
      </c>
      <c r="AD421" s="2">
        <v>0</v>
      </c>
      <c r="AE421" t="b">
        <v>0</v>
      </c>
      <c r="AF421" s="2">
        <v>1.9675925925925926E-4</v>
      </c>
      <c r="AG421" t="b">
        <v>0</v>
      </c>
      <c r="AH421">
        <v>51</v>
      </c>
      <c r="AI421">
        <v>180</v>
      </c>
      <c r="AJ421" s="2">
        <v>2.0833333333333335E-4</v>
      </c>
      <c r="AK421" s="2">
        <v>3.7731481481481484E-2</v>
      </c>
    </row>
    <row r="422" spans="1:37" x14ac:dyDescent="0.2">
      <c r="A422">
        <v>449</v>
      </c>
      <c r="B422" t="s">
        <v>1173</v>
      </c>
      <c r="D422" t="s">
        <v>1315</v>
      </c>
      <c r="E422" t="s">
        <v>1204</v>
      </c>
      <c r="F422" t="s">
        <v>59</v>
      </c>
      <c r="G422" t="s">
        <v>27</v>
      </c>
      <c r="H422" t="s">
        <v>60</v>
      </c>
      <c r="I422" t="s">
        <v>29</v>
      </c>
      <c r="J422" t="s">
        <v>29</v>
      </c>
      <c r="K422" t="s">
        <v>61</v>
      </c>
      <c r="L422" t="s">
        <v>1316</v>
      </c>
      <c r="M422">
        <f t="shared" si="45"/>
        <v>0</v>
      </c>
      <c r="N422">
        <f t="shared" si="46"/>
        <v>0</v>
      </c>
      <c r="O422">
        <f t="shared" si="47"/>
        <v>0</v>
      </c>
      <c r="P422">
        <f t="shared" si="47"/>
        <v>0</v>
      </c>
      <c r="Q422">
        <f t="shared" si="43"/>
        <v>1</v>
      </c>
      <c r="R422">
        <f t="shared" si="43"/>
        <v>0</v>
      </c>
      <c r="S422">
        <f t="shared" si="43"/>
        <v>0</v>
      </c>
      <c r="T422">
        <f t="shared" si="47"/>
        <v>0</v>
      </c>
      <c r="U422">
        <f t="shared" si="44"/>
        <v>0</v>
      </c>
      <c r="V422">
        <f t="shared" si="47"/>
        <v>2</v>
      </c>
      <c r="W422">
        <f t="shared" si="48"/>
        <v>8</v>
      </c>
      <c r="X422">
        <f t="shared" si="49"/>
        <v>0</v>
      </c>
      <c r="Y422">
        <v>1245</v>
      </c>
      <c r="Z422" t="s">
        <v>1176</v>
      </c>
      <c r="AA422" s="1">
        <v>43942</v>
      </c>
      <c r="AB422" s="2">
        <v>2.7835648148148151E-2</v>
      </c>
      <c r="AC422" s="2">
        <v>2.7835648148148151E-2</v>
      </c>
      <c r="AD422" s="2">
        <v>0</v>
      </c>
      <c r="AE422" t="b">
        <v>0</v>
      </c>
      <c r="AF422" s="2">
        <v>8.6805555555555551E-4</v>
      </c>
      <c r="AG422" t="b">
        <v>0</v>
      </c>
      <c r="AH422">
        <v>217</v>
      </c>
      <c r="AI422">
        <v>174</v>
      </c>
      <c r="AJ422" s="2">
        <v>8.9120370370370362E-4</v>
      </c>
      <c r="AK422" s="2">
        <v>3.7731481481481484E-2</v>
      </c>
    </row>
    <row r="423" spans="1:37" x14ac:dyDescent="0.2">
      <c r="A423">
        <v>450</v>
      </c>
      <c r="B423" t="s">
        <v>1173</v>
      </c>
      <c r="D423" t="s">
        <v>1244</v>
      </c>
      <c r="E423" t="s">
        <v>190</v>
      </c>
      <c r="F423" t="s">
        <v>27</v>
      </c>
      <c r="G423" t="s">
        <v>27</v>
      </c>
      <c r="H423" t="s">
        <v>28</v>
      </c>
      <c r="I423" t="s">
        <v>29</v>
      </c>
      <c r="J423" t="s">
        <v>29</v>
      </c>
      <c r="K423" t="s">
        <v>30</v>
      </c>
      <c r="L423" t="s">
        <v>1245</v>
      </c>
      <c r="M423">
        <f t="shared" si="45"/>
        <v>0</v>
      </c>
      <c r="N423">
        <f t="shared" si="46"/>
        <v>2</v>
      </c>
      <c r="O423">
        <f t="shared" si="47"/>
        <v>0</v>
      </c>
      <c r="P423">
        <f t="shared" si="47"/>
        <v>0</v>
      </c>
      <c r="Q423">
        <f t="shared" si="43"/>
        <v>0</v>
      </c>
      <c r="R423">
        <f t="shared" si="43"/>
        <v>1</v>
      </c>
      <c r="S423">
        <f t="shared" si="43"/>
        <v>0</v>
      </c>
      <c r="T423">
        <f t="shared" si="47"/>
        <v>0</v>
      </c>
      <c r="U423">
        <f t="shared" si="44"/>
        <v>0</v>
      </c>
      <c r="V423">
        <f t="shared" si="47"/>
        <v>0</v>
      </c>
      <c r="W423">
        <f t="shared" si="48"/>
        <v>3</v>
      </c>
      <c r="X423">
        <f t="shared" si="49"/>
        <v>0</v>
      </c>
      <c r="Y423">
        <v>449</v>
      </c>
      <c r="Z423" t="s">
        <v>1176</v>
      </c>
      <c r="AA423" s="1">
        <v>43942</v>
      </c>
      <c r="AB423" s="2">
        <v>2.8703703703703703E-2</v>
      </c>
      <c r="AC423" s="2">
        <v>2.8703703703703703E-2</v>
      </c>
      <c r="AD423" s="2">
        <v>9.0277777777777787E-3</v>
      </c>
      <c r="AE423" t="b">
        <v>0</v>
      </c>
      <c r="AF423" s="2">
        <v>4.0509259259259258E-4</v>
      </c>
      <c r="AG423" t="b">
        <v>0</v>
      </c>
      <c r="AH423">
        <v>84</v>
      </c>
      <c r="AI423">
        <v>144</v>
      </c>
      <c r="AJ423" s="2">
        <v>3.4722222222222224E-4</v>
      </c>
      <c r="AK423" s="2">
        <v>3.7731481481481484E-2</v>
      </c>
    </row>
    <row r="424" spans="1:37" x14ac:dyDescent="0.2">
      <c r="A424">
        <v>451</v>
      </c>
      <c r="B424" t="s">
        <v>1173</v>
      </c>
      <c r="D424" t="s">
        <v>1199</v>
      </c>
      <c r="E424" t="s">
        <v>1200</v>
      </c>
      <c r="F424" t="s">
        <v>1201</v>
      </c>
      <c r="G424" t="s">
        <v>40</v>
      </c>
      <c r="H424" t="s">
        <v>223</v>
      </c>
      <c r="I424" t="s">
        <v>42</v>
      </c>
      <c r="J424" t="s">
        <v>43</v>
      </c>
      <c r="K424" t="s">
        <v>30</v>
      </c>
      <c r="L424" t="s">
        <v>1202</v>
      </c>
      <c r="M424">
        <f t="shared" si="45"/>
        <v>0</v>
      </c>
      <c r="N424">
        <f t="shared" si="46"/>
        <v>0</v>
      </c>
      <c r="O424">
        <f t="shared" si="47"/>
        <v>0</v>
      </c>
      <c r="P424">
        <f t="shared" si="47"/>
        <v>0</v>
      </c>
      <c r="Q424">
        <f t="shared" si="43"/>
        <v>0</v>
      </c>
      <c r="R424">
        <f t="shared" si="43"/>
        <v>0</v>
      </c>
      <c r="S424">
        <f t="shared" si="43"/>
        <v>0</v>
      </c>
      <c r="T424">
        <f t="shared" si="47"/>
        <v>0</v>
      </c>
      <c r="U424">
        <f t="shared" si="44"/>
        <v>0</v>
      </c>
      <c r="V424">
        <f t="shared" si="47"/>
        <v>0</v>
      </c>
      <c r="W424">
        <f t="shared" si="48"/>
        <v>0</v>
      </c>
      <c r="X424">
        <f t="shared" si="49"/>
        <v>0</v>
      </c>
      <c r="Y424">
        <v>200</v>
      </c>
      <c r="Z424" t="s">
        <v>1176</v>
      </c>
      <c r="AA424" s="1">
        <v>43942</v>
      </c>
      <c r="AB424" s="2">
        <v>2.9108796296296296E-2</v>
      </c>
      <c r="AC424" s="2">
        <v>2.9108796296296296E-2</v>
      </c>
      <c r="AD424" s="2">
        <v>0</v>
      </c>
      <c r="AE424" t="b">
        <v>0</v>
      </c>
      <c r="AF424" s="2">
        <v>9.2592592592592588E-5</v>
      </c>
      <c r="AG424" t="b">
        <v>0</v>
      </c>
      <c r="AH424">
        <v>31</v>
      </c>
      <c r="AI424">
        <v>233</v>
      </c>
      <c r="AJ424" s="2">
        <v>1.273148148148148E-4</v>
      </c>
      <c r="AK424" s="2">
        <v>3.7731481481481484E-2</v>
      </c>
    </row>
    <row r="425" spans="1:37" x14ac:dyDescent="0.2">
      <c r="A425">
        <v>452</v>
      </c>
      <c r="B425" t="s">
        <v>1173</v>
      </c>
      <c r="D425" t="s">
        <v>1236</v>
      </c>
      <c r="E425" t="s">
        <v>1232</v>
      </c>
      <c r="F425" t="s">
        <v>29</v>
      </c>
      <c r="G425" t="e">
        <v>#N/A</v>
      </c>
      <c r="H425" t="e">
        <v>#N/A</v>
      </c>
      <c r="I425" t="s">
        <v>29</v>
      </c>
      <c r="J425" t="e">
        <v>#N/A</v>
      </c>
      <c r="K425" t="e">
        <v>#N/A</v>
      </c>
      <c r="L425" t="s">
        <v>1237</v>
      </c>
      <c r="M425">
        <f t="shared" si="45"/>
        <v>0</v>
      </c>
      <c r="N425">
        <f t="shared" si="46"/>
        <v>0</v>
      </c>
      <c r="O425">
        <f t="shared" si="47"/>
        <v>0</v>
      </c>
      <c r="P425">
        <f t="shared" si="47"/>
        <v>0</v>
      </c>
      <c r="Q425">
        <f t="shared" si="43"/>
        <v>0</v>
      </c>
      <c r="R425">
        <f t="shared" si="43"/>
        <v>0</v>
      </c>
      <c r="S425">
        <f t="shared" si="43"/>
        <v>0</v>
      </c>
      <c r="T425">
        <f t="shared" si="47"/>
        <v>0</v>
      </c>
      <c r="U425">
        <f t="shared" si="44"/>
        <v>0</v>
      </c>
      <c r="V425">
        <f t="shared" si="47"/>
        <v>0</v>
      </c>
      <c r="W425">
        <f t="shared" si="48"/>
        <v>0</v>
      </c>
      <c r="X425">
        <f t="shared" si="49"/>
        <v>0</v>
      </c>
      <c r="Y425">
        <v>401</v>
      </c>
      <c r="Z425" t="s">
        <v>1176</v>
      </c>
      <c r="AA425" s="1">
        <v>43942</v>
      </c>
      <c r="AB425" s="2">
        <v>2.9201388888888888E-2</v>
      </c>
      <c r="AC425" s="2">
        <v>2.9201388888888888E-2</v>
      </c>
      <c r="AD425" s="2">
        <v>1.0185185185185186E-3</v>
      </c>
      <c r="AE425" t="b">
        <v>0</v>
      </c>
      <c r="AF425" s="2">
        <v>2.5462962962962961E-4</v>
      </c>
      <c r="AG425" t="b">
        <v>0</v>
      </c>
      <c r="AH425">
        <v>71</v>
      </c>
      <c r="AI425">
        <v>194</v>
      </c>
      <c r="AJ425" s="2">
        <v>2.8935185185185189E-4</v>
      </c>
      <c r="AK425" s="2">
        <v>3.7731481481481484E-2</v>
      </c>
    </row>
    <row r="426" spans="1:37" x14ac:dyDescent="0.2">
      <c r="A426">
        <v>453</v>
      </c>
      <c r="B426" t="s">
        <v>1173</v>
      </c>
      <c r="D426" t="s">
        <v>1285</v>
      </c>
      <c r="E426" t="s">
        <v>190</v>
      </c>
      <c r="F426" t="s">
        <v>27</v>
      </c>
      <c r="G426" t="s">
        <v>27</v>
      </c>
      <c r="H426" t="s">
        <v>28</v>
      </c>
      <c r="I426" t="s">
        <v>29</v>
      </c>
      <c r="J426" t="s">
        <v>29</v>
      </c>
      <c r="K426" t="s">
        <v>30</v>
      </c>
      <c r="L426" t="s">
        <v>1286</v>
      </c>
      <c r="M426">
        <f t="shared" si="45"/>
        <v>0</v>
      </c>
      <c r="N426">
        <f t="shared" si="46"/>
        <v>0</v>
      </c>
      <c r="O426">
        <f t="shared" si="47"/>
        <v>0</v>
      </c>
      <c r="P426">
        <f t="shared" si="47"/>
        <v>0</v>
      </c>
      <c r="Q426">
        <f t="shared" si="43"/>
        <v>0</v>
      </c>
      <c r="R426">
        <f t="shared" si="43"/>
        <v>0</v>
      </c>
      <c r="S426">
        <f t="shared" si="43"/>
        <v>0</v>
      </c>
      <c r="T426">
        <f t="shared" si="47"/>
        <v>0</v>
      </c>
      <c r="U426">
        <f t="shared" si="44"/>
        <v>0</v>
      </c>
      <c r="V426">
        <f t="shared" si="47"/>
        <v>0</v>
      </c>
      <c r="W426">
        <f t="shared" si="48"/>
        <v>0</v>
      </c>
      <c r="X426">
        <f t="shared" si="49"/>
        <v>0</v>
      </c>
      <c r="Y426">
        <v>782</v>
      </c>
      <c r="Z426" t="s">
        <v>1176</v>
      </c>
      <c r="AA426" s="1">
        <v>43942</v>
      </c>
      <c r="AB426" s="2">
        <v>2.9456018518518517E-2</v>
      </c>
      <c r="AC426" s="2">
        <v>2.9456018518518517E-2</v>
      </c>
      <c r="AD426" s="2">
        <v>8.2754629629629619E-3</v>
      </c>
      <c r="AE426" t="b">
        <v>0</v>
      </c>
      <c r="AF426" s="2">
        <v>6.5972222222222213E-4</v>
      </c>
      <c r="AG426" t="b">
        <v>0</v>
      </c>
      <c r="AH426">
        <v>143</v>
      </c>
      <c r="AI426">
        <v>151</v>
      </c>
      <c r="AJ426" s="2">
        <v>5.9027777777777778E-4</v>
      </c>
      <c r="AK426" s="2">
        <v>3.7731481481481484E-2</v>
      </c>
    </row>
    <row r="427" spans="1:37" x14ac:dyDescent="0.2">
      <c r="A427">
        <v>454</v>
      </c>
      <c r="B427" t="s">
        <v>1173</v>
      </c>
      <c r="D427" t="s">
        <v>1203</v>
      </c>
      <c r="E427" t="s">
        <v>1204</v>
      </c>
      <c r="F427" t="s">
        <v>59</v>
      </c>
      <c r="G427" t="s">
        <v>27</v>
      </c>
      <c r="H427" t="s">
        <v>60</v>
      </c>
      <c r="I427" t="s">
        <v>29</v>
      </c>
      <c r="J427" t="s">
        <v>29</v>
      </c>
      <c r="K427" t="s">
        <v>61</v>
      </c>
      <c r="L427" t="s">
        <v>1205</v>
      </c>
      <c r="M427">
        <f t="shared" si="45"/>
        <v>0</v>
      </c>
      <c r="N427">
        <f t="shared" si="46"/>
        <v>0</v>
      </c>
      <c r="O427">
        <f t="shared" si="47"/>
        <v>0</v>
      </c>
      <c r="P427">
        <f t="shared" si="47"/>
        <v>0</v>
      </c>
      <c r="Q427">
        <f t="shared" si="43"/>
        <v>0</v>
      </c>
      <c r="R427">
        <f t="shared" si="43"/>
        <v>0</v>
      </c>
      <c r="S427">
        <f t="shared" si="43"/>
        <v>0</v>
      </c>
      <c r="T427">
        <f t="shared" si="47"/>
        <v>0</v>
      </c>
      <c r="U427">
        <f t="shared" si="44"/>
        <v>0</v>
      </c>
      <c r="V427">
        <f t="shared" si="47"/>
        <v>0</v>
      </c>
      <c r="W427">
        <f t="shared" si="48"/>
        <v>0</v>
      </c>
      <c r="X427">
        <f t="shared" si="49"/>
        <v>0</v>
      </c>
      <c r="Y427">
        <v>63</v>
      </c>
      <c r="Z427" t="s">
        <v>1176</v>
      </c>
      <c r="AA427" s="1">
        <v>43942</v>
      </c>
      <c r="AB427" s="2">
        <v>3.0115740740740738E-2</v>
      </c>
      <c r="AC427" s="2">
        <v>3.0115740740740738E-2</v>
      </c>
      <c r="AD427" s="2">
        <v>3.4722222222222224E-4</v>
      </c>
      <c r="AE427" t="b">
        <v>0</v>
      </c>
      <c r="AF427" s="2">
        <v>1.0416666666666667E-4</v>
      </c>
      <c r="AG427" t="b">
        <v>0</v>
      </c>
      <c r="AH427">
        <v>6</v>
      </c>
      <c r="AI427">
        <v>40</v>
      </c>
      <c r="AJ427" s="2">
        <v>2.3148148148148147E-5</v>
      </c>
      <c r="AK427" s="2">
        <v>3.7731481481481484E-2</v>
      </c>
    </row>
    <row r="428" spans="1:37" x14ac:dyDescent="0.2">
      <c r="A428">
        <v>455</v>
      </c>
      <c r="B428" t="s">
        <v>1173</v>
      </c>
      <c r="D428" t="s">
        <v>1231</v>
      </c>
      <c r="E428" t="s">
        <v>1232</v>
      </c>
      <c r="F428" t="s">
        <v>29</v>
      </c>
      <c r="G428" t="e">
        <v>#N/A</v>
      </c>
      <c r="H428" t="e">
        <v>#N/A</v>
      </c>
      <c r="I428" t="s">
        <v>29</v>
      </c>
      <c r="J428" t="e">
        <v>#N/A</v>
      </c>
      <c r="K428" t="e">
        <v>#N/A</v>
      </c>
      <c r="L428" t="s">
        <v>1233</v>
      </c>
      <c r="M428">
        <f t="shared" si="45"/>
        <v>0</v>
      </c>
      <c r="N428">
        <f t="shared" si="46"/>
        <v>0</v>
      </c>
      <c r="O428">
        <f t="shared" si="47"/>
        <v>0</v>
      </c>
      <c r="P428">
        <f t="shared" si="47"/>
        <v>0</v>
      </c>
      <c r="Q428">
        <f t="shared" si="43"/>
        <v>0</v>
      </c>
      <c r="R428">
        <f t="shared" si="43"/>
        <v>0</v>
      </c>
      <c r="S428">
        <f t="shared" si="43"/>
        <v>0</v>
      </c>
      <c r="T428">
        <f t="shared" si="47"/>
        <v>0</v>
      </c>
      <c r="U428">
        <f t="shared" si="44"/>
        <v>0</v>
      </c>
      <c r="V428">
        <f t="shared" si="47"/>
        <v>0</v>
      </c>
      <c r="W428">
        <f t="shared" si="48"/>
        <v>0</v>
      </c>
      <c r="X428">
        <f t="shared" si="49"/>
        <v>0</v>
      </c>
      <c r="Y428">
        <v>496</v>
      </c>
      <c r="Z428" t="s">
        <v>1176</v>
      </c>
      <c r="AA428" s="1">
        <v>43942</v>
      </c>
      <c r="AB428" s="2">
        <v>3.0219907407407407E-2</v>
      </c>
      <c r="AC428" s="2">
        <v>3.0219907407407407E-2</v>
      </c>
      <c r="AD428" s="2">
        <v>0</v>
      </c>
      <c r="AE428" t="b">
        <v>0</v>
      </c>
      <c r="AF428" s="2">
        <v>2.4305555555555552E-4</v>
      </c>
      <c r="AG428" t="b">
        <v>0</v>
      </c>
      <c r="AH428">
        <v>78</v>
      </c>
      <c r="AI428">
        <v>223</v>
      </c>
      <c r="AJ428" s="2">
        <v>3.1250000000000001E-4</v>
      </c>
      <c r="AK428" s="2">
        <v>3.7731481481481484E-2</v>
      </c>
    </row>
    <row r="429" spans="1:37" x14ac:dyDescent="0.2">
      <c r="A429">
        <v>456</v>
      </c>
      <c r="B429" t="s">
        <v>1173</v>
      </c>
      <c r="D429" t="s">
        <v>1218</v>
      </c>
      <c r="E429" t="s">
        <v>1204</v>
      </c>
      <c r="F429" t="s">
        <v>59</v>
      </c>
      <c r="G429" t="s">
        <v>27</v>
      </c>
      <c r="H429" t="s">
        <v>60</v>
      </c>
      <c r="I429" t="s">
        <v>29</v>
      </c>
      <c r="J429" t="s">
        <v>29</v>
      </c>
      <c r="K429" t="s">
        <v>61</v>
      </c>
      <c r="L429" t="s">
        <v>1219</v>
      </c>
      <c r="M429">
        <f t="shared" si="45"/>
        <v>0</v>
      </c>
      <c r="N429">
        <f t="shared" si="46"/>
        <v>0</v>
      </c>
      <c r="O429">
        <f t="shared" si="47"/>
        <v>0</v>
      </c>
      <c r="P429">
        <f t="shared" si="47"/>
        <v>0</v>
      </c>
      <c r="Q429">
        <f t="shared" si="43"/>
        <v>0</v>
      </c>
      <c r="R429">
        <f t="shared" si="43"/>
        <v>0</v>
      </c>
      <c r="S429">
        <f t="shared" si="43"/>
        <v>0</v>
      </c>
      <c r="T429">
        <f t="shared" si="47"/>
        <v>0</v>
      </c>
      <c r="U429">
        <f t="shared" si="44"/>
        <v>0</v>
      </c>
      <c r="V429">
        <f t="shared" si="47"/>
        <v>0</v>
      </c>
      <c r="W429">
        <f t="shared" si="48"/>
        <v>0</v>
      </c>
      <c r="X429">
        <f t="shared" si="49"/>
        <v>0</v>
      </c>
      <c r="Y429">
        <v>224</v>
      </c>
      <c r="Z429" t="s">
        <v>1176</v>
      </c>
      <c r="AA429" s="1">
        <v>43942</v>
      </c>
      <c r="AB429" s="2">
        <v>3.0462962962962966E-2</v>
      </c>
      <c r="AC429" s="2">
        <v>3.0462962962962966E-2</v>
      </c>
      <c r="AD429" s="2">
        <v>0</v>
      </c>
      <c r="AE429" t="b">
        <v>0</v>
      </c>
      <c r="AF429" s="2">
        <v>1.3888888888888889E-4</v>
      </c>
      <c r="AG429" t="b">
        <v>0</v>
      </c>
      <c r="AH429">
        <v>37</v>
      </c>
      <c r="AI429">
        <v>185</v>
      </c>
      <c r="AJ429" s="2">
        <v>1.5046296296296297E-4</v>
      </c>
      <c r="AK429" s="2">
        <v>3.7731481481481484E-2</v>
      </c>
    </row>
    <row r="430" spans="1:37" x14ac:dyDescent="0.2">
      <c r="A430">
        <v>457</v>
      </c>
      <c r="B430" t="s">
        <v>1173</v>
      </c>
      <c r="D430" t="s">
        <v>1311</v>
      </c>
      <c r="E430" t="s">
        <v>264</v>
      </c>
      <c r="F430" t="s">
        <v>27</v>
      </c>
      <c r="G430" t="s">
        <v>27</v>
      </c>
      <c r="H430" t="s">
        <v>28</v>
      </c>
      <c r="I430" t="s">
        <v>29</v>
      </c>
      <c r="J430" t="s">
        <v>29</v>
      </c>
      <c r="K430" t="s">
        <v>30</v>
      </c>
      <c r="L430" t="s">
        <v>1312</v>
      </c>
      <c r="M430">
        <f t="shared" si="45"/>
        <v>0</v>
      </c>
      <c r="N430">
        <f t="shared" si="46"/>
        <v>0</v>
      </c>
      <c r="O430">
        <f t="shared" si="47"/>
        <v>0</v>
      </c>
      <c r="P430">
        <f t="shared" si="47"/>
        <v>0</v>
      </c>
      <c r="Q430">
        <f t="shared" si="43"/>
        <v>0</v>
      </c>
      <c r="R430">
        <f t="shared" si="43"/>
        <v>0</v>
      </c>
      <c r="S430">
        <f t="shared" si="43"/>
        <v>0</v>
      </c>
      <c r="T430">
        <f t="shared" si="47"/>
        <v>0</v>
      </c>
      <c r="U430">
        <f t="shared" si="44"/>
        <v>0</v>
      </c>
      <c r="V430">
        <f t="shared" si="47"/>
        <v>0</v>
      </c>
      <c r="W430">
        <f t="shared" si="48"/>
        <v>0</v>
      </c>
      <c r="X430">
        <f t="shared" si="49"/>
        <v>0</v>
      </c>
      <c r="Y430">
        <v>950</v>
      </c>
      <c r="Z430" t="s">
        <v>1176</v>
      </c>
      <c r="AA430" s="1">
        <v>43942</v>
      </c>
      <c r="AB430" s="2">
        <v>3.0601851851851852E-2</v>
      </c>
      <c r="AC430" s="2">
        <v>3.0601851851851852E-2</v>
      </c>
      <c r="AD430" s="2">
        <v>8.564814814814815E-4</v>
      </c>
      <c r="AE430" t="b">
        <v>0</v>
      </c>
      <c r="AF430" s="2">
        <v>8.564814814814815E-4</v>
      </c>
      <c r="AG430" t="b">
        <v>0</v>
      </c>
      <c r="AH430">
        <v>181</v>
      </c>
      <c r="AI430">
        <v>147</v>
      </c>
      <c r="AJ430" s="2">
        <v>7.407407407407407E-4</v>
      </c>
      <c r="AK430" s="2">
        <v>3.7731481481481484E-2</v>
      </c>
    </row>
    <row r="431" spans="1:37" x14ac:dyDescent="0.2">
      <c r="A431">
        <v>458</v>
      </c>
      <c r="B431" t="s">
        <v>1173</v>
      </c>
      <c r="D431" t="s">
        <v>1309</v>
      </c>
      <c r="E431" t="s">
        <v>264</v>
      </c>
      <c r="F431" t="s">
        <v>27</v>
      </c>
      <c r="G431" t="s">
        <v>27</v>
      </c>
      <c r="H431" t="s">
        <v>28</v>
      </c>
      <c r="I431" t="s">
        <v>29</v>
      </c>
      <c r="J431" t="s">
        <v>29</v>
      </c>
      <c r="K431" t="s">
        <v>30</v>
      </c>
      <c r="L431" t="s">
        <v>1310</v>
      </c>
      <c r="M431">
        <f t="shared" si="45"/>
        <v>0</v>
      </c>
      <c r="N431">
        <f t="shared" si="46"/>
        <v>0</v>
      </c>
      <c r="O431">
        <f t="shared" si="47"/>
        <v>0</v>
      </c>
      <c r="P431">
        <f t="shared" si="47"/>
        <v>0</v>
      </c>
      <c r="Q431">
        <f t="shared" si="43"/>
        <v>0</v>
      </c>
      <c r="R431">
        <f t="shared" si="43"/>
        <v>0</v>
      </c>
      <c r="S431">
        <f t="shared" si="43"/>
        <v>0</v>
      </c>
      <c r="T431">
        <f t="shared" si="47"/>
        <v>0</v>
      </c>
      <c r="U431">
        <f t="shared" si="44"/>
        <v>0</v>
      </c>
      <c r="V431">
        <f t="shared" si="47"/>
        <v>0</v>
      </c>
      <c r="W431">
        <f t="shared" si="48"/>
        <v>0</v>
      </c>
      <c r="X431">
        <f t="shared" si="49"/>
        <v>0</v>
      </c>
      <c r="Y431">
        <v>964</v>
      </c>
      <c r="Z431" t="s">
        <v>1176</v>
      </c>
      <c r="AA431" s="1">
        <v>43942</v>
      </c>
      <c r="AB431" s="2">
        <v>3.1458333333333331E-2</v>
      </c>
      <c r="AC431" s="2">
        <v>3.0601851851851852E-2</v>
      </c>
      <c r="AD431" s="2">
        <v>8.564814814814815E-4</v>
      </c>
      <c r="AE431" t="b">
        <v>0</v>
      </c>
      <c r="AF431" s="2">
        <v>8.449074074074075E-4</v>
      </c>
      <c r="AG431" t="b">
        <v>0</v>
      </c>
      <c r="AH431">
        <v>178</v>
      </c>
      <c r="AI431">
        <v>146</v>
      </c>
      <c r="AJ431" s="2">
        <v>7.291666666666667E-4</v>
      </c>
      <c r="AK431" s="2">
        <v>3.7731481481481484E-2</v>
      </c>
    </row>
    <row r="432" spans="1:37" x14ac:dyDescent="0.2">
      <c r="A432">
        <v>459</v>
      </c>
      <c r="B432" t="s">
        <v>1173</v>
      </c>
      <c r="D432" t="s">
        <v>1208</v>
      </c>
      <c r="E432" t="s">
        <v>190</v>
      </c>
      <c r="F432" t="s">
        <v>27</v>
      </c>
      <c r="G432" t="s">
        <v>27</v>
      </c>
      <c r="H432" t="s">
        <v>28</v>
      </c>
      <c r="I432" t="s">
        <v>29</v>
      </c>
      <c r="J432" t="s">
        <v>29</v>
      </c>
      <c r="K432" t="s">
        <v>30</v>
      </c>
      <c r="L432" t="s">
        <v>1209</v>
      </c>
      <c r="M432">
        <f t="shared" si="45"/>
        <v>0</v>
      </c>
      <c r="N432">
        <f t="shared" si="46"/>
        <v>0</v>
      </c>
      <c r="O432">
        <f t="shared" si="47"/>
        <v>0</v>
      </c>
      <c r="P432">
        <f t="shared" si="47"/>
        <v>0</v>
      </c>
      <c r="Q432">
        <f t="shared" si="43"/>
        <v>0</v>
      </c>
      <c r="R432">
        <f t="shared" si="43"/>
        <v>0</v>
      </c>
      <c r="S432">
        <f t="shared" si="43"/>
        <v>0</v>
      </c>
      <c r="T432">
        <f t="shared" si="47"/>
        <v>0</v>
      </c>
      <c r="U432">
        <f t="shared" si="44"/>
        <v>0</v>
      </c>
      <c r="V432">
        <f t="shared" si="47"/>
        <v>0</v>
      </c>
      <c r="W432">
        <f t="shared" si="48"/>
        <v>0</v>
      </c>
      <c r="X432">
        <f t="shared" si="49"/>
        <v>0</v>
      </c>
      <c r="Y432">
        <v>80</v>
      </c>
      <c r="Z432" t="s">
        <v>1176</v>
      </c>
      <c r="AA432" s="1">
        <v>43942</v>
      </c>
      <c r="AB432" s="2">
        <v>3.2303240740740737E-2</v>
      </c>
      <c r="AC432" s="2">
        <v>3.2303240740740737E-2</v>
      </c>
      <c r="AD432" s="2">
        <v>5.4282407407407404E-3</v>
      </c>
      <c r="AE432" t="b">
        <v>0</v>
      </c>
      <c r="AF432" s="2">
        <v>1.1574074074074073E-4</v>
      </c>
      <c r="AG432" t="b">
        <v>0</v>
      </c>
      <c r="AH432">
        <v>9</v>
      </c>
      <c r="AI432">
        <v>54</v>
      </c>
      <c r="AJ432" s="2">
        <v>3.4722222222222222E-5</v>
      </c>
      <c r="AK432" s="2">
        <v>3.7731481481481484E-2</v>
      </c>
    </row>
    <row r="433" spans="1:37" x14ac:dyDescent="0.2">
      <c r="A433">
        <v>460</v>
      </c>
      <c r="B433" t="s">
        <v>1173</v>
      </c>
      <c r="D433" t="s">
        <v>1250</v>
      </c>
      <c r="E433" t="s">
        <v>1251</v>
      </c>
      <c r="F433" t="s">
        <v>1252</v>
      </c>
      <c r="G433" t="s">
        <v>40</v>
      </c>
      <c r="H433" t="s">
        <v>223</v>
      </c>
      <c r="I433" t="s">
        <v>42</v>
      </c>
      <c r="J433" t="s">
        <v>231</v>
      </c>
      <c r="K433" t="s">
        <v>1253</v>
      </c>
      <c r="L433" t="s">
        <v>1254</v>
      </c>
      <c r="M433">
        <f t="shared" si="45"/>
        <v>0</v>
      </c>
      <c r="N433">
        <f t="shared" si="46"/>
        <v>0</v>
      </c>
      <c r="O433">
        <f t="shared" si="47"/>
        <v>0</v>
      </c>
      <c r="P433">
        <f t="shared" si="47"/>
        <v>0</v>
      </c>
      <c r="Q433">
        <f t="shared" si="43"/>
        <v>0</v>
      </c>
      <c r="R433">
        <f t="shared" si="43"/>
        <v>1</v>
      </c>
      <c r="S433">
        <f t="shared" si="43"/>
        <v>4</v>
      </c>
      <c r="T433">
        <f t="shared" si="47"/>
        <v>0</v>
      </c>
      <c r="U433">
        <f t="shared" si="44"/>
        <v>0</v>
      </c>
      <c r="V433">
        <f t="shared" si="47"/>
        <v>0</v>
      </c>
      <c r="W433">
        <f t="shared" si="48"/>
        <v>0</v>
      </c>
      <c r="X433">
        <f t="shared" si="49"/>
        <v>0</v>
      </c>
      <c r="Y433">
        <v>718</v>
      </c>
      <c r="Z433" t="s">
        <v>1176</v>
      </c>
      <c r="AA433" s="1">
        <v>43942</v>
      </c>
      <c r="AB433" s="2">
        <v>3.2418981481481479E-2</v>
      </c>
      <c r="AC433" s="2">
        <v>3.2418981481481479E-2</v>
      </c>
      <c r="AD433" s="2">
        <v>0</v>
      </c>
      <c r="AE433" t="b">
        <v>0</v>
      </c>
      <c r="AF433" s="2">
        <v>4.5138888888888892E-4</v>
      </c>
      <c r="AG433" t="b">
        <v>0</v>
      </c>
      <c r="AH433">
        <v>112</v>
      </c>
      <c r="AI433">
        <v>172</v>
      </c>
      <c r="AJ433" s="2">
        <v>4.6296296296296293E-4</v>
      </c>
      <c r="AK433" s="2">
        <v>3.7731481481481484E-2</v>
      </c>
    </row>
    <row r="434" spans="1:37" x14ac:dyDescent="0.2">
      <c r="A434">
        <v>461</v>
      </c>
      <c r="B434" t="s">
        <v>1173</v>
      </c>
      <c r="D434" t="s">
        <v>1317</v>
      </c>
      <c r="E434" t="s">
        <v>190</v>
      </c>
      <c r="F434" t="s">
        <v>27</v>
      </c>
      <c r="G434" t="s">
        <v>27</v>
      </c>
      <c r="H434" t="s">
        <v>28</v>
      </c>
      <c r="I434" t="s">
        <v>29</v>
      </c>
      <c r="J434" t="s">
        <v>29</v>
      </c>
      <c r="K434" t="s">
        <v>30</v>
      </c>
      <c r="L434" t="s">
        <v>1318</v>
      </c>
      <c r="M434">
        <f t="shared" si="45"/>
        <v>0</v>
      </c>
      <c r="N434">
        <f t="shared" si="46"/>
        <v>0</v>
      </c>
      <c r="O434">
        <f t="shared" si="47"/>
        <v>0</v>
      </c>
      <c r="P434">
        <f t="shared" si="47"/>
        <v>0</v>
      </c>
      <c r="Q434">
        <f t="shared" si="43"/>
        <v>0</v>
      </c>
      <c r="R434">
        <f t="shared" si="43"/>
        <v>0</v>
      </c>
      <c r="S434">
        <f t="shared" si="43"/>
        <v>0</v>
      </c>
      <c r="T434">
        <f t="shared" si="47"/>
        <v>0</v>
      </c>
      <c r="U434">
        <f t="shared" si="44"/>
        <v>0</v>
      </c>
      <c r="V434">
        <f t="shared" si="47"/>
        <v>0</v>
      </c>
      <c r="W434">
        <f t="shared" si="48"/>
        <v>0</v>
      </c>
      <c r="X434">
        <f t="shared" si="49"/>
        <v>0</v>
      </c>
      <c r="Y434">
        <v>1032</v>
      </c>
      <c r="Z434" t="s">
        <v>1176</v>
      </c>
      <c r="AA434" s="1">
        <v>43942</v>
      </c>
      <c r="AB434" s="2">
        <v>3.2870370370370376E-2</v>
      </c>
      <c r="AC434" s="2">
        <v>3.2870370370370376E-2</v>
      </c>
      <c r="AD434" s="2">
        <v>4.8611111111111112E-3</v>
      </c>
      <c r="AE434" t="b">
        <v>0</v>
      </c>
      <c r="AF434" s="2">
        <v>8.9120370370370362E-4</v>
      </c>
      <c r="AG434" t="b">
        <v>0</v>
      </c>
      <c r="AH434">
        <v>179</v>
      </c>
      <c r="AI434">
        <v>139</v>
      </c>
      <c r="AJ434" s="2">
        <v>7.407407407407407E-4</v>
      </c>
      <c r="AK434" s="2">
        <v>3.7731481481481484E-2</v>
      </c>
    </row>
    <row r="435" spans="1:37" x14ac:dyDescent="0.2">
      <c r="A435">
        <v>462</v>
      </c>
      <c r="B435" t="s">
        <v>1173</v>
      </c>
      <c r="D435" t="s">
        <v>1195</v>
      </c>
      <c r="E435" t="s">
        <v>190</v>
      </c>
      <c r="F435" t="s">
        <v>27</v>
      </c>
      <c r="G435" t="s">
        <v>27</v>
      </c>
      <c r="H435" t="s">
        <v>28</v>
      </c>
      <c r="I435" t="s">
        <v>29</v>
      </c>
      <c r="J435" t="s">
        <v>29</v>
      </c>
      <c r="K435" t="s">
        <v>30</v>
      </c>
      <c r="L435" t="s">
        <v>1196</v>
      </c>
      <c r="M435">
        <f t="shared" si="45"/>
        <v>0</v>
      </c>
      <c r="N435">
        <f t="shared" si="46"/>
        <v>0</v>
      </c>
      <c r="O435">
        <f t="shared" si="47"/>
        <v>0</v>
      </c>
      <c r="P435">
        <f t="shared" si="47"/>
        <v>0</v>
      </c>
      <c r="Q435">
        <f t="shared" si="43"/>
        <v>0</v>
      </c>
      <c r="R435">
        <f t="shared" si="43"/>
        <v>0</v>
      </c>
      <c r="S435">
        <f t="shared" si="43"/>
        <v>0</v>
      </c>
      <c r="T435">
        <f t="shared" si="47"/>
        <v>0</v>
      </c>
      <c r="U435">
        <f t="shared" si="44"/>
        <v>0</v>
      </c>
      <c r="V435">
        <f t="shared" si="47"/>
        <v>0</v>
      </c>
      <c r="W435">
        <f t="shared" si="48"/>
        <v>0</v>
      </c>
      <c r="X435">
        <f t="shared" si="49"/>
        <v>0</v>
      </c>
      <c r="Y435">
        <v>73</v>
      </c>
      <c r="Z435" t="s">
        <v>1176</v>
      </c>
      <c r="AA435" s="1">
        <v>43942</v>
      </c>
      <c r="AB435" s="2">
        <v>3.3761574074074076E-2</v>
      </c>
      <c r="AC435" s="2">
        <v>3.2870370370370376E-2</v>
      </c>
      <c r="AD435" s="2">
        <v>4.8611111111111112E-3</v>
      </c>
      <c r="AE435" t="b">
        <v>0</v>
      </c>
      <c r="AF435" s="2">
        <v>6.9444444444444444E-5</v>
      </c>
      <c r="AG435" t="b">
        <v>0</v>
      </c>
      <c r="AH435">
        <v>7</v>
      </c>
      <c r="AI435">
        <v>70</v>
      </c>
      <c r="AJ435" s="2">
        <v>2.3148148148148147E-5</v>
      </c>
      <c r="AK435" s="2">
        <v>3.7731481481481484E-2</v>
      </c>
    </row>
    <row r="436" spans="1:37" x14ac:dyDescent="0.2">
      <c r="A436">
        <v>463</v>
      </c>
      <c r="B436" t="s">
        <v>1173</v>
      </c>
      <c r="D436" t="s">
        <v>1246</v>
      </c>
      <c r="E436" t="s">
        <v>1215</v>
      </c>
      <c r="F436" t="s">
        <v>1216</v>
      </c>
      <c r="G436" t="s">
        <v>40</v>
      </c>
      <c r="H436" t="s">
        <v>463</v>
      </c>
      <c r="I436" t="s">
        <v>272</v>
      </c>
      <c r="J436" t="s">
        <v>43</v>
      </c>
      <c r="K436" t="s">
        <v>464</v>
      </c>
      <c r="L436" t="s">
        <v>1247</v>
      </c>
      <c r="M436">
        <f t="shared" si="45"/>
        <v>0</v>
      </c>
      <c r="N436">
        <f t="shared" si="46"/>
        <v>0</v>
      </c>
      <c r="O436">
        <f t="shared" si="47"/>
        <v>0</v>
      </c>
      <c r="P436">
        <f t="shared" si="47"/>
        <v>0</v>
      </c>
      <c r="Q436">
        <f t="shared" si="43"/>
        <v>0</v>
      </c>
      <c r="R436">
        <f t="shared" si="43"/>
        <v>2</v>
      </c>
      <c r="S436">
        <f t="shared" si="43"/>
        <v>0</v>
      </c>
      <c r="T436">
        <f t="shared" si="47"/>
        <v>0</v>
      </c>
      <c r="U436">
        <f t="shared" si="44"/>
        <v>0</v>
      </c>
      <c r="V436">
        <f t="shared" si="47"/>
        <v>0</v>
      </c>
      <c r="W436">
        <f t="shared" si="48"/>
        <v>0</v>
      </c>
      <c r="X436">
        <f t="shared" si="49"/>
        <v>0</v>
      </c>
      <c r="Y436">
        <v>567</v>
      </c>
      <c r="Z436" t="s">
        <v>1176</v>
      </c>
      <c r="AA436" s="1">
        <v>43942</v>
      </c>
      <c r="AB436" s="2">
        <v>3.3831018518518517E-2</v>
      </c>
      <c r="AC436" s="2">
        <v>3.3831018518518517E-2</v>
      </c>
      <c r="AD436" s="2">
        <v>3.1712962962962958E-3</v>
      </c>
      <c r="AE436" t="b">
        <v>0</v>
      </c>
      <c r="AF436" s="2">
        <v>4.0509259259259258E-4</v>
      </c>
      <c r="AG436" t="b">
        <v>0</v>
      </c>
      <c r="AH436">
        <v>96</v>
      </c>
      <c r="AI436">
        <v>165</v>
      </c>
      <c r="AJ436" s="2">
        <v>3.9351851851851852E-4</v>
      </c>
      <c r="AK436" s="2">
        <v>3.7731481481481484E-2</v>
      </c>
    </row>
    <row r="437" spans="1:37" x14ac:dyDescent="0.2">
      <c r="A437">
        <v>464</v>
      </c>
      <c r="B437" t="s">
        <v>1173</v>
      </c>
      <c r="D437" t="s">
        <v>1323</v>
      </c>
      <c r="E437" t="s">
        <v>190</v>
      </c>
      <c r="F437" t="s">
        <v>27</v>
      </c>
      <c r="G437" t="s">
        <v>27</v>
      </c>
      <c r="H437" t="s">
        <v>28</v>
      </c>
      <c r="I437" t="s">
        <v>29</v>
      </c>
      <c r="J437" t="s">
        <v>29</v>
      </c>
      <c r="K437" t="s">
        <v>30</v>
      </c>
      <c r="L437" t="s">
        <v>1324</v>
      </c>
      <c r="M437">
        <f t="shared" si="45"/>
        <v>0</v>
      </c>
      <c r="N437">
        <f t="shared" si="46"/>
        <v>0</v>
      </c>
      <c r="O437">
        <f t="shared" si="47"/>
        <v>0</v>
      </c>
      <c r="P437">
        <f t="shared" si="47"/>
        <v>0</v>
      </c>
      <c r="Q437">
        <f t="shared" si="43"/>
        <v>0</v>
      </c>
      <c r="R437">
        <f t="shared" si="43"/>
        <v>1</v>
      </c>
      <c r="S437">
        <f t="shared" si="43"/>
        <v>0</v>
      </c>
      <c r="T437">
        <f t="shared" si="47"/>
        <v>0</v>
      </c>
      <c r="U437">
        <f t="shared" si="44"/>
        <v>0</v>
      </c>
      <c r="V437">
        <f t="shared" si="47"/>
        <v>0</v>
      </c>
      <c r="W437">
        <f t="shared" si="48"/>
        <v>1</v>
      </c>
      <c r="X437">
        <f t="shared" si="49"/>
        <v>0</v>
      </c>
      <c r="Y437">
        <v>1185</v>
      </c>
      <c r="Z437" t="s">
        <v>1176</v>
      </c>
      <c r="AA437" s="1">
        <v>43942</v>
      </c>
      <c r="AB437" s="2">
        <v>3.4236111111111113E-2</v>
      </c>
      <c r="AC437" s="2">
        <v>3.4236111111111113E-2</v>
      </c>
      <c r="AD437" s="2">
        <v>3.4953703703703705E-3</v>
      </c>
      <c r="AE437" t="b">
        <v>0</v>
      </c>
      <c r="AF437" s="2">
        <v>1.0648148148148147E-3</v>
      </c>
      <c r="AG437" t="b">
        <v>0</v>
      </c>
      <c r="AH437">
        <v>208</v>
      </c>
      <c r="AI437">
        <v>136</v>
      </c>
      <c r="AJ437" s="2">
        <v>8.564814814814815E-4</v>
      </c>
      <c r="AK437" s="2">
        <v>3.7731481481481484E-2</v>
      </c>
    </row>
    <row r="438" spans="1:37" x14ac:dyDescent="0.2">
      <c r="A438">
        <v>465</v>
      </c>
      <c r="B438" t="s">
        <v>1173</v>
      </c>
      <c r="D438" t="s">
        <v>1259</v>
      </c>
      <c r="E438" t="s">
        <v>190</v>
      </c>
      <c r="F438" t="s">
        <v>27</v>
      </c>
      <c r="G438" t="s">
        <v>27</v>
      </c>
      <c r="H438" t="s">
        <v>28</v>
      </c>
      <c r="I438" t="s">
        <v>29</v>
      </c>
      <c r="J438" t="s">
        <v>29</v>
      </c>
      <c r="K438" t="s">
        <v>30</v>
      </c>
      <c r="L438" t="s">
        <v>1260</v>
      </c>
      <c r="M438">
        <f t="shared" si="45"/>
        <v>0</v>
      </c>
      <c r="N438">
        <f t="shared" si="46"/>
        <v>0</v>
      </c>
      <c r="O438">
        <f t="shared" si="47"/>
        <v>0</v>
      </c>
      <c r="P438">
        <f t="shared" si="47"/>
        <v>0</v>
      </c>
      <c r="Q438">
        <f t="shared" si="43"/>
        <v>0</v>
      </c>
      <c r="R438">
        <f t="shared" si="43"/>
        <v>0</v>
      </c>
      <c r="S438">
        <f t="shared" si="43"/>
        <v>0</v>
      </c>
      <c r="T438">
        <f t="shared" si="47"/>
        <v>0</v>
      </c>
      <c r="U438">
        <f t="shared" si="44"/>
        <v>0</v>
      </c>
      <c r="V438">
        <f t="shared" si="47"/>
        <v>0</v>
      </c>
      <c r="W438">
        <f t="shared" si="48"/>
        <v>0</v>
      </c>
      <c r="X438">
        <f t="shared" si="49"/>
        <v>1</v>
      </c>
      <c r="Y438">
        <v>521</v>
      </c>
      <c r="Z438" t="s">
        <v>1176</v>
      </c>
      <c r="AA438" s="1">
        <v>43942</v>
      </c>
      <c r="AB438" s="2">
        <v>3.5300925925925923E-2</v>
      </c>
      <c r="AC438" s="2">
        <v>3.4236111111111113E-2</v>
      </c>
      <c r="AD438" s="2">
        <v>3.4953703703703705E-3</v>
      </c>
      <c r="AE438" t="b">
        <v>0</v>
      </c>
      <c r="AF438" s="2">
        <v>4.5138888888888892E-4</v>
      </c>
      <c r="AG438" t="b">
        <v>0</v>
      </c>
      <c r="AH438">
        <v>94</v>
      </c>
      <c r="AI438">
        <v>145</v>
      </c>
      <c r="AJ438" s="2">
        <v>3.8194444444444446E-4</v>
      </c>
      <c r="AK438" s="2">
        <v>3.7731481481481484E-2</v>
      </c>
    </row>
    <row r="439" spans="1:37" x14ac:dyDescent="0.2">
      <c r="A439">
        <v>466</v>
      </c>
      <c r="B439" t="s">
        <v>1173</v>
      </c>
      <c r="D439" t="s">
        <v>1263</v>
      </c>
      <c r="E439" t="s">
        <v>190</v>
      </c>
      <c r="F439" t="s">
        <v>27</v>
      </c>
      <c r="G439" t="s">
        <v>27</v>
      </c>
      <c r="H439" t="s">
        <v>28</v>
      </c>
      <c r="I439" t="s">
        <v>29</v>
      </c>
      <c r="J439" t="s">
        <v>29</v>
      </c>
      <c r="K439" t="s">
        <v>30</v>
      </c>
      <c r="L439" t="s">
        <v>1264</v>
      </c>
      <c r="M439">
        <f t="shared" si="45"/>
        <v>0</v>
      </c>
      <c r="N439">
        <f t="shared" si="46"/>
        <v>1</v>
      </c>
      <c r="O439">
        <f t="shared" si="47"/>
        <v>0</v>
      </c>
      <c r="P439">
        <f t="shared" si="47"/>
        <v>0</v>
      </c>
      <c r="Q439">
        <f t="shared" si="43"/>
        <v>0</v>
      </c>
      <c r="R439">
        <f t="shared" si="43"/>
        <v>2</v>
      </c>
      <c r="S439">
        <f t="shared" si="43"/>
        <v>4</v>
      </c>
      <c r="T439">
        <f t="shared" si="47"/>
        <v>0</v>
      </c>
      <c r="U439">
        <f t="shared" si="44"/>
        <v>0</v>
      </c>
      <c r="V439">
        <f t="shared" si="47"/>
        <v>0</v>
      </c>
      <c r="W439">
        <f t="shared" si="48"/>
        <v>0</v>
      </c>
      <c r="X439">
        <f t="shared" si="49"/>
        <v>0</v>
      </c>
      <c r="Y439">
        <v>648</v>
      </c>
      <c r="Z439" t="s">
        <v>1176</v>
      </c>
      <c r="AA439" s="1">
        <v>43942</v>
      </c>
      <c r="AB439" s="2">
        <v>3.5752314814814813E-2</v>
      </c>
      <c r="AC439" s="2">
        <v>3.4236111111111113E-2</v>
      </c>
      <c r="AD439" s="2">
        <v>3.4953703703703705E-3</v>
      </c>
      <c r="AE439" t="b">
        <v>0</v>
      </c>
      <c r="AF439" s="2">
        <v>4.8611111111111104E-4</v>
      </c>
      <c r="AG439" t="b">
        <v>0</v>
      </c>
      <c r="AH439">
        <v>107</v>
      </c>
      <c r="AI439">
        <v>153</v>
      </c>
      <c r="AJ439" s="2">
        <v>4.3981481481481481E-4</v>
      </c>
      <c r="AK439" s="2">
        <v>3.7731481481481484E-2</v>
      </c>
    </row>
    <row r="440" spans="1:37" x14ac:dyDescent="0.2">
      <c r="A440">
        <v>467</v>
      </c>
      <c r="B440" t="s">
        <v>1173</v>
      </c>
      <c r="D440" t="s">
        <v>1297</v>
      </c>
      <c r="E440" t="s">
        <v>190</v>
      </c>
      <c r="F440" t="s">
        <v>27</v>
      </c>
      <c r="G440" t="s">
        <v>27</v>
      </c>
      <c r="H440" t="s">
        <v>28</v>
      </c>
      <c r="I440" t="s">
        <v>29</v>
      </c>
      <c r="J440" t="s">
        <v>29</v>
      </c>
      <c r="K440" t="s">
        <v>30</v>
      </c>
      <c r="L440" t="s">
        <v>1298</v>
      </c>
      <c r="M440">
        <f t="shared" si="45"/>
        <v>0</v>
      </c>
      <c r="N440">
        <f t="shared" si="46"/>
        <v>1</v>
      </c>
      <c r="O440">
        <f t="shared" si="47"/>
        <v>0</v>
      </c>
      <c r="P440">
        <f t="shared" si="47"/>
        <v>0</v>
      </c>
      <c r="Q440">
        <f t="shared" si="43"/>
        <v>0</v>
      </c>
      <c r="R440">
        <f t="shared" si="43"/>
        <v>0</v>
      </c>
      <c r="S440">
        <f t="shared" si="43"/>
        <v>3</v>
      </c>
      <c r="T440">
        <f t="shared" si="47"/>
        <v>0</v>
      </c>
      <c r="U440">
        <f t="shared" si="44"/>
        <v>0</v>
      </c>
      <c r="V440">
        <f t="shared" si="47"/>
        <v>0</v>
      </c>
      <c r="W440">
        <f t="shared" si="48"/>
        <v>0</v>
      </c>
      <c r="X440">
        <f t="shared" si="49"/>
        <v>0</v>
      </c>
      <c r="Y440">
        <v>828</v>
      </c>
      <c r="Z440" t="s">
        <v>1176</v>
      </c>
      <c r="AA440" s="1">
        <v>43942</v>
      </c>
      <c r="AB440" s="2">
        <v>3.6238425925925924E-2</v>
      </c>
      <c r="AC440" s="2">
        <v>3.4236111111111113E-2</v>
      </c>
      <c r="AD440" s="2">
        <v>3.4953703703703705E-3</v>
      </c>
      <c r="AE440" t="b">
        <v>0</v>
      </c>
      <c r="AF440" s="2">
        <v>7.6388888888888893E-4</v>
      </c>
      <c r="AG440" t="b">
        <v>0</v>
      </c>
      <c r="AH440">
        <v>150</v>
      </c>
      <c r="AI440">
        <v>136</v>
      </c>
      <c r="AJ440" s="2">
        <v>6.134259259259259E-4</v>
      </c>
      <c r="AK440" s="2">
        <v>3.7731481481481484E-2</v>
      </c>
    </row>
    <row r="441" spans="1:37" x14ac:dyDescent="0.2">
      <c r="A441">
        <v>468</v>
      </c>
      <c r="B441" t="s">
        <v>1173</v>
      </c>
      <c r="D441" t="s">
        <v>1214</v>
      </c>
      <c r="E441" t="s">
        <v>1215</v>
      </c>
      <c r="F441" t="s">
        <v>1216</v>
      </c>
      <c r="G441" t="s">
        <v>40</v>
      </c>
      <c r="H441" t="s">
        <v>463</v>
      </c>
      <c r="I441" t="s">
        <v>272</v>
      </c>
      <c r="J441" t="s">
        <v>43</v>
      </c>
      <c r="K441" t="s">
        <v>464</v>
      </c>
      <c r="L441" t="s">
        <v>1217</v>
      </c>
      <c r="M441">
        <f t="shared" si="45"/>
        <v>0</v>
      </c>
      <c r="N441">
        <f t="shared" si="46"/>
        <v>0</v>
      </c>
      <c r="O441">
        <f t="shared" si="47"/>
        <v>0</v>
      </c>
      <c r="P441">
        <f t="shared" si="47"/>
        <v>0</v>
      </c>
      <c r="Q441">
        <f t="shared" si="43"/>
        <v>0</v>
      </c>
      <c r="R441">
        <f t="shared" si="43"/>
        <v>0</v>
      </c>
      <c r="S441">
        <f t="shared" si="43"/>
        <v>0</v>
      </c>
      <c r="T441">
        <f t="shared" si="47"/>
        <v>0</v>
      </c>
      <c r="U441">
        <f t="shared" si="44"/>
        <v>0</v>
      </c>
      <c r="V441">
        <f t="shared" si="47"/>
        <v>0</v>
      </c>
      <c r="W441">
        <f t="shared" si="48"/>
        <v>0</v>
      </c>
      <c r="X441">
        <f t="shared" si="49"/>
        <v>0</v>
      </c>
      <c r="Y441">
        <v>186</v>
      </c>
      <c r="Z441" t="s">
        <v>1176</v>
      </c>
      <c r="AA441" s="1">
        <v>43942</v>
      </c>
      <c r="AB441" s="2">
        <v>3.7002314814814814E-2</v>
      </c>
      <c r="AC441" s="2">
        <v>3.7002314814814814E-2</v>
      </c>
      <c r="AD441" s="2">
        <v>0</v>
      </c>
      <c r="AE441" t="b">
        <v>0</v>
      </c>
      <c r="AF441" s="2">
        <v>1.3888888888888889E-4</v>
      </c>
      <c r="AG441" t="b">
        <v>0</v>
      </c>
      <c r="AH441">
        <v>31</v>
      </c>
      <c r="AI441">
        <v>155</v>
      </c>
      <c r="AJ441" s="2">
        <v>1.273148148148148E-4</v>
      </c>
      <c r="AK441" s="2">
        <v>3.7731481481481484E-2</v>
      </c>
    </row>
    <row r="442" spans="1:37" x14ac:dyDescent="0.2">
      <c r="A442">
        <v>469</v>
      </c>
      <c r="B442" t="s">
        <v>1173</v>
      </c>
      <c r="D442" t="s">
        <v>1273</v>
      </c>
      <c r="E442" t="s">
        <v>190</v>
      </c>
      <c r="F442" t="s">
        <v>27</v>
      </c>
      <c r="G442" t="s">
        <v>27</v>
      </c>
      <c r="H442" t="s">
        <v>28</v>
      </c>
      <c r="I442" t="s">
        <v>29</v>
      </c>
      <c r="J442" t="s">
        <v>29</v>
      </c>
      <c r="K442" t="s">
        <v>30</v>
      </c>
      <c r="L442" t="s">
        <v>1274</v>
      </c>
      <c r="M442">
        <f t="shared" si="45"/>
        <v>0</v>
      </c>
      <c r="N442">
        <f t="shared" si="46"/>
        <v>0</v>
      </c>
      <c r="O442">
        <f t="shared" si="47"/>
        <v>0</v>
      </c>
      <c r="P442">
        <f t="shared" si="47"/>
        <v>0</v>
      </c>
      <c r="Q442">
        <f t="shared" si="43"/>
        <v>0</v>
      </c>
      <c r="R442">
        <f t="shared" si="43"/>
        <v>0</v>
      </c>
      <c r="S442">
        <f t="shared" si="43"/>
        <v>0</v>
      </c>
      <c r="T442">
        <f t="shared" si="47"/>
        <v>0</v>
      </c>
      <c r="U442">
        <f t="shared" si="44"/>
        <v>0</v>
      </c>
      <c r="V442">
        <f t="shared" si="47"/>
        <v>0</v>
      </c>
      <c r="W442">
        <f t="shared" si="48"/>
        <v>0</v>
      </c>
      <c r="X442">
        <f t="shared" si="49"/>
        <v>0</v>
      </c>
      <c r="Y442">
        <v>757</v>
      </c>
      <c r="Z442" t="s">
        <v>1176</v>
      </c>
      <c r="AA442" s="1">
        <v>43942</v>
      </c>
      <c r="AB442" s="2">
        <v>3.7141203703703704E-2</v>
      </c>
      <c r="AC442" s="2">
        <v>3.7141203703703704E-2</v>
      </c>
      <c r="AD442" s="2">
        <v>5.9027777777777778E-4</v>
      </c>
      <c r="AE442" t="b">
        <v>0</v>
      </c>
      <c r="AF442" s="2">
        <v>5.9027777777777778E-4</v>
      </c>
      <c r="AG442" t="b">
        <v>0</v>
      </c>
      <c r="AH442">
        <v>133</v>
      </c>
      <c r="AI442">
        <v>156</v>
      </c>
      <c r="AJ442" s="2">
        <v>5.4398148148148144E-4</v>
      </c>
      <c r="AK442" s="2">
        <v>3.7731481481481484E-2</v>
      </c>
    </row>
    <row r="443" spans="1:37" x14ac:dyDescent="0.2">
      <c r="A443">
        <v>470</v>
      </c>
      <c r="B443" t="s">
        <v>1173</v>
      </c>
      <c r="D443" t="s">
        <v>1210</v>
      </c>
      <c r="E443" t="s">
        <v>190</v>
      </c>
      <c r="F443" t="s">
        <v>27</v>
      </c>
      <c r="G443" t="s">
        <v>27</v>
      </c>
      <c r="H443" t="s">
        <v>28</v>
      </c>
      <c r="I443" t="s">
        <v>29</v>
      </c>
      <c r="J443" t="s">
        <v>29</v>
      </c>
      <c r="K443" t="s">
        <v>30</v>
      </c>
      <c r="L443" t="s">
        <v>1211</v>
      </c>
      <c r="M443">
        <f t="shared" si="45"/>
        <v>0</v>
      </c>
      <c r="N443">
        <f t="shared" si="46"/>
        <v>0</v>
      </c>
      <c r="O443">
        <f t="shared" si="47"/>
        <v>0</v>
      </c>
      <c r="P443">
        <f t="shared" si="47"/>
        <v>0</v>
      </c>
      <c r="Q443">
        <f t="shared" si="43"/>
        <v>0</v>
      </c>
      <c r="R443">
        <f t="shared" si="43"/>
        <v>0</v>
      </c>
      <c r="S443">
        <f t="shared" si="43"/>
        <v>0</v>
      </c>
      <c r="T443">
        <f t="shared" si="47"/>
        <v>0</v>
      </c>
      <c r="U443">
        <f t="shared" si="44"/>
        <v>0</v>
      </c>
      <c r="V443">
        <f t="shared" si="47"/>
        <v>0</v>
      </c>
      <c r="W443">
        <f t="shared" si="48"/>
        <v>0</v>
      </c>
      <c r="X443">
        <f t="shared" si="49"/>
        <v>0</v>
      </c>
      <c r="Y443">
        <v>220</v>
      </c>
      <c r="Z443" t="s">
        <v>1176</v>
      </c>
      <c r="AA443" s="1">
        <v>43942</v>
      </c>
      <c r="AB443" s="2">
        <v>3.7731481481481484E-2</v>
      </c>
      <c r="AC443" s="2">
        <v>3.7141203703703704E-2</v>
      </c>
      <c r="AD443" s="2">
        <v>5.9027777777777778E-4</v>
      </c>
      <c r="AE443" t="b">
        <v>0</v>
      </c>
      <c r="AF443" s="2">
        <v>1.273148148148148E-4</v>
      </c>
      <c r="AG443" t="b">
        <v>1</v>
      </c>
      <c r="AH443">
        <v>31</v>
      </c>
      <c r="AJ443" s="2">
        <v>1.273148148148148E-4</v>
      </c>
      <c r="AK443" s="2">
        <v>3.7731481481481484E-2</v>
      </c>
    </row>
    <row r="444" spans="1:37" x14ac:dyDescent="0.2">
      <c r="A444">
        <v>476</v>
      </c>
      <c r="B444" t="s">
        <v>1331</v>
      </c>
      <c r="D444" t="s">
        <v>1505</v>
      </c>
      <c r="E444" t="s">
        <v>784</v>
      </c>
      <c r="F444" t="s">
        <v>27</v>
      </c>
      <c r="G444" t="s">
        <v>27</v>
      </c>
      <c r="H444" t="s">
        <v>28</v>
      </c>
      <c r="I444" t="s">
        <v>29</v>
      </c>
      <c r="J444" t="s">
        <v>29</v>
      </c>
      <c r="K444" t="s">
        <v>30</v>
      </c>
      <c r="L444" t="s">
        <v>1506</v>
      </c>
      <c r="M444">
        <f t="shared" si="45"/>
        <v>0</v>
      </c>
      <c r="N444">
        <f t="shared" si="46"/>
        <v>2</v>
      </c>
      <c r="O444">
        <f t="shared" si="47"/>
        <v>0</v>
      </c>
      <c r="P444">
        <f t="shared" si="47"/>
        <v>1</v>
      </c>
      <c r="Q444">
        <f t="shared" si="43"/>
        <v>0</v>
      </c>
      <c r="R444">
        <f t="shared" si="43"/>
        <v>2</v>
      </c>
      <c r="S444">
        <f t="shared" si="43"/>
        <v>2</v>
      </c>
      <c r="T444">
        <f t="shared" si="47"/>
        <v>0</v>
      </c>
      <c r="U444">
        <f t="shared" si="44"/>
        <v>0</v>
      </c>
      <c r="V444">
        <f t="shared" si="47"/>
        <v>0</v>
      </c>
      <c r="W444">
        <f t="shared" si="48"/>
        <v>1</v>
      </c>
      <c r="X444">
        <f t="shared" si="49"/>
        <v>0</v>
      </c>
      <c r="Y444">
        <v>667</v>
      </c>
      <c r="Z444" t="s">
        <v>1334</v>
      </c>
      <c r="AA444" s="1">
        <v>43943</v>
      </c>
      <c r="AB444" s="2">
        <v>0</v>
      </c>
      <c r="AC444" s="2">
        <v>0</v>
      </c>
      <c r="AD444" s="2">
        <v>3.6435185185185189E-2</v>
      </c>
      <c r="AE444" t="b">
        <v>0</v>
      </c>
      <c r="AF444" s="2">
        <v>4.8611111111111104E-4</v>
      </c>
      <c r="AG444" t="b">
        <v>0</v>
      </c>
      <c r="AH444">
        <v>109</v>
      </c>
      <c r="AI444">
        <v>156</v>
      </c>
      <c r="AJ444" s="2">
        <v>4.5138888888888892E-4</v>
      </c>
      <c r="AK444" s="2">
        <v>3.6435185185185189E-2</v>
      </c>
    </row>
    <row r="445" spans="1:37" x14ac:dyDescent="0.2">
      <c r="A445">
        <v>477</v>
      </c>
      <c r="B445" t="s">
        <v>1331</v>
      </c>
      <c r="D445" t="s">
        <v>1569</v>
      </c>
      <c r="E445" t="s">
        <v>784</v>
      </c>
      <c r="F445" t="s">
        <v>27</v>
      </c>
      <c r="G445" t="s">
        <v>27</v>
      </c>
      <c r="H445" t="s">
        <v>28</v>
      </c>
      <c r="I445" t="s">
        <v>29</v>
      </c>
      <c r="J445" t="s">
        <v>29</v>
      </c>
      <c r="K445" t="s">
        <v>30</v>
      </c>
      <c r="L445" t="s">
        <v>1570</v>
      </c>
      <c r="M445">
        <f t="shared" si="45"/>
        <v>0</v>
      </c>
      <c r="N445">
        <f t="shared" si="46"/>
        <v>2</v>
      </c>
      <c r="O445">
        <f t="shared" si="47"/>
        <v>0</v>
      </c>
      <c r="P445">
        <f t="shared" si="47"/>
        <v>0</v>
      </c>
      <c r="Q445">
        <f t="shared" si="43"/>
        <v>0</v>
      </c>
      <c r="R445">
        <f t="shared" si="43"/>
        <v>4</v>
      </c>
      <c r="S445">
        <f t="shared" si="43"/>
        <v>3</v>
      </c>
      <c r="T445">
        <f t="shared" si="47"/>
        <v>0</v>
      </c>
      <c r="U445">
        <f t="shared" si="44"/>
        <v>0</v>
      </c>
      <c r="V445">
        <f t="shared" si="47"/>
        <v>0</v>
      </c>
      <c r="W445">
        <f t="shared" si="48"/>
        <v>0</v>
      </c>
      <c r="X445">
        <f t="shared" si="49"/>
        <v>0</v>
      </c>
      <c r="Y445">
        <v>1188</v>
      </c>
      <c r="Z445" t="s">
        <v>1334</v>
      </c>
      <c r="AA445" s="1">
        <v>43943</v>
      </c>
      <c r="AB445" s="2">
        <v>4.8611111111111104E-4</v>
      </c>
      <c r="AC445" s="2">
        <v>0</v>
      </c>
      <c r="AD445" s="2">
        <v>3.6435185185185189E-2</v>
      </c>
      <c r="AE445" t="b">
        <v>0</v>
      </c>
      <c r="AF445" s="2">
        <v>8.7962962962962962E-4</v>
      </c>
      <c r="AG445" t="b">
        <v>0</v>
      </c>
      <c r="AH445">
        <v>206</v>
      </c>
      <c r="AI445">
        <v>163</v>
      </c>
      <c r="AJ445" s="2">
        <v>8.449074074074075E-4</v>
      </c>
      <c r="AK445" s="2">
        <v>3.6435185185185189E-2</v>
      </c>
    </row>
    <row r="446" spans="1:37" x14ac:dyDescent="0.2">
      <c r="A446">
        <v>478</v>
      </c>
      <c r="B446" t="s">
        <v>1331</v>
      </c>
      <c r="D446" t="s">
        <v>1507</v>
      </c>
      <c r="E446" t="s">
        <v>784</v>
      </c>
      <c r="F446" t="s">
        <v>27</v>
      </c>
      <c r="G446" t="s">
        <v>27</v>
      </c>
      <c r="H446" t="s">
        <v>28</v>
      </c>
      <c r="I446" t="s">
        <v>29</v>
      </c>
      <c r="J446" t="s">
        <v>29</v>
      </c>
      <c r="K446" t="s">
        <v>30</v>
      </c>
      <c r="L446" t="s">
        <v>1508</v>
      </c>
      <c r="M446">
        <f t="shared" si="45"/>
        <v>0</v>
      </c>
      <c r="N446">
        <f t="shared" si="46"/>
        <v>1</v>
      </c>
      <c r="O446">
        <f t="shared" si="47"/>
        <v>0</v>
      </c>
      <c r="P446">
        <f t="shared" si="47"/>
        <v>1</v>
      </c>
      <c r="Q446">
        <f t="shared" si="43"/>
        <v>0</v>
      </c>
      <c r="R446">
        <f t="shared" si="43"/>
        <v>0</v>
      </c>
      <c r="S446">
        <f t="shared" si="43"/>
        <v>0</v>
      </c>
      <c r="T446">
        <f t="shared" si="47"/>
        <v>1</v>
      </c>
      <c r="U446">
        <f t="shared" si="44"/>
        <v>0</v>
      </c>
      <c r="V446">
        <f t="shared" si="47"/>
        <v>0</v>
      </c>
      <c r="W446">
        <f t="shared" si="48"/>
        <v>1</v>
      </c>
      <c r="X446">
        <f t="shared" si="49"/>
        <v>0</v>
      </c>
      <c r="Y446">
        <v>735</v>
      </c>
      <c r="Z446" t="s">
        <v>1334</v>
      </c>
      <c r="AA446" s="1">
        <v>43943</v>
      </c>
      <c r="AB446" s="2">
        <v>1.3657407407407409E-3</v>
      </c>
      <c r="AC446" s="2">
        <v>0</v>
      </c>
      <c r="AD446" s="2">
        <v>3.6435185185185189E-2</v>
      </c>
      <c r="AE446" t="b">
        <v>0</v>
      </c>
      <c r="AF446" s="2">
        <v>4.8611111111111104E-4</v>
      </c>
      <c r="AG446" t="b">
        <v>0</v>
      </c>
      <c r="AH446">
        <v>121</v>
      </c>
      <c r="AI446">
        <v>173</v>
      </c>
      <c r="AJ446" s="2">
        <v>4.9768518518518521E-4</v>
      </c>
      <c r="AK446" s="2">
        <v>3.6435185185185189E-2</v>
      </c>
    </row>
    <row r="447" spans="1:37" x14ac:dyDescent="0.2">
      <c r="A447">
        <v>479</v>
      </c>
      <c r="B447" t="s">
        <v>1331</v>
      </c>
      <c r="D447" t="s">
        <v>1567</v>
      </c>
      <c r="E447" t="s">
        <v>784</v>
      </c>
      <c r="F447" t="s">
        <v>27</v>
      </c>
      <c r="G447" t="s">
        <v>27</v>
      </c>
      <c r="H447" t="s">
        <v>28</v>
      </c>
      <c r="I447" t="s">
        <v>29</v>
      </c>
      <c r="J447" t="s">
        <v>29</v>
      </c>
      <c r="K447" t="s">
        <v>30</v>
      </c>
      <c r="L447" t="s">
        <v>1568</v>
      </c>
      <c r="M447">
        <f t="shared" si="45"/>
        <v>0</v>
      </c>
      <c r="N447">
        <f t="shared" si="46"/>
        <v>0</v>
      </c>
      <c r="O447">
        <f t="shared" si="47"/>
        <v>0</v>
      </c>
      <c r="P447">
        <f t="shared" si="47"/>
        <v>0</v>
      </c>
      <c r="Q447">
        <f t="shared" si="43"/>
        <v>0</v>
      </c>
      <c r="R447">
        <f t="shared" si="43"/>
        <v>0</v>
      </c>
      <c r="S447">
        <f t="shared" si="43"/>
        <v>0</v>
      </c>
      <c r="T447">
        <f t="shared" si="47"/>
        <v>0</v>
      </c>
      <c r="U447">
        <f t="shared" si="44"/>
        <v>0</v>
      </c>
      <c r="V447">
        <f t="shared" si="47"/>
        <v>0</v>
      </c>
      <c r="W447">
        <f t="shared" si="48"/>
        <v>0</v>
      </c>
      <c r="X447">
        <f t="shared" si="49"/>
        <v>0</v>
      </c>
      <c r="Y447">
        <v>1101</v>
      </c>
      <c r="Z447" t="s">
        <v>1334</v>
      </c>
      <c r="AA447" s="1">
        <v>43943</v>
      </c>
      <c r="AB447" s="2">
        <v>1.8518518518518517E-3</v>
      </c>
      <c r="AC447" s="2">
        <v>0</v>
      </c>
      <c r="AD447" s="2">
        <v>3.6435185185185189E-2</v>
      </c>
      <c r="AE447" t="b">
        <v>0</v>
      </c>
      <c r="AF447" s="2">
        <v>7.7546296296296304E-4</v>
      </c>
      <c r="AG447" t="b">
        <v>0</v>
      </c>
      <c r="AH447">
        <v>191</v>
      </c>
      <c r="AI447">
        <v>171</v>
      </c>
      <c r="AJ447" s="2">
        <v>7.8703703703703705E-4</v>
      </c>
      <c r="AK447" s="2">
        <v>3.6435185185185189E-2</v>
      </c>
    </row>
    <row r="448" spans="1:37" x14ac:dyDescent="0.2">
      <c r="A448">
        <v>480</v>
      </c>
      <c r="B448" t="s">
        <v>1331</v>
      </c>
      <c r="D448" t="s">
        <v>1384</v>
      </c>
      <c r="E448" t="s">
        <v>784</v>
      </c>
      <c r="F448" t="s">
        <v>27</v>
      </c>
      <c r="G448" t="s">
        <v>27</v>
      </c>
      <c r="H448" t="s">
        <v>28</v>
      </c>
      <c r="I448" t="s">
        <v>29</v>
      </c>
      <c r="J448" t="s">
        <v>29</v>
      </c>
      <c r="K448" t="s">
        <v>30</v>
      </c>
      <c r="L448" t="s">
        <v>1385</v>
      </c>
      <c r="M448">
        <f t="shared" si="45"/>
        <v>0</v>
      </c>
      <c r="N448">
        <f t="shared" si="46"/>
        <v>0</v>
      </c>
      <c r="O448">
        <f t="shared" si="47"/>
        <v>0</v>
      </c>
      <c r="P448">
        <f t="shared" si="47"/>
        <v>0</v>
      </c>
      <c r="Q448">
        <f t="shared" ref="Q448:S511" si="50">(LEN($L448)-LEN(SUBSTITUTE(UPPER($L448),UPPER(Q$1),"")))/LEN(Q$1)</f>
        <v>0</v>
      </c>
      <c r="R448">
        <f t="shared" si="50"/>
        <v>0</v>
      </c>
      <c r="S448">
        <f t="shared" si="50"/>
        <v>0</v>
      </c>
      <c r="T448">
        <f t="shared" si="47"/>
        <v>0</v>
      </c>
      <c r="U448">
        <f t="shared" si="44"/>
        <v>0</v>
      </c>
      <c r="V448">
        <f t="shared" si="47"/>
        <v>0</v>
      </c>
      <c r="W448">
        <f t="shared" si="48"/>
        <v>1</v>
      </c>
      <c r="X448">
        <f t="shared" si="49"/>
        <v>0</v>
      </c>
      <c r="Y448">
        <v>126</v>
      </c>
      <c r="Z448" t="s">
        <v>1334</v>
      </c>
      <c r="AA448" s="1">
        <v>43943</v>
      </c>
      <c r="AB448" s="2">
        <v>2.627314814814815E-3</v>
      </c>
      <c r="AC448" s="2">
        <v>0</v>
      </c>
      <c r="AD448" s="2">
        <v>3.6435185185185189E-2</v>
      </c>
      <c r="AE448" t="b">
        <v>0</v>
      </c>
      <c r="AF448" s="2">
        <v>6.9444444444444444E-5</v>
      </c>
      <c r="AG448" t="b">
        <v>0</v>
      </c>
      <c r="AH448">
        <v>21</v>
      </c>
      <c r="AI448">
        <v>210</v>
      </c>
      <c r="AJ448" s="2">
        <v>8.1018518518518516E-5</v>
      </c>
      <c r="AK448" s="2">
        <v>3.6435185185185189E-2</v>
      </c>
    </row>
    <row r="449" spans="1:37" x14ac:dyDescent="0.2">
      <c r="A449">
        <v>481</v>
      </c>
      <c r="B449" t="s">
        <v>1331</v>
      </c>
      <c r="D449" t="s">
        <v>1501</v>
      </c>
      <c r="E449" t="s">
        <v>1391</v>
      </c>
      <c r="F449" t="s">
        <v>1056</v>
      </c>
      <c r="G449" t="s">
        <v>27</v>
      </c>
      <c r="H449" t="s">
        <v>1057</v>
      </c>
      <c r="I449" t="s">
        <v>29</v>
      </c>
      <c r="J449" t="s">
        <v>29</v>
      </c>
      <c r="K449" t="s">
        <v>30</v>
      </c>
      <c r="L449" t="s">
        <v>1502</v>
      </c>
      <c r="M449">
        <f t="shared" si="45"/>
        <v>0</v>
      </c>
      <c r="N449">
        <f t="shared" si="46"/>
        <v>0</v>
      </c>
      <c r="O449">
        <f t="shared" si="47"/>
        <v>0</v>
      </c>
      <c r="P449">
        <f t="shared" si="47"/>
        <v>0</v>
      </c>
      <c r="Q449">
        <f t="shared" si="50"/>
        <v>0</v>
      </c>
      <c r="R449">
        <f t="shared" si="50"/>
        <v>0</v>
      </c>
      <c r="S449">
        <f t="shared" si="50"/>
        <v>1</v>
      </c>
      <c r="T449">
        <f t="shared" si="47"/>
        <v>0</v>
      </c>
      <c r="U449">
        <f t="shared" si="44"/>
        <v>0</v>
      </c>
      <c r="V449">
        <f t="shared" si="47"/>
        <v>0</v>
      </c>
      <c r="W449">
        <f t="shared" si="48"/>
        <v>0</v>
      </c>
      <c r="X449">
        <f t="shared" si="49"/>
        <v>0</v>
      </c>
      <c r="Y449">
        <v>788</v>
      </c>
      <c r="Z449" t="s">
        <v>1334</v>
      </c>
      <c r="AA449" s="1">
        <v>43943</v>
      </c>
      <c r="AB449" s="2">
        <v>2.6967592592592594E-3</v>
      </c>
      <c r="AC449" s="2">
        <v>2.6967592592592594E-3</v>
      </c>
      <c r="AD449" s="2">
        <v>3.3622685185185179E-2</v>
      </c>
      <c r="AE449" t="b">
        <v>0</v>
      </c>
      <c r="AF449" s="2">
        <v>4.8611111111111104E-4</v>
      </c>
      <c r="AG449" t="b">
        <v>0</v>
      </c>
      <c r="AH449">
        <v>134</v>
      </c>
      <c r="AI449">
        <v>191</v>
      </c>
      <c r="AJ449" s="2">
        <v>5.5555555555555556E-4</v>
      </c>
      <c r="AK449" s="2">
        <v>3.6435185185185189E-2</v>
      </c>
    </row>
    <row r="450" spans="1:37" x14ac:dyDescent="0.2">
      <c r="A450">
        <v>482</v>
      </c>
      <c r="B450" t="s">
        <v>1331</v>
      </c>
      <c r="D450" t="s">
        <v>1545</v>
      </c>
      <c r="E450" t="s">
        <v>1391</v>
      </c>
      <c r="F450" t="s">
        <v>1056</v>
      </c>
      <c r="G450" t="s">
        <v>27</v>
      </c>
      <c r="H450" t="s">
        <v>1057</v>
      </c>
      <c r="I450" t="s">
        <v>29</v>
      </c>
      <c r="J450" t="s">
        <v>29</v>
      </c>
      <c r="K450" t="s">
        <v>30</v>
      </c>
      <c r="L450" t="s">
        <v>1546</v>
      </c>
      <c r="M450">
        <f t="shared" si="45"/>
        <v>0</v>
      </c>
      <c r="N450">
        <f t="shared" si="46"/>
        <v>0</v>
      </c>
      <c r="O450">
        <f t="shared" si="47"/>
        <v>0</v>
      </c>
      <c r="P450">
        <f t="shared" si="47"/>
        <v>0</v>
      </c>
      <c r="Q450">
        <f t="shared" si="50"/>
        <v>0</v>
      </c>
      <c r="R450">
        <f t="shared" si="50"/>
        <v>0</v>
      </c>
      <c r="S450">
        <f t="shared" si="50"/>
        <v>1</v>
      </c>
      <c r="T450">
        <f t="shared" ref="T450:U513" si="51">(LEN($L450)-LEN(SUBSTITUTE(UPPER($L450),UPPER(T$1),"")))/LEN(T$1)</f>
        <v>0</v>
      </c>
      <c r="U450">
        <f t="shared" si="51"/>
        <v>0</v>
      </c>
      <c r="V450">
        <f t="shared" si="47"/>
        <v>0</v>
      </c>
      <c r="W450">
        <f t="shared" si="48"/>
        <v>2</v>
      </c>
      <c r="X450">
        <f t="shared" si="49"/>
        <v>0</v>
      </c>
      <c r="Y450">
        <v>959</v>
      </c>
      <c r="Z450" t="s">
        <v>1334</v>
      </c>
      <c r="AA450" s="1">
        <v>43943</v>
      </c>
      <c r="AB450" s="2">
        <v>3.1828703703703702E-3</v>
      </c>
      <c r="AC450" s="2">
        <v>2.6967592592592594E-3</v>
      </c>
      <c r="AD450" s="2">
        <v>3.3622685185185179E-2</v>
      </c>
      <c r="AE450" t="b">
        <v>0</v>
      </c>
      <c r="AF450" s="2">
        <v>5.7870370370370378E-4</v>
      </c>
      <c r="AG450" t="b">
        <v>0</v>
      </c>
      <c r="AH450">
        <v>159</v>
      </c>
      <c r="AI450">
        <v>191</v>
      </c>
      <c r="AJ450" s="2">
        <v>6.5972222222222213E-4</v>
      </c>
      <c r="AK450" s="2">
        <v>3.6435185185185189E-2</v>
      </c>
    </row>
    <row r="451" spans="1:37" x14ac:dyDescent="0.2">
      <c r="A451">
        <v>483</v>
      </c>
      <c r="B451" t="s">
        <v>1331</v>
      </c>
      <c r="D451" t="s">
        <v>1503</v>
      </c>
      <c r="E451" t="s">
        <v>1391</v>
      </c>
      <c r="F451" t="s">
        <v>1056</v>
      </c>
      <c r="G451" t="s">
        <v>27</v>
      </c>
      <c r="H451" t="s">
        <v>1057</v>
      </c>
      <c r="I451" t="s">
        <v>29</v>
      </c>
      <c r="J451" t="s">
        <v>29</v>
      </c>
      <c r="K451" t="s">
        <v>30</v>
      </c>
      <c r="L451" t="s">
        <v>1504</v>
      </c>
      <c r="M451">
        <f t="shared" ref="M451:M514" si="52">(LEN($L451)-LEN(SUBSTITUTE(UPPER($L451),UPPER(M$1),"")))/LEN(M$1)</f>
        <v>0</v>
      </c>
      <c r="N451">
        <f t="shared" ref="N451:N514" si="53">(LEN(L451)-LEN(SUBSTITUTE(UPPER(L451),UPPER(N$1),"")))/LEN(N$1)</f>
        <v>0</v>
      </c>
      <c r="O451">
        <f t="shared" ref="O451:V514" si="54">(LEN($L451)-LEN(SUBSTITUTE(UPPER($L451),UPPER(O$1),"")))/LEN(O$1)</f>
        <v>0</v>
      </c>
      <c r="P451">
        <f t="shared" si="54"/>
        <v>0</v>
      </c>
      <c r="Q451">
        <f t="shared" si="50"/>
        <v>0</v>
      </c>
      <c r="R451">
        <f t="shared" si="50"/>
        <v>0</v>
      </c>
      <c r="S451">
        <f t="shared" si="50"/>
        <v>1</v>
      </c>
      <c r="T451">
        <f t="shared" si="51"/>
        <v>0</v>
      </c>
      <c r="U451">
        <f t="shared" si="51"/>
        <v>0</v>
      </c>
      <c r="V451">
        <f t="shared" si="54"/>
        <v>0</v>
      </c>
      <c r="W451">
        <f t="shared" ref="W451:W514" si="55">(LEN($L451)-LEN(SUBSTITUTE(UPPER($L451),UPPER(W$1),"")))/LEN(W$1)</f>
        <v>1</v>
      </c>
      <c r="X451">
        <f t="shared" ref="X451:X514" si="56">(LEN(L451)-LEN(SUBSTITUTE(UPPER(L451),UPPER(X$1),"")))/LEN(X$1)</f>
        <v>0</v>
      </c>
      <c r="Y451">
        <v>671</v>
      </c>
      <c r="Z451" t="s">
        <v>1334</v>
      </c>
      <c r="AA451" s="1">
        <v>43943</v>
      </c>
      <c r="AB451" s="2">
        <v>3.7615740740740739E-3</v>
      </c>
      <c r="AC451" s="2">
        <v>2.6967592592592594E-3</v>
      </c>
      <c r="AD451" s="2">
        <v>3.3622685185185179E-2</v>
      </c>
      <c r="AE451" t="b">
        <v>0</v>
      </c>
      <c r="AF451" s="2">
        <v>4.8611111111111104E-4</v>
      </c>
      <c r="AG451" t="b">
        <v>0</v>
      </c>
      <c r="AH451">
        <v>111</v>
      </c>
      <c r="AI451">
        <v>159</v>
      </c>
      <c r="AJ451" s="2">
        <v>4.5138888888888892E-4</v>
      </c>
      <c r="AK451" s="2">
        <v>3.6435185185185189E-2</v>
      </c>
    </row>
    <row r="452" spans="1:37" x14ac:dyDescent="0.2">
      <c r="A452">
        <v>484</v>
      </c>
      <c r="B452" t="s">
        <v>1331</v>
      </c>
      <c r="D452" t="s">
        <v>1489</v>
      </c>
      <c r="E452" t="s">
        <v>1391</v>
      </c>
      <c r="F452" t="s">
        <v>1056</v>
      </c>
      <c r="G452" t="s">
        <v>27</v>
      </c>
      <c r="H452" t="s">
        <v>1057</v>
      </c>
      <c r="I452" t="s">
        <v>29</v>
      </c>
      <c r="J452" t="s">
        <v>29</v>
      </c>
      <c r="K452" t="s">
        <v>30</v>
      </c>
      <c r="L452" t="s">
        <v>1490</v>
      </c>
      <c r="M452">
        <f t="shared" si="52"/>
        <v>0</v>
      </c>
      <c r="N452">
        <f t="shared" si="53"/>
        <v>0</v>
      </c>
      <c r="O452">
        <f t="shared" si="54"/>
        <v>0</v>
      </c>
      <c r="P452">
        <f t="shared" si="54"/>
        <v>0</v>
      </c>
      <c r="Q452">
        <f t="shared" si="50"/>
        <v>0</v>
      </c>
      <c r="R452">
        <f t="shared" si="50"/>
        <v>0</v>
      </c>
      <c r="S452">
        <f t="shared" si="50"/>
        <v>0</v>
      </c>
      <c r="T452">
        <f t="shared" si="51"/>
        <v>0</v>
      </c>
      <c r="U452">
        <f t="shared" si="51"/>
        <v>0</v>
      </c>
      <c r="V452">
        <f t="shared" si="54"/>
        <v>0</v>
      </c>
      <c r="W452">
        <f t="shared" si="55"/>
        <v>2</v>
      </c>
      <c r="X452">
        <f t="shared" si="56"/>
        <v>0</v>
      </c>
      <c r="Y452">
        <v>666</v>
      </c>
      <c r="Z452" t="s">
        <v>1334</v>
      </c>
      <c r="AA452" s="1">
        <v>43943</v>
      </c>
      <c r="AB452" s="2">
        <v>4.2476851851851851E-3</v>
      </c>
      <c r="AC452" s="2">
        <v>2.6967592592592594E-3</v>
      </c>
      <c r="AD452" s="2">
        <v>3.3622685185185179E-2</v>
      </c>
      <c r="AE452" t="b">
        <v>0</v>
      </c>
      <c r="AF452" s="2">
        <v>4.2824074074074075E-4</v>
      </c>
      <c r="AG452" t="b">
        <v>0</v>
      </c>
      <c r="AH452">
        <v>106</v>
      </c>
      <c r="AI452">
        <v>172</v>
      </c>
      <c r="AJ452" s="2">
        <v>4.3981481481481481E-4</v>
      </c>
      <c r="AK452" s="2">
        <v>3.6435185185185189E-2</v>
      </c>
    </row>
    <row r="453" spans="1:37" x14ac:dyDescent="0.2">
      <c r="A453">
        <v>485</v>
      </c>
      <c r="B453" t="s">
        <v>1331</v>
      </c>
      <c r="D453" t="s">
        <v>1511</v>
      </c>
      <c r="E453" t="s">
        <v>1391</v>
      </c>
      <c r="F453" t="s">
        <v>1056</v>
      </c>
      <c r="G453" t="s">
        <v>27</v>
      </c>
      <c r="H453" t="s">
        <v>1057</v>
      </c>
      <c r="I453" t="s">
        <v>29</v>
      </c>
      <c r="J453" t="s">
        <v>29</v>
      </c>
      <c r="K453" t="s">
        <v>30</v>
      </c>
      <c r="L453" t="s">
        <v>1512</v>
      </c>
      <c r="M453">
        <f t="shared" si="52"/>
        <v>0</v>
      </c>
      <c r="N453">
        <f t="shared" si="53"/>
        <v>0</v>
      </c>
      <c r="O453">
        <f t="shared" si="54"/>
        <v>0</v>
      </c>
      <c r="P453">
        <f t="shared" si="54"/>
        <v>0</v>
      </c>
      <c r="Q453">
        <f t="shared" si="50"/>
        <v>0</v>
      </c>
      <c r="R453">
        <f t="shared" si="50"/>
        <v>0</v>
      </c>
      <c r="S453">
        <f t="shared" si="50"/>
        <v>0</v>
      </c>
      <c r="T453">
        <f t="shared" si="51"/>
        <v>0</v>
      </c>
      <c r="U453">
        <f t="shared" si="51"/>
        <v>0</v>
      </c>
      <c r="V453">
        <f t="shared" si="54"/>
        <v>0</v>
      </c>
      <c r="W453">
        <f t="shared" si="55"/>
        <v>0</v>
      </c>
      <c r="X453">
        <f t="shared" si="56"/>
        <v>0</v>
      </c>
      <c r="Y453">
        <v>798</v>
      </c>
      <c r="Z453" t="s">
        <v>1334</v>
      </c>
      <c r="AA453" s="1">
        <v>43943</v>
      </c>
      <c r="AB453" s="2">
        <v>4.6759259259259263E-3</v>
      </c>
      <c r="AC453" s="2">
        <v>2.6967592592592594E-3</v>
      </c>
      <c r="AD453" s="2">
        <v>3.3622685185185179E-2</v>
      </c>
      <c r="AE453" t="b">
        <v>0</v>
      </c>
      <c r="AF453" s="2">
        <v>4.9768518518518521E-4</v>
      </c>
      <c r="AG453" t="b">
        <v>0</v>
      </c>
      <c r="AH453">
        <v>125</v>
      </c>
      <c r="AI453">
        <v>174</v>
      </c>
      <c r="AJ453" s="2">
        <v>5.0925925925925921E-4</v>
      </c>
      <c r="AK453" s="2">
        <v>3.6435185185185189E-2</v>
      </c>
    </row>
    <row r="454" spans="1:37" x14ac:dyDescent="0.2">
      <c r="A454">
        <v>486</v>
      </c>
      <c r="B454" t="s">
        <v>1331</v>
      </c>
      <c r="D454" t="s">
        <v>1521</v>
      </c>
      <c r="E454" t="s">
        <v>1391</v>
      </c>
      <c r="F454" t="s">
        <v>1056</v>
      </c>
      <c r="G454" t="s">
        <v>27</v>
      </c>
      <c r="H454" t="s">
        <v>1057</v>
      </c>
      <c r="I454" t="s">
        <v>29</v>
      </c>
      <c r="J454" t="s">
        <v>29</v>
      </c>
      <c r="K454" t="s">
        <v>30</v>
      </c>
      <c r="L454" t="s">
        <v>1522</v>
      </c>
      <c r="M454">
        <f t="shared" si="52"/>
        <v>0</v>
      </c>
      <c r="N454">
        <f t="shared" si="53"/>
        <v>0</v>
      </c>
      <c r="O454">
        <f t="shared" si="54"/>
        <v>0</v>
      </c>
      <c r="P454">
        <f t="shared" si="54"/>
        <v>0</v>
      </c>
      <c r="Q454">
        <f t="shared" si="50"/>
        <v>0</v>
      </c>
      <c r="R454">
        <f t="shared" si="50"/>
        <v>0</v>
      </c>
      <c r="S454">
        <f t="shared" si="50"/>
        <v>0</v>
      </c>
      <c r="T454">
        <f t="shared" si="51"/>
        <v>0</v>
      </c>
      <c r="U454">
        <f t="shared" si="51"/>
        <v>0</v>
      </c>
      <c r="V454">
        <f t="shared" si="54"/>
        <v>0</v>
      </c>
      <c r="W454">
        <f t="shared" si="55"/>
        <v>0</v>
      </c>
      <c r="X454">
        <f t="shared" si="56"/>
        <v>0</v>
      </c>
      <c r="Y454">
        <v>787</v>
      </c>
      <c r="Z454" t="s">
        <v>1334</v>
      </c>
      <c r="AA454" s="1">
        <v>43943</v>
      </c>
      <c r="AB454" s="2">
        <v>5.1736111111111115E-3</v>
      </c>
      <c r="AC454" s="2">
        <v>2.6967592592592594E-3</v>
      </c>
      <c r="AD454" s="2">
        <v>3.3622685185185179E-2</v>
      </c>
      <c r="AE454" t="b">
        <v>0</v>
      </c>
      <c r="AF454" s="2">
        <v>5.4398148148148144E-4</v>
      </c>
      <c r="AG454" t="b">
        <v>0</v>
      </c>
      <c r="AH454">
        <v>124</v>
      </c>
      <c r="AI454">
        <v>158</v>
      </c>
      <c r="AJ454" s="2">
        <v>5.0925925925925921E-4</v>
      </c>
      <c r="AK454" s="2">
        <v>3.6435185185185189E-2</v>
      </c>
    </row>
    <row r="455" spans="1:37" x14ac:dyDescent="0.2">
      <c r="A455">
        <v>487</v>
      </c>
      <c r="B455" t="s">
        <v>1331</v>
      </c>
      <c r="D455" t="s">
        <v>1549</v>
      </c>
      <c r="E455" t="s">
        <v>1391</v>
      </c>
      <c r="F455" t="s">
        <v>1056</v>
      </c>
      <c r="G455" t="s">
        <v>27</v>
      </c>
      <c r="H455" t="s">
        <v>1057</v>
      </c>
      <c r="I455" t="s">
        <v>29</v>
      </c>
      <c r="J455" t="s">
        <v>29</v>
      </c>
      <c r="K455" t="s">
        <v>30</v>
      </c>
      <c r="L455" t="s">
        <v>1550</v>
      </c>
      <c r="M455">
        <f t="shared" si="52"/>
        <v>0</v>
      </c>
      <c r="N455">
        <f t="shared" si="53"/>
        <v>0</v>
      </c>
      <c r="O455">
        <f t="shared" si="54"/>
        <v>0</v>
      </c>
      <c r="P455">
        <f t="shared" si="54"/>
        <v>0</v>
      </c>
      <c r="Q455">
        <f t="shared" si="50"/>
        <v>0</v>
      </c>
      <c r="R455">
        <f t="shared" si="50"/>
        <v>0</v>
      </c>
      <c r="S455">
        <f t="shared" si="50"/>
        <v>1</v>
      </c>
      <c r="T455">
        <f t="shared" si="51"/>
        <v>2</v>
      </c>
      <c r="U455">
        <f t="shared" si="51"/>
        <v>0</v>
      </c>
      <c r="V455">
        <f t="shared" si="54"/>
        <v>0</v>
      </c>
      <c r="W455">
        <f t="shared" si="55"/>
        <v>0</v>
      </c>
      <c r="X455">
        <f t="shared" si="56"/>
        <v>0</v>
      </c>
      <c r="Y455">
        <v>837</v>
      </c>
      <c r="Z455" t="s">
        <v>1334</v>
      </c>
      <c r="AA455" s="1">
        <v>43943</v>
      </c>
      <c r="AB455" s="2">
        <v>5.7175925925925927E-3</v>
      </c>
      <c r="AC455" s="2">
        <v>2.6967592592592594E-3</v>
      </c>
      <c r="AD455" s="2">
        <v>3.3622685185185179E-2</v>
      </c>
      <c r="AE455" t="b">
        <v>0</v>
      </c>
      <c r="AF455" s="2">
        <v>5.9027777777777778E-4</v>
      </c>
      <c r="AG455" t="b">
        <v>0</v>
      </c>
      <c r="AH455">
        <v>139</v>
      </c>
      <c r="AI455">
        <v>164</v>
      </c>
      <c r="AJ455" s="2">
        <v>5.6712962962962956E-4</v>
      </c>
      <c r="AK455" s="2">
        <v>3.6435185185185189E-2</v>
      </c>
    </row>
    <row r="456" spans="1:37" x14ac:dyDescent="0.2">
      <c r="A456">
        <v>488</v>
      </c>
      <c r="B456" t="s">
        <v>1331</v>
      </c>
      <c r="D456" t="s">
        <v>1467</v>
      </c>
      <c r="E456" t="s">
        <v>1391</v>
      </c>
      <c r="F456" t="s">
        <v>1056</v>
      </c>
      <c r="G456" t="s">
        <v>27</v>
      </c>
      <c r="H456" t="s">
        <v>1057</v>
      </c>
      <c r="I456" t="s">
        <v>29</v>
      </c>
      <c r="J456" t="s">
        <v>29</v>
      </c>
      <c r="K456" t="s">
        <v>30</v>
      </c>
      <c r="L456" t="s">
        <v>1468</v>
      </c>
      <c r="M456">
        <f t="shared" si="52"/>
        <v>0</v>
      </c>
      <c r="N456">
        <f t="shared" si="53"/>
        <v>0</v>
      </c>
      <c r="O456">
        <f t="shared" si="54"/>
        <v>0</v>
      </c>
      <c r="P456">
        <f t="shared" si="54"/>
        <v>0</v>
      </c>
      <c r="Q456">
        <f t="shared" si="50"/>
        <v>0</v>
      </c>
      <c r="R456">
        <f t="shared" si="50"/>
        <v>0</v>
      </c>
      <c r="S456">
        <f t="shared" si="50"/>
        <v>0</v>
      </c>
      <c r="T456">
        <f t="shared" si="51"/>
        <v>0</v>
      </c>
      <c r="U456">
        <f t="shared" si="51"/>
        <v>0</v>
      </c>
      <c r="V456">
        <f t="shared" si="54"/>
        <v>0</v>
      </c>
      <c r="W456">
        <f t="shared" si="55"/>
        <v>0</v>
      </c>
      <c r="X456">
        <f t="shared" si="56"/>
        <v>0</v>
      </c>
      <c r="Y456">
        <v>521</v>
      </c>
      <c r="Z456" t="s">
        <v>1334</v>
      </c>
      <c r="AA456" s="1">
        <v>43943</v>
      </c>
      <c r="AB456" s="2">
        <v>6.3078703703703708E-3</v>
      </c>
      <c r="AC456" s="2">
        <v>2.6967592592592594E-3</v>
      </c>
      <c r="AD456" s="2">
        <v>3.3622685185185179E-2</v>
      </c>
      <c r="AE456" t="b">
        <v>0</v>
      </c>
      <c r="AF456" s="2">
        <v>3.3564814814814812E-4</v>
      </c>
      <c r="AG456" t="b">
        <v>0</v>
      </c>
      <c r="AH456">
        <v>79</v>
      </c>
      <c r="AI456">
        <v>163</v>
      </c>
      <c r="AJ456" s="2">
        <v>3.2407407407407406E-4</v>
      </c>
      <c r="AK456" s="2">
        <v>3.6435185185185189E-2</v>
      </c>
    </row>
    <row r="457" spans="1:37" x14ac:dyDescent="0.2">
      <c r="A457">
        <v>489</v>
      </c>
      <c r="B457" t="s">
        <v>1331</v>
      </c>
      <c r="D457" t="s">
        <v>1515</v>
      </c>
      <c r="E457" t="s">
        <v>1391</v>
      </c>
      <c r="F457" t="s">
        <v>1056</v>
      </c>
      <c r="G457" t="s">
        <v>27</v>
      </c>
      <c r="H457" t="s">
        <v>1057</v>
      </c>
      <c r="I457" t="s">
        <v>29</v>
      </c>
      <c r="J457" t="s">
        <v>29</v>
      </c>
      <c r="K457" t="s">
        <v>30</v>
      </c>
      <c r="L457" t="s">
        <v>1516</v>
      </c>
      <c r="M457">
        <f t="shared" si="52"/>
        <v>1</v>
      </c>
      <c r="N457">
        <f t="shared" si="53"/>
        <v>0</v>
      </c>
      <c r="O457">
        <f t="shared" si="54"/>
        <v>0</v>
      </c>
      <c r="P457">
        <f t="shared" si="54"/>
        <v>0</v>
      </c>
      <c r="Q457">
        <f t="shared" si="50"/>
        <v>0</v>
      </c>
      <c r="R457">
        <f t="shared" si="50"/>
        <v>0</v>
      </c>
      <c r="S457">
        <f t="shared" si="50"/>
        <v>0</v>
      </c>
      <c r="T457">
        <f t="shared" si="51"/>
        <v>0</v>
      </c>
      <c r="U457">
        <f t="shared" si="51"/>
        <v>0</v>
      </c>
      <c r="V457">
        <f t="shared" si="54"/>
        <v>0</v>
      </c>
      <c r="W457">
        <f t="shared" si="55"/>
        <v>0</v>
      </c>
      <c r="X457">
        <f t="shared" si="56"/>
        <v>0</v>
      </c>
      <c r="Y457">
        <v>678</v>
      </c>
      <c r="Z457" t="s">
        <v>1334</v>
      </c>
      <c r="AA457" s="1">
        <v>43943</v>
      </c>
      <c r="AB457" s="2">
        <v>6.6435185185185182E-3</v>
      </c>
      <c r="AC457" s="2">
        <v>2.6967592592592594E-3</v>
      </c>
      <c r="AD457" s="2">
        <v>3.3622685185185179E-2</v>
      </c>
      <c r="AE457" t="b">
        <v>0</v>
      </c>
      <c r="AF457" s="2">
        <v>5.3240740740740744E-4</v>
      </c>
      <c r="AG457" t="b">
        <v>0</v>
      </c>
      <c r="AH457">
        <v>111</v>
      </c>
      <c r="AI457">
        <v>145</v>
      </c>
      <c r="AJ457" s="2">
        <v>4.5138888888888892E-4</v>
      </c>
      <c r="AK457" s="2">
        <v>3.6435185185185189E-2</v>
      </c>
    </row>
    <row r="458" spans="1:37" x14ac:dyDescent="0.2">
      <c r="A458">
        <v>490</v>
      </c>
      <c r="B458" t="s">
        <v>1331</v>
      </c>
      <c r="D458" t="s">
        <v>1374</v>
      </c>
      <c r="E458" t="s">
        <v>784</v>
      </c>
      <c r="F458" t="s">
        <v>27</v>
      </c>
      <c r="G458" t="s">
        <v>27</v>
      </c>
      <c r="H458" t="s">
        <v>28</v>
      </c>
      <c r="I458" t="s">
        <v>29</v>
      </c>
      <c r="J458" t="s">
        <v>29</v>
      </c>
      <c r="K458" t="s">
        <v>30</v>
      </c>
      <c r="L458" t="s">
        <v>1375</v>
      </c>
      <c r="M458">
        <f t="shared" si="52"/>
        <v>0</v>
      </c>
      <c r="N458">
        <f t="shared" si="53"/>
        <v>0</v>
      </c>
      <c r="O458">
        <f t="shared" si="54"/>
        <v>0</v>
      </c>
      <c r="P458">
        <f t="shared" si="54"/>
        <v>0</v>
      </c>
      <c r="Q458">
        <f t="shared" si="50"/>
        <v>0</v>
      </c>
      <c r="R458">
        <f t="shared" si="50"/>
        <v>0</v>
      </c>
      <c r="S458">
        <f t="shared" si="50"/>
        <v>0</v>
      </c>
      <c r="T458">
        <f t="shared" si="51"/>
        <v>0</v>
      </c>
      <c r="U458">
        <f t="shared" si="51"/>
        <v>0</v>
      </c>
      <c r="V458">
        <f t="shared" si="54"/>
        <v>0</v>
      </c>
      <c r="W458">
        <f t="shared" si="55"/>
        <v>1</v>
      </c>
      <c r="X458">
        <f t="shared" si="56"/>
        <v>0</v>
      </c>
      <c r="Y458">
        <v>128</v>
      </c>
      <c r="Z458" t="s">
        <v>1334</v>
      </c>
      <c r="AA458" s="1">
        <v>43943</v>
      </c>
      <c r="AB458" s="2">
        <v>7.1759259259259259E-3</v>
      </c>
      <c r="AC458" s="2">
        <v>7.1759259259259259E-3</v>
      </c>
      <c r="AD458" s="2">
        <v>2.9259259259259259E-2</v>
      </c>
      <c r="AE458" t="b">
        <v>0</v>
      </c>
      <c r="AF458" s="2">
        <v>4.6296296296296294E-5</v>
      </c>
      <c r="AG458" t="b">
        <v>0</v>
      </c>
      <c r="AH458">
        <v>19</v>
      </c>
      <c r="AI458">
        <v>285</v>
      </c>
      <c r="AJ458" s="2">
        <v>6.9444444444444444E-5</v>
      </c>
      <c r="AK458" s="2">
        <v>3.6435185185185189E-2</v>
      </c>
    </row>
    <row r="459" spans="1:37" x14ac:dyDescent="0.2">
      <c r="A459">
        <v>491</v>
      </c>
      <c r="B459" t="s">
        <v>1331</v>
      </c>
      <c r="D459" t="s">
        <v>1539</v>
      </c>
      <c r="E459" t="s">
        <v>821</v>
      </c>
      <c r="F459" t="s">
        <v>822</v>
      </c>
      <c r="G459" t="s">
        <v>27</v>
      </c>
      <c r="H459" t="s">
        <v>60</v>
      </c>
      <c r="I459" t="s">
        <v>29</v>
      </c>
      <c r="J459" t="s">
        <v>29</v>
      </c>
      <c r="K459" t="s">
        <v>61</v>
      </c>
      <c r="L459" t="s">
        <v>1540</v>
      </c>
      <c r="M459">
        <f t="shared" si="52"/>
        <v>0</v>
      </c>
      <c r="N459">
        <f t="shared" si="53"/>
        <v>0</v>
      </c>
      <c r="O459">
        <f t="shared" si="54"/>
        <v>0</v>
      </c>
      <c r="P459">
        <f t="shared" si="54"/>
        <v>0</v>
      </c>
      <c r="Q459">
        <f t="shared" si="50"/>
        <v>0</v>
      </c>
      <c r="R459">
        <f t="shared" si="50"/>
        <v>0</v>
      </c>
      <c r="S459">
        <f t="shared" si="50"/>
        <v>1</v>
      </c>
      <c r="T459">
        <f t="shared" si="51"/>
        <v>0</v>
      </c>
      <c r="U459">
        <f t="shared" si="51"/>
        <v>0</v>
      </c>
      <c r="V459">
        <f t="shared" si="54"/>
        <v>0</v>
      </c>
      <c r="W459">
        <f t="shared" si="55"/>
        <v>0</v>
      </c>
      <c r="X459">
        <f t="shared" si="56"/>
        <v>0</v>
      </c>
      <c r="Y459">
        <v>764</v>
      </c>
      <c r="Z459" t="s">
        <v>1334</v>
      </c>
      <c r="AA459" s="1">
        <v>43943</v>
      </c>
      <c r="AB459" s="2">
        <v>7.2222222222222228E-3</v>
      </c>
      <c r="AC459" s="2">
        <v>7.2222222222222228E-3</v>
      </c>
      <c r="AD459" s="2">
        <v>2.7395833333333338E-2</v>
      </c>
      <c r="AE459" t="b">
        <v>0</v>
      </c>
      <c r="AF459" s="2">
        <v>5.6712962962962956E-4</v>
      </c>
      <c r="AG459" t="b">
        <v>0</v>
      </c>
      <c r="AH459">
        <v>138</v>
      </c>
      <c r="AI459">
        <v>169</v>
      </c>
      <c r="AJ459" s="2">
        <v>5.6712962962962956E-4</v>
      </c>
      <c r="AK459" s="2">
        <v>3.6435185185185189E-2</v>
      </c>
    </row>
    <row r="460" spans="1:37" x14ac:dyDescent="0.2">
      <c r="A460">
        <v>492</v>
      </c>
      <c r="B460" t="s">
        <v>1331</v>
      </c>
      <c r="D460" t="s">
        <v>1445</v>
      </c>
      <c r="E460" t="s">
        <v>821</v>
      </c>
      <c r="F460" t="s">
        <v>822</v>
      </c>
      <c r="G460" t="s">
        <v>27</v>
      </c>
      <c r="H460" t="s">
        <v>60</v>
      </c>
      <c r="I460" t="s">
        <v>29</v>
      </c>
      <c r="J460" t="s">
        <v>29</v>
      </c>
      <c r="K460" t="s">
        <v>61</v>
      </c>
      <c r="L460" t="s">
        <v>1446</v>
      </c>
      <c r="M460">
        <f t="shared" si="52"/>
        <v>0</v>
      </c>
      <c r="N460">
        <f t="shared" si="53"/>
        <v>0</v>
      </c>
      <c r="O460">
        <f t="shared" si="54"/>
        <v>0</v>
      </c>
      <c r="P460">
        <f t="shared" si="54"/>
        <v>0</v>
      </c>
      <c r="Q460">
        <f t="shared" si="50"/>
        <v>0</v>
      </c>
      <c r="R460">
        <f t="shared" si="50"/>
        <v>2</v>
      </c>
      <c r="S460">
        <f t="shared" si="50"/>
        <v>0</v>
      </c>
      <c r="T460">
        <f t="shared" si="51"/>
        <v>0</v>
      </c>
      <c r="U460">
        <f t="shared" si="51"/>
        <v>0</v>
      </c>
      <c r="V460">
        <f t="shared" si="54"/>
        <v>0</v>
      </c>
      <c r="W460">
        <f t="shared" si="55"/>
        <v>1</v>
      </c>
      <c r="X460">
        <f t="shared" si="56"/>
        <v>0</v>
      </c>
      <c r="Y460">
        <v>319</v>
      </c>
      <c r="Z460" t="s">
        <v>1334</v>
      </c>
      <c r="AA460" s="1">
        <v>43943</v>
      </c>
      <c r="AB460" s="2">
        <v>7.789351851851852E-3</v>
      </c>
      <c r="AC460" s="2">
        <v>7.2222222222222228E-3</v>
      </c>
      <c r="AD460" s="2">
        <v>2.7395833333333338E-2</v>
      </c>
      <c r="AE460" t="b">
        <v>0</v>
      </c>
      <c r="AF460" s="2">
        <v>2.5462962962962961E-4</v>
      </c>
      <c r="AG460" t="b">
        <v>0</v>
      </c>
      <c r="AH460">
        <v>56</v>
      </c>
      <c r="AI460">
        <v>153</v>
      </c>
      <c r="AJ460" s="2">
        <v>2.3148148148148146E-4</v>
      </c>
      <c r="AK460" s="2">
        <v>3.6435185185185189E-2</v>
      </c>
    </row>
    <row r="461" spans="1:37" x14ac:dyDescent="0.2">
      <c r="A461">
        <v>493</v>
      </c>
      <c r="B461" t="s">
        <v>1331</v>
      </c>
      <c r="D461" t="s">
        <v>1437</v>
      </c>
      <c r="E461" t="s">
        <v>821</v>
      </c>
      <c r="F461" t="s">
        <v>822</v>
      </c>
      <c r="G461" t="s">
        <v>27</v>
      </c>
      <c r="H461" t="s">
        <v>60</v>
      </c>
      <c r="I461" t="s">
        <v>29</v>
      </c>
      <c r="J461" t="s">
        <v>29</v>
      </c>
      <c r="K461" t="s">
        <v>61</v>
      </c>
      <c r="L461" t="s">
        <v>1438</v>
      </c>
      <c r="M461">
        <f t="shared" si="52"/>
        <v>0</v>
      </c>
      <c r="N461">
        <f t="shared" si="53"/>
        <v>0</v>
      </c>
      <c r="O461">
        <f t="shared" si="54"/>
        <v>0</v>
      </c>
      <c r="P461">
        <f t="shared" si="54"/>
        <v>0</v>
      </c>
      <c r="Q461">
        <f t="shared" si="50"/>
        <v>0</v>
      </c>
      <c r="R461">
        <f t="shared" si="50"/>
        <v>1</v>
      </c>
      <c r="S461">
        <f t="shared" si="50"/>
        <v>0</v>
      </c>
      <c r="T461">
        <f t="shared" si="51"/>
        <v>0</v>
      </c>
      <c r="U461">
        <f t="shared" si="51"/>
        <v>0</v>
      </c>
      <c r="V461">
        <f t="shared" si="54"/>
        <v>0</v>
      </c>
      <c r="W461">
        <f t="shared" si="55"/>
        <v>0</v>
      </c>
      <c r="X461">
        <f t="shared" si="56"/>
        <v>0</v>
      </c>
      <c r="Y461">
        <v>262</v>
      </c>
      <c r="Z461" t="s">
        <v>1334</v>
      </c>
      <c r="AA461" s="1">
        <v>43943</v>
      </c>
      <c r="AB461" s="2">
        <v>8.0439814814814818E-3</v>
      </c>
      <c r="AC461" s="2">
        <v>7.2222222222222228E-3</v>
      </c>
      <c r="AD461" s="2">
        <v>2.7395833333333338E-2</v>
      </c>
      <c r="AE461" t="b">
        <v>0</v>
      </c>
      <c r="AF461" s="2">
        <v>2.0833333333333335E-4</v>
      </c>
      <c r="AG461" t="b">
        <v>0</v>
      </c>
      <c r="AH461">
        <v>39</v>
      </c>
      <c r="AI461">
        <v>130</v>
      </c>
      <c r="AJ461" s="2">
        <v>1.5046296296296297E-4</v>
      </c>
      <c r="AK461" s="2">
        <v>3.6435185185185189E-2</v>
      </c>
    </row>
    <row r="462" spans="1:37" x14ac:dyDescent="0.2">
      <c r="A462">
        <v>494</v>
      </c>
      <c r="B462" t="s">
        <v>1331</v>
      </c>
      <c r="D462" t="s">
        <v>1459</v>
      </c>
      <c r="E462" t="s">
        <v>821</v>
      </c>
      <c r="F462" t="s">
        <v>822</v>
      </c>
      <c r="G462" t="s">
        <v>27</v>
      </c>
      <c r="H462" t="s">
        <v>60</v>
      </c>
      <c r="I462" t="s">
        <v>29</v>
      </c>
      <c r="J462" t="s">
        <v>29</v>
      </c>
      <c r="K462" t="s">
        <v>61</v>
      </c>
      <c r="L462" t="s">
        <v>1460</v>
      </c>
      <c r="M462">
        <f t="shared" si="52"/>
        <v>0</v>
      </c>
      <c r="N462">
        <f t="shared" si="53"/>
        <v>0</v>
      </c>
      <c r="O462">
        <f t="shared" si="54"/>
        <v>0</v>
      </c>
      <c r="P462">
        <f t="shared" si="54"/>
        <v>0</v>
      </c>
      <c r="Q462">
        <f t="shared" si="50"/>
        <v>0</v>
      </c>
      <c r="R462">
        <f t="shared" si="50"/>
        <v>1</v>
      </c>
      <c r="S462">
        <f t="shared" si="50"/>
        <v>0</v>
      </c>
      <c r="T462">
        <f t="shared" si="51"/>
        <v>0</v>
      </c>
      <c r="U462">
        <f t="shared" si="51"/>
        <v>0</v>
      </c>
      <c r="V462">
        <f t="shared" si="54"/>
        <v>0</v>
      </c>
      <c r="W462">
        <f t="shared" si="55"/>
        <v>0</v>
      </c>
      <c r="X462">
        <f t="shared" si="56"/>
        <v>0</v>
      </c>
      <c r="Y462">
        <v>358</v>
      </c>
      <c r="Z462" t="s">
        <v>1334</v>
      </c>
      <c r="AA462" s="1">
        <v>43943</v>
      </c>
      <c r="AB462" s="2">
        <v>8.2523148148148148E-3</v>
      </c>
      <c r="AC462" s="2">
        <v>7.2222222222222228E-3</v>
      </c>
      <c r="AD462" s="2">
        <v>2.7395833333333338E-2</v>
      </c>
      <c r="AE462" t="b">
        <v>0</v>
      </c>
      <c r="AF462" s="2">
        <v>3.0092592592592595E-4</v>
      </c>
      <c r="AG462" t="b">
        <v>0</v>
      </c>
      <c r="AH462">
        <v>67</v>
      </c>
      <c r="AI462">
        <v>155</v>
      </c>
      <c r="AJ462" s="2">
        <v>2.7777777777777778E-4</v>
      </c>
      <c r="AK462" s="2">
        <v>3.6435185185185189E-2</v>
      </c>
    </row>
    <row r="463" spans="1:37" x14ac:dyDescent="0.2">
      <c r="A463">
        <v>495</v>
      </c>
      <c r="B463" t="s">
        <v>1331</v>
      </c>
      <c r="D463" t="s">
        <v>1461</v>
      </c>
      <c r="E463" t="s">
        <v>821</v>
      </c>
      <c r="F463" t="s">
        <v>822</v>
      </c>
      <c r="G463" t="s">
        <v>27</v>
      </c>
      <c r="H463" t="s">
        <v>60</v>
      </c>
      <c r="I463" t="s">
        <v>29</v>
      </c>
      <c r="J463" t="s">
        <v>29</v>
      </c>
      <c r="K463" t="s">
        <v>61</v>
      </c>
      <c r="L463" t="s">
        <v>1462</v>
      </c>
      <c r="M463">
        <f t="shared" si="52"/>
        <v>0</v>
      </c>
      <c r="N463">
        <f t="shared" si="53"/>
        <v>0</v>
      </c>
      <c r="O463">
        <f t="shared" si="54"/>
        <v>0</v>
      </c>
      <c r="P463">
        <f t="shared" si="54"/>
        <v>0</v>
      </c>
      <c r="Q463">
        <f t="shared" si="50"/>
        <v>0</v>
      </c>
      <c r="R463">
        <f t="shared" si="50"/>
        <v>1</v>
      </c>
      <c r="S463">
        <f t="shared" si="50"/>
        <v>0</v>
      </c>
      <c r="T463">
        <f t="shared" si="51"/>
        <v>0</v>
      </c>
      <c r="U463">
        <f t="shared" si="51"/>
        <v>0</v>
      </c>
      <c r="V463">
        <f t="shared" si="54"/>
        <v>0</v>
      </c>
      <c r="W463">
        <f t="shared" si="55"/>
        <v>0</v>
      </c>
      <c r="X463">
        <f t="shared" si="56"/>
        <v>0</v>
      </c>
      <c r="Y463">
        <v>399</v>
      </c>
      <c r="Z463" t="s">
        <v>1334</v>
      </c>
      <c r="AA463" s="1">
        <v>43943</v>
      </c>
      <c r="AB463" s="2">
        <v>8.5532407407407415E-3</v>
      </c>
      <c r="AC463" s="2">
        <v>7.2222222222222228E-3</v>
      </c>
      <c r="AD463" s="2">
        <v>2.7395833333333338E-2</v>
      </c>
      <c r="AE463" t="b">
        <v>0</v>
      </c>
      <c r="AF463" s="2">
        <v>3.0092592592592595E-4</v>
      </c>
      <c r="AG463" t="b">
        <v>0</v>
      </c>
      <c r="AH463">
        <v>64</v>
      </c>
      <c r="AI463">
        <v>148</v>
      </c>
      <c r="AJ463" s="2">
        <v>2.5462962962962961E-4</v>
      </c>
      <c r="AK463" s="2">
        <v>3.6435185185185189E-2</v>
      </c>
    </row>
    <row r="464" spans="1:37" x14ac:dyDescent="0.2">
      <c r="A464">
        <v>496</v>
      </c>
      <c r="B464" t="s">
        <v>1331</v>
      </c>
      <c r="D464" t="s">
        <v>1519</v>
      </c>
      <c r="E464" t="s">
        <v>821</v>
      </c>
      <c r="F464" t="s">
        <v>822</v>
      </c>
      <c r="G464" t="s">
        <v>27</v>
      </c>
      <c r="H464" t="s">
        <v>60</v>
      </c>
      <c r="I464" t="s">
        <v>29</v>
      </c>
      <c r="J464" t="s">
        <v>29</v>
      </c>
      <c r="K464" t="s">
        <v>61</v>
      </c>
      <c r="L464" t="s">
        <v>1520</v>
      </c>
      <c r="M464">
        <f t="shared" si="52"/>
        <v>0</v>
      </c>
      <c r="N464">
        <f t="shared" si="53"/>
        <v>0</v>
      </c>
      <c r="O464">
        <f t="shared" si="54"/>
        <v>0</v>
      </c>
      <c r="P464">
        <f t="shared" si="54"/>
        <v>0</v>
      </c>
      <c r="Q464">
        <f t="shared" si="50"/>
        <v>0</v>
      </c>
      <c r="R464">
        <f t="shared" si="50"/>
        <v>0</v>
      </c>
      <c r="S464">
        <f t="shared" si="50"/>
        <v>0</v>
      </c>
      <c r="T464">
        <f t="shared" si="51"/>
        <v>0</v>
      </c>
      <c r="U464">
        <f t="shared" si="51"/>
        <v>0</v>
      </c>
      <c r="V464">
        <f t="shared" si="54"/>
        <v>0</v>
      </c>
      <c r="W464">
        <f t="shared" si="55"/>
        <v>0</v>
      </c>
      <c r="X464">
        <f t="shared" si="56"/>
        <v>0</v>
      </c>
      <c r="Y464">
        <v>702</v>
      </c>
      <c r="Z464" t="s">
        <v>1334</v>
      </c>
      <c r="AA464" s="1">
        <v>43943</v>
      </c>
      <c r="AB464" s="2">
        <v>8.8541666666666664E-3</v>
      </c>
      <c r="AC464" s="2">
        <v>7.2222222222222228E-3</v>
      </c>
      <c r="AD464" s="2">
        <v>2.7395833333333338E-2</v>
      </c>
      <c r="AE464" t="b">
        <v>0</v>
      </c>
      <c r="AF464" s="2">
        <v>5.4398148148148144E-4</v>
      </c>
      <c r="AG464" t="b">
        <v>0</v>
      </c>
      <c r="AH464">
        <v>129</v>
      </c>
      <c r="AI464">
        <v>165</v>
      </c>
      <c r="AJ464" s="2">
        <v>5.3240740740740744E-4</v>
      </c>
      <c r="AK464" s="2">
        <v>3.6435185185185189E-2</v>
      </c>
    </row>
    <row r="465" spans="1:37" x14ac:dyDescent="0.2">
      <c r="A465">
        <v>497</v>
      </c>
      <c r="B465" t="s">
        <v>1331</v>
      </c>
      <c r="D465" t="s">
        <v>1382</v>
      </c>
      <c r="E465" t="s">
        <v>784</v>
      </c>
      <c r="F465" t="s">
        <v>27</v>
      </c>
      <c r="G465" t="s">
        <v>27</v>
      </c>
      <c r="H465" t="s">
        <v>28</v>
      </c>
      <c r="I465" t="s">
        <v>29</v>
      </c>
      <c r="J465" t="s">
        <v>29</v>
      </c>
      <c r="K465" t="s">
        <v>30</v>
      </c>
      <c r="L465" t="s">
        <v>1383</v>
      </c>
      <c r="M465">
        <f t="shared" si="52"/>
        <v>0</v>
      </c>
      <c r="N465">
        <f t="shared" si="53"/>
        <v>0</v>
      </c>
      <c r="O465">
        <f t="shared" si="54"/>
        <v>0</v>
      </c>
      <c r="P465">
        <f t="shared" si="54"/>
        <v>0</v>
      </c>
      <c r="Q465">
        <f t="shared" si="50"/>
        <v>0</v>
      </c>
      <c r="R465">
        <f t="shared" si="50"/>
        <v>0</v>
      </c>
      <c r="S465">
        <f t="shared" si="50"/>
        <v>0</v>
      </c>
      <c r="T465">
        <f t="shared" si="51"/>
        <v>0</v>
      </c>
      <c r="U465">
        <f t="shared" si="51"/>
        <v>0</v>
      </c>
      <c r="V465">
        <f t="shared" si="54"/>
        <v>0</v>
      </c>
      <c r="W465">
        <f t="shared" si="55"/>
        <v>0</v>
      </c>
      <c r="X465">
        <f t="shared" si="56"/>
        <v>0</v>
      </c>
      <c r="Y465">
        <v>118</v>
      </c>
      <c r="Z465" t="s">
        <v>1334</v>
      </c>
      <c r="AA465" s="1">
        <v>43943</v>
      </c>
      <c r="AB465" s="2">
        <v>9.3981481481481485E-3</v>
      </c>
      <c r="AC465" s="2">
        <v>9.3981481481481485E-3</v>
      </c>
      <c r="AD465" s="2">
        <v>2.7037037037037037E-2</v>
      </c>
      <c r="AE465" t="b">
        <v>0</v>
      </c>
      <c r="AF465" s="2">
        <v>6.9444444444444444E-5</v>
      </c>
      <c r="AG465" t="b">
        <v>0</v>
      </c>
      <c r="AH465">
        <v>19</v>
      </c>
      <c r="AI465">
        <v>190</v>
      </c>
      <c r="AJ465" s="2">
        <v>6.9444444444444444E-5</v>
      </c>
      <c r="AK465" s="2">
        <v>3.6435185185185189E-2</v>
      </c>
    </row>
    <row r="466" spans="1:37" x14ac:dyDescent="0.2">
      <c r="A466">
        <v>498</v>
      </c>
      <c r="B466" t="s">
        <v>1331</v>
      </c>
      <c r="D466" t="s">
        <v>1416</v>
      </c>
      <c r="E466" t="s">
        <v>1341</v>
      </c>
      <c r="F466" t="s">
        <v>107</v>
      </c>
      <c r="G466" t="s">
        <v>40</v>
      </c>
      <c r="H466" t="s">
        <v>90</v>
      </c>
      <c r="I466" t="s">
        <v>1342</v>
      </c>
      <c r="J466" t="s">
        <v>43</v>
      </c>
      <c r="K466" t="s">
        <v>30</v>
      </c>
      <c r="L466" t="s">
        <v>1417</v>
      </c>
      <c r="M466">
        <f t="shared" si="52"/>
        <v>0</v>
      </c>
      <c r="N466">
        <f t="shared" si="53"/>
        <v>0</v>
      </c>
      <c r="O466">
        <f t="shared" si="54"/>
        <v>0</v>
      </c>
      <c r="P466">
        <f t="shared" si="54"/>
        <v>0</v>
      </c>
      <c r="Q466">
        <f t="shared" si="50"/>
        <v>1</v>
      </c>
      <c r="R466">
        <f t="shared" si="50"/>
        <v>0</v>
      </c>
      <c r="S466">
        <f t="shared" si="50"/>
        <v>0</v>
      </c>
      <c r="T466">
        <f t="shared" si="51"/>
        <v>0</v>
      </c>
      <c r="U466">
        <f t="shared" si="51"/>
        <v>0</v>
      </c>
      <c r="V466">
        <f t="shared" si="54"/>
        <v>0</v>
      </c>
      <c r="W466">
        <f t="shared" si="55"/>
        <v>0</v>
      </c>
      <c r="X466">
        <f t="shared" si="56"/>
        <v>0</v>
      </c>
      <c r="Y466">
        <v>203</v>
      </c>
      <c r="Z466" t="s">
        <v>1334</v>
      </c>
      <c r="AA466" s="1">
        <v>43943</v>
      </c>
      <c r="AB466" s="2">
        <v>9.4675925925925917E-3</v>
      </c>
      <c r="AC466" s="2">
        <v>9.4675925925925917E-3</v>
      </c>
      <c r="AD466" s="2">
        <v>2.6620370370370374E-3</v>
      </c>
      <c r="AE466" t="b">
        <v>0</v>
      </c>
      <c r="AF466" s="2">
        <v>1.7361111111111112E-4</v>
      </c>
      <c r="AG466" t="b">
        <v>0</v>
      </c>
      <c r="AH466">
        <v>30</v>
      </c>
      <c r="AI466">
        <v>120</v>
      </c>
      <c r="AJ466" s="2">
        <v>1.1574074074074073E-4</v>
      </c>
      <c r="AK466" s="2">
        <v>3.6435185185185189E-2</v>
      </c>
    </row>
    <row r="467" spans="1:37" x14ac:dyDescent="0.2">
      <c r="A467">
        <v>499</v>
      </c>
      <c r="B467" t="s">
        <v>1331</v>
      </c>
      <c r="D467" t="s">
        <v>1380</v>
      </c>
      <c r="E467" t="s">
        <v>784</v>
      </c>
      <c r="F467" t="s">
        <v>27</v>
      </c>
      <c r="G467" t="s">
        <v>27</v>
      </c>
      <c r="H467" t="s">
        <v>28</v>
      </c>
      <c r="I467" t="s">
        <v>29</v>
      </c>
      <c r="J467" t="s">
        <v>29</v>
      </c>
      <c r="K467" t="s">
        <v>30</v>
      </c>
      <c r="L467" t="s">
        <v>1381</v>
      </c>
      <c r="M467">
        <f t="shared" si="52"/>
        <v>0</v>
      </c>
      <c r="N467">
        <f t="shared" si="53"/>
        <v>0</v>
      </c>
      <c r="O467">
        <f t="shared" si="54"/>
        <v>0</v>
      </c>
      <c r="P467">
        <f t="shared" si="54"/>
        <v>0</v>
      </c>
      <c r="Q467">
        <f t="shared" si="50"/>
        <v>0</v>
      </c>
      <c r="R467">
        <f t="shared" si="50"/>
        <v>0</v>
      </c>
      <c r="S467">
        <f t="shared" si="50"/>
        <v>0</v>
      </c>
      <c r="T467">
        <f t="shared" si="51"/>
        <v>0</v>
      </c>
      <c r="U467">
        <f t="shared" si="51"/>
        <v>0</v>
      </c>
      <c r="V467">
        <f t="shared" si="54"/>
        <v>0</v>
      </c>
      <c r="W467">
        <f t="shared" si="55"/>
        <v>0</v>
      </c>
      <c r="X467">
        <f t="shared" si="56"/>
        <v>0</v>
      </c>
      <c r="Y467">
        <v>108</v>
      </c>
      <c r="Z467" t="s">
        <v>1334</v>
      </c>
      <c r="AA467" s="1">
        <v>43943</v>
      </c>
      <c r="AB467" s="2">
        <v>9.6412037037037039E-3</v>
      </c>
      <c r="AC467" s="2">
        <v>9.6412037037037039E-3</v>
      </c>
      <c r="AD467" s="2">
        <v>2.6793981481481485E-2</v>
      </c>
      <c r="AE467" t="b">
        <v>0</v>
      </c>
      <c r="AF467" s="2">
        <v>6.9444444444444444E-5</v>
      </c>
      <c r="AG467" t="b">
        <v>0</v>
      </c>
      <c r="AH467">
        <v>18</v>
      </c>
      <c r="AI467">
        <v>180</v>
      </c>
      <c r="AJ467" s="2">
        <v>6.9444444444444444E-5</v>
      </c>
      <c r="AK467" s="2">
        <v>3.6435185185185189E-2</v>
      </c>
    </row>
    <row r="468" spans="1:37" x14ac:dyDescent="0.2">
      <c r="A468">
        <v>500</v>
      </c>
      <c r="B468" t="s">
        <v>1331</v>
      </c>
      <c r="D468" t="s">
        <v>1352</v>
      </c>
      <c r="E468" t="s">
        <v>1341</v>
      </c>
      <c r="F468" t="s">
        <v>107</v>
      </c>
      <c r="G468" t="s">
        <v>40</v>
      </c>
      <c r="H468" t="s">
        <v>90</v>
      </c>
      <c r="I468" t="s">
        <v>1342</v>
      </c>
      <c r="J468" t="s">
        <v>43</v>
      </c>
      <c r="K468" t="s">
        <v>30</v>
      </c>
      <c r="L468" t="s">
        <v>1353</v>
      </c>
      <c r="M468">
        <f t="shared" si="52"/>
        <v>0</v>
      </c>
      <c r="N468">
        <f t="shared" si="53"/>
        <v>0</v>
      </c>
      <c r="O468">
        <f t="shared" si="54"/>
        <v>0</v>
      </c>
      <c r="P468">
        <f t="shared" si="54"/>
        <v>0</v>
      </c>
      <c r="Q468">
        <f t="shared" si="50"/>
        <v>0</v>
      </c>
      <c r="R468">
        <f t="shared" si="50"/>
        <v>0</v>
      </c>
      <c r="S468">
        <f t="shared" si="50"/>
        <v>0</v>
      </c>
      <c r="T468">
        <f t="shared" si="51"/>
        <v>0</v>
      </c>
      <c r="U468">
        <f t="shared" si="51"/>
        <v>0</v>
      </c>
      <c r="V468">
        <f t="shared" si="54"/>
        <v>0</v>
      </c>
      <c r="W468">
        <f t="shared" si="55"/>
        <v>0</v>
      </c>
      <c r="X468">
        <f t="shared" si="56"/>
        <v>0</v>
      </c>
      <c r="Y468">
        <v>43</v>
      </c>
      <c r="Z468" t="s">
        <v>1334</v>
      </c>
      <c r="AA468" s="1">
        <v>43943</v>
      </c>
      <c r="AB468" s="2">
        <v>9.7106481481481471E-3</v>
      </c>
      <c r="AC468" s="2">
        <v>9.7106481481481471E-3</v>
      </c>
      <c r="AD468" s="2">
        <v>2.4189814814814816E-3</v>
      </c>
      <c r="AE468" t="b">
        <v>0</v>
      </c>
      <c r="AF468" s="2">
        <v>1.1574074074074073E-5</v>
      </c>
      <c r="AG468" t="b">
        <v>0</v>
      </c>
      <c r="AH468">
        <v>5</v>
      </c>
      <c r="AI468">
        <v>300</v>
      </c>
      <c r="AJ468" s="2">
        <v>1.1574074074074073E-5</v>
      </c>
      <c r="AK468" s="2">
        <v>3.6435185185185189E-2</v>
      </c>
    </row>
    <row r="469" spans="1:37" x14ac:dyDescent="0.2">
      <c r="A469">
        <v>501</v>
      </c>
      <c r="B469" t="s">
        <v>1331</v>
      </c>
      <c r="D469" t="s">
        <v>1364</v>
      </c>
      <c r="E469" t="s">
        <v>784</v>
      </c>
      <c r="F469" t="s">
        <v>27</v>
      </c>
      <c r="G469" t="s">
        <v>27</v>
      </c>
      <c r="H469" t="s">
        <v>28</v>
      </c>
      <c r="I469" t="s">
        <v>29</v>
      </c>
      <c r="J469" t="s">
        <v>29</v>
      </c>
      <c r="K469" t="s">
        <v>30</v>
      </c>
      <c r="L469" t="s">
        <v>1365</v>
      </c>
      <c r="M469">
        <f t="shared" si="52"/>
        <v>0</v>
      </c>
      <c r="N469">
        <f t="shared" si="53"/>
        <v>0</v>
      </c>
      <c r="O469">
        <f t="shared" si="54"/>
        <v>0</v>
      </c>
      <c r="P469">
        <f t="shared" si="54"/>
        <v>0</v>
      </c>
      <c r="Q469">
        <f t="shared" si="50"/>
        <v>0</v>
      </c>
      <c r="R469">
        <f t="shared" si="50"/>
        <v>0</v>
      </c>
      <c r="S469">
        <f t="shared" si="50"/>
        <v>0</v>
      </c>
      <c r="T469">
        <f t="shared" si="51"/>
        <v>0</v>
      </c>
      <c r="U469">
        <f t="shared" si="51"/>
        <v>0</v>
      </c>
      <c r="V469">
        <f t="shared" si="54"/>
        <v>0</v>
      </c>
      <c r="W469">
        <f t="shared" si="55"/>
        <v>0</v>
      </c>
      <c r="X469">
        <f t="shared" si="56"/>
        <v>0</v>
      </c>
      <c r="Y469">
        <v>52</v>
      </c>
      <c r="Z469" t="s">
        <v>1334</v>
      </c>
      <c r="AA469" s="1">
        <v>43943</v>
      </c>
      <c r="AB469" s="2">
        <v>9.7222222222222224E-3</v>
      </c>
      <c r="AC469" s="2">
        <v>9.7222222222222224E-3</v>
      </c>
      <c r="AD469" s="2">
        <v>2.6712962962962966E-2</v>
      </c>
      <c r="AE469" t="b">
        <v>0</v>
      </c>
      <c r="AF469" s="2">
        <v>3.4722222222222222E-5</v>
      </c>
      <c r="AG469" t="b">
        <v>0</v>
      </c>
      <c r="AH469">
        <v>5</v>
      </c>
      <c r="AI469">
        <v>100</v>
      </c>
      <c r="AJ469" s="2">
        <v>1.1574074074074073E-5</v>
      </c>
      <c r="AK469" s="2">
        <v>3.6435185185185189E-2</v>
      </c>
    </row>
    <row r="470" spans="1:37" x14ac:dyDescent="0.2">
      <c r="A470">
        <v>502</v>
      </c>
      <c r="B470" t="s">
        <v>1331</v>
      </c>
      <c r="D470" t="s">
        <v>1340</v>
      </c>
      <c r="E470" t="s">
        <v>1341</v>
      </c>
      <c r="F470" t="s">
        <v>107</v>
      </c>
      <c r="G470" t="s">
        <v>40</v>
      </c>
      <c r="H470" t="s">
        <v>90</v>
      </c>
      <c r="I470" t="s">
        <v>1342</v>
      </c>
      <c r="J470" t="s">
        <v>43</v>
      </c>
      <c r="K470" t="s">
        <v>30</v>
      </c>
      <c r="L470" t="s">
        <v>1343</v>
      </c>
      <c r="M470">
        <f t="shared" si="52"/>
        <v>0</v>
      </c>
      <c r="N470">
        <f t="shared" si="53"/>
        <v>0</v>
      </c>
      <c r="O470">
        <f t="shared" si="54"/>
        <v>0</v>
      </c>
      <c r="P470">
        <f t="shared" si="54"/>
        <v>0</v>
      </c>
      <c r="Q470">
        <f t="shared" si="50"/>
        <v>0</v>
      </c>
      <c r="R470">
        <f t="shared" si="50"/>
        <v>0</v>
      </c>
      <c r="S470">
        <f t="shared" si="50"/>
        <v>0</v>
      </c>
      <c r="T470">
        <f t="shared" si="51"/>
        <v>0</v>
      </c>
      <c r="U470">
        <f t="shared" si="51"/>
        <v>0</v>
      </c>
      <c r="V470">
        <f t="shared" si="54"/>
        <v>0</v>
      </c>
      <c r="W470">
        <f t="shared" si="55"/>
        <v>0</v>
      </c>
      <c r="X470">
        <f t="shared" si="56"/>
        <v>0</v>
      </c>
      <c r="Y470">
        <v>43</v>
      </c>
      <c r="Z470" t="s">
        <v>1334</v>
      </c>
      <c r="AA470" s="1">
        <v>43943</v>
      </c>
      <c r="AB470" s="2">
        <v>9.7569444444444448E-3</v>
      </c>
      <c r="AC470" s="2">
        <v>9.7569444444444448E-3</v>
      </c>
      <c r="AD470" s="2">
        <v>2.3726851851851851E-3</v>
      </c>
      <c r="AE470" t="b">
        <v>0</v>
      </c>
      <c r="AF470" s="2">
        <v>0</v>
      </c>
      <c r="AG470" t="b">
        <v>0</v>
      </c>
      <c r="AH470">
        <v>5</v>
      </c>
      <c r="AJ470" s="2">
        <v>1.1574074074074073E-5</v>
      </c>
      <c r="AK470" s="2">
        <v>3.6435185185185189E-2</v>
      </c>
    </row>
    <row r="471" spans="1:37" x14ac:dyDescent="0.2">
      <c r="A471">
        <v>503</v>
      </c>
      <c r="B471" t="s">
        <v>1331</v>
      </c>
      <c r="D471" t="s">
        <v>1410</v>
      </c>
      <c r="E471" t="s">
        <v>1341</v>
      </c>
      <c r="F471" t="s">
        <v>107</v>
      </c>
      <c r="G471" t="s">
        <v>40</v>
      </c>
      <c r="H471" t="s">
        <v>90</v>
      </c>
      <c r="I471" t="s">
        <v>1342</v>
      </c>
      <c r="J471" t="s">
        <v>43</v>
      </c>
      <c r="K471" t="s">
        <v>30</v>
      </c>
      <c r="L471" t="s">
        <v>1411</v>
      </c>
      <c r="M471">
        <f t="shared" si="52"/>
        <v>0</v>
      </c>
      <c r="N471">
        <f t="shared" si="53"/>
        <v>0</v>
      </c>
      <c r="O471">
        <f t="shared" si="54"/>
        <v>0</v>
      </c>
      <c r="P471">
        <f t="shared" si="54"/>
        <v>0</v>
      </c>
      <c r="Q471">
        <f t="shared" si="50"/>
        <v>1</v>
      </c>
      <c r="R471">
        <f t="shared" si="50"/>
        <v>0</v>
      </c>
      <c r="S471">
        <f t="shared" si="50"/>
        <v>0</v>
      </c>
      <c r="T471">
        <f t="shared" si="51"/>
        <v>0</v>
      </c>
      <c r="U471">
        <f t="shared" si="51"/>
        <v>0</v>
      </c>
      <c r="V471">
        <f t="shared" si="54"/>
        <v>0</v>
      </c>
      <c r="W471">
        <f t="shared" si="55"/>
        <v>0</v>
      </c>
      <c r="X471">
        <f t="shared" si="56"/>
        <v>0</v>
      </c>
      <c r="Y471">
        <v>150</v>
      </c>
      <c r="Z471" t="s">
        <v>1334</v>
      </c>
      <c r="AA471" s="1">
        <v>43943</v>
      </c>
      <c r="AB471" s="2">
        <v>9.7569444444444448E-3</v>
      </c>
      <c r="AC471" s="2">
        <v>9.7569444444444448E-3</v>
      </c>
      <c r="AD471" s="2">
        <v>2.3726851851851851E-3</v>
      </c>
      <c r="AE471" t="b">
        <v>0</v>
      </c>
      <c r="AF471" s="2">
        <v>1.6203703703703703E-4</v>
      </c>
      <c r="AG471" t="b">
        <v>0</v>
      </c>
      <c r="AH471">
        <v>24</v>
      </c>
      <c r="AI471">
        <v>103</v>
      </c>
      <c r="AJ471" s="2">
        <v>9.2592592592592588E-5</v>
      </c>
      <c r="AK471" s="2">
        <v>3.6435185185185189E-2</v>
      </c>
    </row>
    <row r="472" spans="1:37" x14ac:dyDescent="0.2">
      <c r="A472">
        <v>504</v>
      </c>
      <c r="B472" t="s">
        <v>1331</v>
      </c>
      <c r="D472" t="s">
        <v>1535</v>
      </c>
      <c r="E472" t="s">
        <v>784</v>
      </c>
      <c r="F472" t="s">
        <v>27</v>
      </c>
      <c r="G472" t="s">
        <v>27</v>
      </c>
      <c r="H472" t="s">
        <v>28</v>
      </c>
      <c r="I472" t="s">
        <v>29</v>
      </c>
      <c r="J472" t="s">
        <v>29</v>
      </c>
      <c r="K472" t="s">
        <v>30</v>
      </c>
      <c r="L472" t="s">
        <v>1536</v>
      </c>
      <c r="M472">
        <f t="shared" si="52"/>
        <v>0</v>
      </c>
      <c r="N472">
        <f t="shared" si="53"/>
        <v>0</v>
      </c>
      <c r="O472">
        <f t="shared" si="54"/>
        <v>0</v>
      </c>
      <c r="P472">
        <f t="shared" si="54"/>
        <v>0</v>
      </c>
      <c r="Q472">
        <f t="shared" si="50"/>
        <v>2</v>
      </c>
      <c r="R472">
        <f t="shared" si="50"/>
        <v>0</v>
      </c>
      <c r="S472">
        <f t="shared" si="50"/>
        <v>0</v>
      </c>
      <c r="T472">
        <f t="shared" si="51"/>
        <v>0</v>
      </c>
      <c r="U472">
        <f t="shared" si="51"/>
        <v>0</v>
      </c>
      <c r="V472">
        <f t="shared" si="54"/>
        <v>0</v>
      </c>
      <c r="W472">
        <f t="shared" si="55"/>
        <v>2</v>
      </c>
      <c r="X472">
        <f t="shared" si="56"/>
        <v>0</v>
      </c>
      <c r="Y472">
        <v>853</v>
      </c>
      <c r="Z472" t="s">
        <v>1334</v>
      </c>
      <c r="AA472" s="1">
        <v>43943</v>
      </c>
      <c r="AB472" s="2">
        <v>9.9189814814814817E-3</v>
      </c>
      <c r="AC472" s="2">
        <v>9.9189814814814817E-3</v>
      </c>
      <c r="AD472" s="2">
        <v>2.6516203703703698E-2</v>
      </c>
      <c r="AE472" t="b">
        <v>0</v>
      </c>
      <c r="AF472" s="2">
        <v>5.6712962962962956E-4</v>
      </c>
      <c r="AG472" t="b">
        <v>0</v>
      </c>
      <c r="AH472">
        <v>154</v>
      </c>
      <c r="AI472">
        <v>189</v>
      </c>
      <c r="AJ472" s="2">
        <v>6.3657407407407402E-4</v>
      </c>
      <c r="AK472" s="2">
        <v>3.6435185185185189E-2</v>
      </c>
    </row>
    <row r="473" spans="1:37" x14ac:dyDescent="0.2">
      <c r="A473">
        <v>505</v>
      </c>
      <c r="B473" t="s">
        <v>1331</v>
      </c>
      <c r="D473" t="s">
        <v>1561</v>
      </c>
      <c r="E473" t="s">
        <v>821</v>
      </c>
      <c r="F473" t="s">
        <v>822</v>
      </c>
      <c r="G473" t="s">
        <v>27</v>
      </c>
      <c r="H473" t="s">
        <v>60</v>
      </c>
      <c r="I473" t="s">
        <v>29</v>
      </c>
      <c r="J473" t="s">
        <v>29</v>
      </c>
      <c r="K473" t="s">
        <v>61</v>
      </c>
      <c r="L473" t="s">
        <v>1562</v>
      </c>
      <c r="M473">
        <f t="shared" si="52"/>
        <v>0</v>
      </c>
      <c r="N473">
        <f t="shared" si="53"/>
        <v>0</v>
      </c>
      <c r="O473">
        <f t="shared" si="54"/>
        <v>0</v>
      </c>
      <c r="P473">
        <f t="shared" si="54"/>
        <v>0</v>
      </c>
      <c r="Q473">
        <f t="shared" si="50"/>
        <v>3</v>
      </c>
      <c r="R473">
        <f t="shared" si="50"/>
        <v>0</v>
      </c>
      <c r="S473">
        <f t="shared" si="50"/>
        <v>0</v>
      </c>
      <c r="T473">
        <f t="shared" si="51"/>
        <v>0</v>
      </c>
      <c r="U473">
        <f t="shared" si="51"/>
        <v>0</v>
      </c>
      <c r="V473">
        <f t="shared" si="54"/>
        <v>0</v>
      </c>
      <c r="W473">
        <f t="shared" si="55"/>
        <v>0</v>
      </c>
      <c r="X473">
        <f t="shared" si="56"/>
        <v>0</v>
      </c>
      <c r="Y473">
        <v>921</v>
      </c>
      <c r="Z473" t="s">
        <v>1334</v>
      </c>
      <c r="AA473" s="1">
        <v>43943</v>
      </c>
      <c r="AB473" s="2">
        <v>1.0486111111111111E-2</v>
      </c>
      <c r="AC473" s="2">
        <v>1.0486111111111111E-2</v>
      </c>
      <c r="AD473" s="2">
        <v>2.4131944444444445E-2</v>
      </c>
      <c r="AE473" t="b">
        <v>0</v>
      </c>
      <c r="AF473" s="2">
        <v>7.291666666666667E-4</v>
      </c>
      <c r="AG473" t="b">
        <v>0</v>
      </c>
      <c r="AH473">
        <v>158</v>
      </c>
      <c r="AI473">
        <v>150</v>
      </c>
      <c r="AJ473" s="2">
        <v>6.4814814814814813E-4</v>
      </c>
      <c r="AK473" s="2">
        <v>3.6435185185185189E-2</v>
      </c>
    </row>
    <row r="474" spans="1:37" x14ac:dyDescent="0.2">
      <c r="A474">
        <v>506</v>
      </c>
      <c r="B474" t="s">
        <v>1331</v>
      </c>
      <c r="D474" t="s">
        <v>1551</v>
      </c>
      <c r="E474" t="s">
        <v>821</v>
      </c>
      <c r="F474" t="s">
        <v>822</v>
      </c>
      <c r="G474" t="s">
        <v>27</v>
      </c>
      <c r="H474" t="s">
        <v>60</v>
      </c>
      <c r="I474" t="s">
        <v>29</v>
      </c>
      <c r="J474" t="s">
        <v>29</v>
      </c>
      <c r="K474" t="s">
        <v>61</v>
      </c>
      <c r="L474" t="s">
        <v>1552</v>
      </c>
      <c r="M474">
        <f t="shared" si="52"/>
        <v>0</v>
      </c>
      <c r="N474">
        <f t="shared" si="53"/>
        <v>0</v>
      </c>
      <c r="O474">
        <f t="shared" si="54"/>
        <v>0</v>
      </c>
      <c r="P474">
        <f t="shared" si="54"/>
        <v>0</v>
      </c>
      <c r="Q474">
        <f t="shared" si="50"/>
        <v>0</v>
      </c>
      <c r="R474">
        <f t="shared" si="50"/>
        <v>1</v>
      </c>
      <c r="S474">
        <f t="shared" si="50"/>
        <v>1</v>
      </c>
      <c r="T474">
        <f t="shared" si="51"/>
        <v>0</v>
      </c>
      <c r="U474">
        <f t="shared" si="51"/>
        <v>0</v>
      </c>
      <c r="V474">
        <f t="shared" si="54"/>
        <v>0</v>
      </c>
      <c r="W474">
        <f t="shared" si="55"/>
        <v>0</v>
      </c>
      <c r="X474">
        <f t="shared" si="56"/>
        <v>0</v>
      </c>
      <c r="Y474">
        <v>847</v>
      </c>
      <c r="Z474" t="s">
        <v>1334</v>
      </c>
      <c r="AA474" s="1">
        <v>43943</v>
      </c>
      <c r="AB474" s="2">
        <v>1.1215277777777777E-2</v>
      </c>
      <c r="AC474" s="2">
        <v>1.0486111111111111E-2</v>
      </c>
      <c r="AD474" s="2">
        <v>2.4131944444444445E-2</v>
      </c>
      <c r="AE474" t="b">
        <v>0</v>
      </c>
      <c r="AF474" s="2">
        <v>6.018518518518519E-4</v>
      </c>
      <c r="AG474" t="b">
        <v>0</v>
      </c>
      <c r="AH474">
        <v>147</v>
      </c>
      <c r="AI474">
        <v>170</v>
      </c>
      <c r="AJ474" s="2">
        <v>6.018518518518519E-4</v>
      </c>
      <c r="AK474" s="2">
        <v>3.6435185185185189E-2</v>
      </c>
    </row>
    <row r="475" spans="1:37" x14ac:dyDescent="0.2">
      <c r="A475">
        <v>507</v>
      </c>
      <c r="B475" t="s">
        <v>1331</v>
      </c>
      <c r="D475" t="s">
        <v>1449</v>
      </c>
      <c r="E475" t="s">
        <v>821</v>
      </c>
      <c r="F475" t="s">
        <v>822</v>
      </c>
      <c r="G475" t="s">
        <v>27</v>
      </c>
      <c r="H475" t="s">
        <v>60</v>
      </c>
      <c r="I475" t="s">
        <v>29</v>
      </c>
      <c r="J475" t="s">
        <v>29</v>
      </c>
      <c r="K475" t="s">
        <v>61</v>
      </c>
      <c r="L475" t="s">
        <v>1450</v>
      </c>
      <c r="M475">
        <f t="shared" si="52"/>
        <v>0</v>
      </c>
      <c r="N475">
        <f t="shared" si="53"/>
        <v>0</v>
      </c>
      <c r="O475">
        <f t="shared" si="54"/>
        <v>0</v>
      </c>
      <c r="P475">
        <f t="shared" si="54"/>
        <v>0</v>
      </c>
      <c r="Q475">
        <f t="shared" si="50"/>
        <v>2</v>
      </c>
      <c r="R475">
        <f t="shared" si="50"/>
        <v>0</v>
      </c>
      <c r="S475">
        <f t="shared" si="50"/>
        <v>0</v>
      </c>
      <c r="T475">
        <f t="shared" si="51"/>
        <v>0</v>
      </c>
      <c r="U475">
        <f t="shared" si="51"/>
        <v>0</v>
      </c>
      <c r="V475">
        <f t="shared" si="54"/>
        <v>0</v>
      </c>
      <c r="W475">
        <f t="shared" si="55"/>
        <v>0</v>
      </c>
      <c r="X475">
        <f t="shared" si="56"/>
        <v>0</v>
      </c>
      <c r="Y475">
        <v>415</v>
      </c>
      <c r="Z475" t="s">
        <v>1334</v>
      </c>
      <c r="AA475" s="1">
        <v>43943</v>
      </c>
      <c r="AB475" s="2">
        <v>1.1817129629629629E-2</v>
      </c>
      <c r="AC475" s="2">
        <v>1.0486111111111111E-2</v>
      </c>
      <c r="AD475" s="2">
        <v>2.4131944444444445E-2</v>
      </c>
      <c r="AE475" t="b">
        <v>0</v>
      </c>
      <c r="AF475" s="2">
        <v>2.7777777777777778E-4</v>
      </c>
      <c r="AG475" t="b">
        <v>0</v>
      </c>
      <c r="AH475">
        <v>78</v>
      </c>
      <c r="AI475">
        <v>195</v>
      </c>
      <c r="AJ475" s="2">
        <v>3.1250000000000001E-4</v>
      </c>
      <c r="AK475" s="2">
        <v>3.6435185185185189E-2</v>
      </c>
    </row>
    <row r="476" spans="1:37" x14ac:dyDescent="0.2">
      <c r="A476">
        <v>508</v>
      </c>
      <c r="B476" t="s">
        <v>1331</v>
      </c>
      <c r="D476" t="s">
        <v>1360</v>
      </c>
      <c r="E476" t="s">
        <v>784</v>
      </c>
      <c r="F476" t="s">
        <v>27</v>
      </c>
      <c r="G476" t="s">
        <v>27</v>
      </c>
      <c r="H476" t="s">
        <v>28</v>
      </c>
      <c r="I476" t="s">
        <v>29</v>
      </c>
      <c r="J476" t="s">
        <v>29</v>
      </c>
      <c r="K476" t="s">
        <v>30</v>
      </c>
      <c r="L476" t="s">
        <v>1361</v>
      </c>
      <c r="M476">
        <f t="shared" si="52"/>
        <v>0</v>
      </c>
      <c r="N476">
        <f t="shared" si="53"/>
        <v>0</v>
      </c>
      <c r="O476">
        <f t="shared" si="54"/>
        <v>0</v>
      </c>
      <c r="P476">
        <f t="shared" si="54"/>
        <v>0</v>
      </c>
      <c r="Q476">
        <f t="shared" si="50"/>
        <v>0</v>
      </c>
      <c r="R476">
        <f t="shared" si="50"/>
        <v>0</v>
      </c>
      <c r="S476">
        <f t="shared" si="50"/>
        <v>0</v>
      </c>
      <c r="T476">
        <f t="shared" si="51"/>
        <v>0</v>
      </c>
      <c r="U476">
        <f t="shared" si="51"/>
        <v>0</v>
      </c>
      <c r="V476">
        <f t="shared" si="54"/>
        <v>0</v>
      </c>
      <c r="W476">
        <f t="shared" si="55"/>
        <v>0</v>
      </c>
      <c r="X476">
        <f t="shared" si="56"/>
        <v>0</v>
      </c>
      <c r="Y476">
        <v>71</v>
      </c>
      <c r="Z476" t="s">
        <v>1334</v>
      </c>
      <c r="AA476" s="1">
        <v>43943</v>
      </c>
      <c r="AB476" s="2">
        <v>1.2094907407407408E-2</v>
      </c>
      <c r="AC476" s="2">
        <v>1.2094907407407408E-2</v>
      </c>
      <c r="AD476" s="2">
        <v>2.4340277777777777E-2</v>
      </c>
      <c r="AE476" t="b">
        <v>0</v>
      </c>
      <c r="AF476" s="2">
        <v>3.4722222222222222E-5</v>
      </c>
      <c r="AG476" t="b">
        <v>0</v>
      </c>
      <c r="AH476">
        <v>11</v>
      </c>
      <c r="AI476">
        <v>220</v>
      </c>
      <c r="AJ476" s="2">
        <v>3.4722222222222222E-5</v>
      </c>
      <c r="AK476" s="2">
        <v>3.6435185185185189E-2</v>
      </c>
    </row>
    <row r="477" spans="1:37" x14ac:dyDescent="0.2">
      <c r="A477">
        <v>509</v>
      </c>
      <c r="B477" t="s">
        <v>1331</v>
      </c>
      <c r="D477" t="s">
        <v>1429</v>
      </c>
      <c r="E477" t="s">
        <v>1341</v>
      </c>
      <c r="F477" t="s">
        <v>107</v>
      </c>
      <c r="G477" t="s">
        <v>40</v>
      </c>
      <c r="H477" t="s">
        <v>90</v>
      </c>
      <c r="I477" t="s">
        <v>1342</v>
      </c>
      <c r="J477" t="s">
        <v>43</v>
      </c>
      <c r="K477" t="s">
        <v>30</v>
      </c>
      <c r="L477" t="s">
        <v>1430</v>
      </c>
      <c r="M477">
        <f t="shared" si="52"/>
        <v>0</v>
      </c>
      <c r="N477">
        <f t="shared" si="53"/>
        <v>0</v>
      </c>
      <c r="O477">
        <f t="shared" si="54"/>
        <v>0</v>
      </c>
      <c r="P477">
        <f t="shared" si="54"/>
        <v>0</v>
      </c>
      <c r="Q477">
        <f t="shared" si="50"/>
        <v>1</v>
      </c>
      <c r="R477">
        <f t="shared" si="50"/>
        <v>0</v>
      </c>
      <c r="S477">
        <f t="shared" si="50"/>
        <v>0</v>
      </c>
      <c r="T477">
        <f t="shared" si="51"/>
        <v>0</v>
      </c>
      <c r="U477">
        <f t="shared" si="51"/>
        <v>0</v>
      </c>
      <c r="V477">
        <f t="shared" si="54"/>
        <v>0</v>
      </c>
      <c r="W477">
        <f t="shared" si="55"/>
        <v>1</v>
      </c>
      <c r="X477">
        <f t="shared" si="56"/>
        <v>0</v>
      </c>
      <c r="Y477">
        <v>317</v>
      </c>
      <c r="Z477" t="s">
        <v>1334</v>
      </c>
      <c r="AA477" s="1">
        <v>43943</v>
      </c>
      <c r="AB477" s="2">
        <v>1.2129629629629629E-2</v>
      </c>
      <c r="AC477" s="2">
        <v>1.2129629629629629E-2</v>
      </c>
      <c r="AD477" s="2">
        <v>0</v>
      </c>
      <c r="AE477" t="b">
        <v>0</v>
      </c>
      <c r="AF477" s="2">
        <v>2.0833333333333335E-4</v>
      </c>
      <c r="AG477" t="b">
        <v>0</v>
      </c>
      <c r="AH477">
        <v>54</v>
      </c>
      <c r="AI477">
        <v>180</v>
      </c>
      <c r="AJ477" s="2">
        <v>2.199074074074074E-4</v>
      </c>
      <c r="AK477" s="2">
        <v>3.6435185185185189E-2</v>
      </c>
    </row>
    <row r="478" spans="1:37" x14ac:dyDescent="0.2">
      <c r="A478">
        <v>510</v>
      </c>
      <c r="B478" t="s">
        <v>1331</v>
      </c>
      <c r="D478" t="s">
        <v>1533</v>
      </c>
      <c r="E478" t="s">
        <v>784</v>
      </c>
      <c r="F478" t="s">
        <v>27</v>
      </c>
      <c r="G478" t="s">
        <v>27</v>
      </c>
      <c r="H478" t="s">
        <v>28</v>
      </c>
      <c r="I478" t="s">
        <v>29</v>
      </c>
      <c r="J478" t="s">
        <v>29</v>
      </c>
      <c r="K478" t="s">
        <v>30</v>
      </c>
      <c r="L478" t="s">
        <v>1534</v>
      </c>
      <c r="M478">
        <f t="shared" si="52"/>
        <v>0</v>
      </c>
      <c r="N478">
        <f t="shared" si="53"/>
        <v>0</v>
      </c>
      <c r="O478">
        <f t="shared" si="54"/>
        <v>0</v>
      </c>
      <c r="P478">
        <f t="shared" si="54"/>
        <v>0</v>
      </c>
      <c r="Q478">
        <f t="shared" si="50"/>
        <v>4</v>
      </c>
      <c r="R478">
        <f t="shared" si="50"/>
        <v>0</v>
      </c>
      <c r="S478">
        <f t="shared" si="50"/>
        <v>1</v>
      </c>
      <c r="T478">
        <f t="shared" si="51"/>
        <v>0</v>
      </c>
      <c r="U478">
        <f t="shared" si="51"/>
        <v>0</v>
      </c>
      <c r="V478">
        <f t="shared" si="54"/>
        <v>0</v>
      </c>
      <c r="W478">
        <f t="shared" si="55"/>
        <v>2</v>
      </c>
      <c r="X478">
        <f t="shared" si="56"/>
        <v>0</v>
      </c>
      <c r="Y478">
        <v>823</v>
      </c>
      <c r="Z478" t="s">
        <v>1334</v>
      </c>
      <c r="AA478" s="1">
        <v>43943</v>
      </c>
      <c r="AB478" s="2">
        <v>1.2337962962962962E-2</v>
      </c>
      <c r="AC478" s="2">
        <v>1.2337962962962962E-2</v>
      </c>
      <c r="AD478" s="2">
        <v>2.4097222222222225E-2</v>
      </c>
      <c r="AE478" t="b">
        <v>0</v>
      </c>
      <c r="AF478" s="2">
        <v>5.6712962962962956E-4</v>
      </c>
      <c r="AG478" t="b">
        <v>0</v>
      </c>
      <c r="AH478">
        <v>145</v>
      </c>
      <c r="AI478">
        <v>178</v>
      </c>
      <c r="AJ478" s="2">
        <v>5.9027777777777778E-4</v>
      </c>
      <c r="AK478" s="2">
        <v>3.6435185185185189E-2</v>
      </c>
    </row>
    <row r="479" spans="1:37" x14ac:dyDescent="0.2">
      <c r="A479">
        <v>511</v>
      </c>
      <c r="B479" t="s">
        <v>1331</v>
      </c>
      <c r="D479" t="s">
        <v>1531</v>
      </c>
      <c r="E479" t="s">
        <v>120</v>
      </c>
      <c r="F479" t="s">
        <v>121</v>
      </c>
      <c r="G479" t="s">
        <v>40</v>
      </c>
      <c r="H479" t="s">
        <v>90</v>
      </c>
      <c r="I479" t="s">
        <v>42</v>
      </c>
      <c r="J479" t="s">
        <v>43</v>
      </c>
      <c r="K479" t="s">
        <v>30</v>
      </c>
      <c r="L479" t="s">
        <v>1532</v>
      </c>
      <c r="M479">
        <f t="shared" si="52"/>
        <v>0</v>
      </c>
      <c r="N479">
        <f t="shared" si="53"/>
        <v>0</v>
      </c>
      <c r="O479">
        <f t="shared" si="54"/>
        <v>0</v>
      </c>
      <c r="P479">
        <f t="shared" si="54"/>
        <v>0</v>
      </c>
      <c r="Q479">
        <f t="shared" si="50"/>
        <v>0</v>
      </c>
      <c r="R479">
        <f t="shared" si="50"/>
        <v>0</v>
      </c>
      <c r="S479">
        <f t="shared" si="50"/>
        <v>2</v>
      </c>
      <c r="T479">
        <f t="shared" si="51"/>
        <v>0</v>
      </c>
      <c r="U479">
        <f t="shared" si="51"/>
        <v>0</v>
      </c>
      <c r="V479">
        <f t="shared" si="54"/>
        <v>0</v>
      </c>
      <c r="W479">
        <f t="shared" si="55"/>
        <v>0</v>
      </c>
      <c r="X479">
        <f t="shared" si="56"/>
        <v>2</v>
      </c>
      <c r="Y479">
        <v>589</v>
      </c>
      <c r="Z479" t="s">
        <v>1334</v>
      </c>
      <c r="AA479" s="1">
        <v>43943</v>
      </c>
      <c r="AB479" s="2">
        <v>1.2905092592592591E-2</v>
      </c>
      <c r="AC479" s="2">
        <v>1.2905092592592591E-2</v>
      </c>
      <c r="AD479" s="2">
        <v>1.1226851851851851E-3</v>
      </c>
      <c r="AE479" t="b">
        <v>0</v>
      </c>
      <c r="AF479" s="2">
        <v>5.6712962962962956E-4</v>
      </c>
      <c r="AG479" t="b">
        <v>0</v>
      </c>
      <c r="AH479">
        <v>101</v>
      </c>
      <c r="AI479">
        <v>124</v>
      </c>
      <c r="AJ479" s="2">
        <v>4.1666666666666669E-4</v>
      </c>
      <c r="AK479" s="2">
        <v>3.6435185185185189E-2</v>
      </c>
    </row>
    <row r="480" spans="1:37" x14ac:dyDescent="0.2">
      <c r="A480">
        <v>512</v>
      </c>
      <c r="B480" t="s">
        <v>1331</v>
      </c>
      <c r="D480" t="s">
        <v>1523</v>
      </c>
      <c r="E480" t="s">
        <v>784</v>
      </c>
      <c r="F480" t="s">
        <v>27</v>
      </c>
      <c r="G480" t="s">
        <v>27</v>
      </c>
      <c r="H480" t="s">
        <v>28</v>
      </c>
      <c r="I480" t="s">
        <v>29</v>
      </c>
      <c r="J480" t="s">
        <v>29</v>
      </c>
      <c r="K480" t="s">
        <v>30</v>
      </c>
      <c r="L480" t="s">
        <v>1524</v>
      </c>
      <c r="M480">
        <f t="shared" si="52"/>
        <v>0</v>
      </c>
      <c r="N480">
        <f t="shared" si="53"/>
        <v>0</v>
      </c>
      <c r="O480">
        <f t="shared" si="54"/>
        <v>0</v>
      </c>
      <c r="P480">
        <f t="shared" si="54"/>
        <v>0</v>
      </c>
      <c r="Q480">
        <f t="shared" si="50"/>
        <v>0</v>
      </c>
      <c r="R480">
        <f t="shared" si="50"/>
        <v>0</v>
      </c>
      <c r="S480">
        <f t="shared" si="50"/>
        <v>1</v>
      </c>
      <c r="T480">
        <f t="shared" si="51"/>
        <v>0</v>
      </c>
      <c r="U480">
        <f t="shared" si="51"/>
        <v>1</v>
      </c>
      <c r="V480">
        <f t="shared" si="54"/>
        <v>0</v>
      </c>
      <c r="W480">
        <f t="shared" si="55"/>
        <v>0</v>
      </c>
      <c r="X480">
        <f t="shared" si="56"/>
        <v>0</v>
      </c>
      <c r="Y480">
        <v>909</v>
      </c>
      <c r="Z480" t="s">
        <v>1334</v>
      </c>
      <c r="AA480" s="1">
        <v>43943</v>
      </c>
      <c r="AB480" s="2">
        <v>1.3472222222222221E-2</v>
      </c>
      <c r="AC480" s="2">
        <v>1.3472222222222221E-2</v>
      </c>
      <c r="AD480" s="2">
        <v>2.2962962962962966E-2</v>
      </c>
      <c r="AE480" t="b">
        <v>0</v>
      </c>
      <c r="AF480" s="2">
        <v>5.5555555555555556E-4</v>
      </c>
      <c r="AG480" t="b">
        <v>0</v>
      </c>
      <c r="AH480">
        <v>169</v>
      </c>
      <c r="AI480">
        <v>211</v>
      </c>
      <c r="AJ480" s="2">
        <v>6.9444444444444447E-4</v>
      </c>
      <c r="AK480" s="2">
        <v>3.6435185185185189E-2</v>
      </c>
    </row>
    <row r="481" spans="1:37" x14ac:dyDescent="0.2">
      <c r="A481">
        <v>513</v>
      </c>
      <c r="B481" t="s">
        <v>1331</v>
      </c>
      <c r="D481" t="s">
        <v>1393</v>
      </c>
      <c r="E481" t="s">
        <v>120</v>
      </c>
      <c r="F481" t="s">
        <v>121</v>
      </c>
      <c r="G481" t="s">
        <v>40</v>
      </c>
      <c r="H481" t="s">
        <v>90</v>
      </c>
      <c r="I481" t="s">
        <v>42</v>
      </c>
      <c r="J481" t="s">
        <v>43</v>
      </c>
      <c r="K481" t="s">
        <v>30</v>
      </c>
      <c r="L481" t="s">
        <v>1394</v>
      </c>
      <c r="M481">
        <f t="shared" si="52"/>
        <v>0</v>
      </c>
      <c r="N481">
        <f t="shared" si="53"/>
        <v>0</v>
      </c>
      <c r="O481">
        <f t="shared" si="54"/>
        <v>0</v>
      </c>
      <c r="P481">
        <f t="shared" si="54"/>
        <v>0</v>
      </c>
      <c r="Q481">
        <f t="shared" si="50"/>
        <v>0</v>
      </c>
      <c r="R481">
        <f t="shared" si="50"/>
        <v>0</v>
      </c>
      <c r="S481">
        <f t="shared" si="50"/>
        <v>0</v>
      </c>
      <c r="T481">
        <f t="shared" si="51"/>
        <v>0</v>
      </c>
      <c r="U481">
        <f t="shared" si="51"/>
        <v>0</v>
      </c>
      <c r="V481">
        <f t="shared" si="54"/>
        <v>0</v>
      </c>
      <c r="W481">
        <f t="shared" si="55"/>
        <v>0</v>
      </c>
      <c r="X481">
        <f t="shared" si="56"/>
        <v>0</v>
      </c>
      <c r="Y481">
        <v>202</v>
      </c>
      <c r="Z481" t="s">
        <v>1334</v>
      </c>
      <c r="AA481" s="1">
        <v>43943</v>
      </c>
      <c r="AB481" s="2">
        <v>1.4027777777777778E-2</v>
      </c>
      <c r="AC481" s="2">
        <v>1.4027777777777778E-2</v>
      </c>
      <c r="AD481" s="2">
        <v>0</v>
      </c>
      <c r="AE481" t="b">
        <v>0</v>
      </c>
      <c r="AF481" s="2">
        <v>1.1574074074074073E-4</v>
      </c>
      <c r="AG481" t="b">
        <v>0</v>
      </c>
      <c r="AH481">
        <v>33</v>
      </c>
      <c r="AI481">
        <v>198</v>
      </c>
      <c r="AJ481" s="2">
        <v>1.273148148148148E-4</v>
      </c>
      <c r="AK481" s="2">
        <v>3.6435185185185189E-2</v>
      </c>
    </row>
    <row r="482" spans="1:37" x14ac:dyDescent="0.2">
      <c r="A482">
        <v>514</v>
      </c>
      <c r="B482" t="s">
        <v>1331</v>
      </c>
      <c r="D482" t="s">
        <v>1485</v>
      </c>
      <c r="E482" t="s">
        <v>784</v>
      </c>
      <c r="F482" t="s">
        <v>27</v>
      </c>
      <c r="G482" t="s">
        <v>27</v>
      </c>
      <c r="H482" t="s">
        <v>28</v>
      </c>
      <c r="I482" t="s">
        <v>29</v>
      </c>
      <c r="J482" t="s">
        <v>29</v>
      </c>
      <c r="K482" t="s">
        <v>30</v>
      </c>
      <c r="L482" t="s">
        <v>1486</v>
      </c>
      <c r="M482">
        <f t="shared" si="52"/>
        <v>0</v>
      </c>
      <c r="N482">
        <f t="shared" si="53"/>
        <v>0</v>
      </c>
      <c r="O482">
        <f t="shared" si="54"/>
        <v>0</v>
      </c>
      <c r="P482">
        <f t="shared" si="54"/>
        <v>0</v>
      </c>
      <c r="Q482">
        <f t="shared" si="50"/>
        <v>0</v>
      </c>
      <c r="R482">
        <f t="shared" si="50"/>
        <v>0</v>
      </c>
      <c r="S482">
        <f t="shared" si="50"/>
        <v>1</v>
      </c>
      <c r="T482">
        <f t="shared" si="51"/>
        <v>0</v>
      </c>
      <c r="U482">
        <f t="shared" si="51"/>
        <v>0</v>
      </c>
      <c r="V482">
        <f t="shared" si="54"/>
        <v>0</v>
      </c>
      <c r="W482">
        <f t="shared" si="55"/>
        <v>0</v>
      </c>
      <c r="X482">
        <f t="shared" si="56"/>
        <v>0</v>
      </c>
      <c r="Y482">
        <v>655</v>
      </c>
      <c r="Z482" t="s">
        <v>1334</v>
      </c>
      <c r="AA482" s="1">
        <v>43943</v>
      </c>
      <c r="AB482" s="2">
        <v>1.4143518518518519E-2</v>
      </c>
      <c r="AC482" s="2">
        <v>1.4143518518518519E-2</v>
      </c>
      <c r="AD482" s="2">
        <v>2.2291666666666668E-2</v>
      </c>
      <c r="AE482" t="b">
        <v>0</v>
      </c>
      <c r="AF482" s="2">
        <v>4.2824074074074075E-4</v>
      </c>
      <c r="AG482" t="b">
        <v>0</v>
      </c>
      <c r="AH482">
        <v>120</v>
      </c>
      <c r="AI482">
        <v>195</v>
      </c>
      <c r="AJ482" s="2">
        <v>4.9768518518518521E-4</v>
      </c>
      <c r="AK482" s="2">
        <v>3.6435185185185189E-2</v>
      </c>
    </row>
    <row r="483" spans="1:37" x14ac:dyDescent="0.2">
      <c r="A483">
        <v>515</v>
      </c>
      <c r="B483" t="s">
        <v>1331</v>
      </c>
      <c r="D483" t="s">
        <v>1537</v>
      </c>
      <c r="E483" t="s">
        <v>88</v>
      </c>
      <c r="F483" t="s">
        <v>89</v>
      </c>
      <c r="G483" t="s">
        <v>40</v>
      </c>
      <c r="H483" t="s">
        <v>90</v>
      </c>
      <c r="I483" t="s">
        <v>42</v>
      </c>
      <c r="J483" t="s">
        <v>43</v>
      </c>
      <c r="K483" t="s">
        <v>30</v>
      </c>
      <c r="L483" t="s">
        <v>1538</v>
      </c>
      <c r="M483">
        <f t="shared" si="52"/>
        <v>0</v>
      </c>
      <c r="N483">
        <f t="shared" si="53"/>
        <v>0</v>
      </c>
      <c r="O483">
        <f t="shared" si="54"/>
        <v>0</v>
      </c>
      <c r="P483">
        <f t="shared" si="54"/>
        <v>0</v>
      </c>
      <c r="Q483">
        <f t="shared" si="50"/>
        <v>0</v>
      </c>
      <c r="R483">
        <f t="shared" si="50"/>
        <v>0</v>
      </c>
      <c r="S483">
        <f t="shared" si="50"/>
        <v>2</v>
      </c>
      <c r="T483">
        <f t="shared" si="51"/>
        <v>0</v>
      </c>
      <c r="U483">
        <f t="shared" si="51"/>
        <v>0</v>
      </c>
      <c r="V483">
        <f t="shared" si="54"/>
        <v>0</v>
      </c>
      <c r="W483">
        <f t="shared" si="55"/>
        <v>0</v>
      </c>
      <c r="X483">
        <f t="shared" si="56"/>
        <v>1</v>
      </c>
      <c r="Y483">
        <v>741</v>
      </c>
      <c r="Z483" t="s">
        <v>1334</v>
      </c>
      <c r="AA483" s="1">
        <v>43943</v>
      </c>
      <c r="AB483" s="2">
        <v>1.4571759259259258E-2</v>
      </c>
      <c r="AC483" s="2">
        <v>1.4571759259259258E-2</v>
      </c>
      <c r="AD483" s="2">
        <v>2.6388888888888885E-3</v>
      </c>
      <c r="AE483" t="b">
        <v>0</v>
      </c>
      <c r="AF483" s="2">
        <v>5.6712962962962956E-4</v>
      </c>
      <c r="AG483" t="b">
        <v>0</v>
      </c>
      <c r="AH483">
        <v>138</v>
      </c>
      <c r="AI483">
        <v>169</v>
      </c>
      <c r="AJ483" s="2">
        <v>5.6712962962962956E-4</v>
      </c>
      <c r="AK483" s="2">
        <v>3.6435185185185189E-2</v>
      </c>
    </row>
    <row r="484" spans="1:37" x14ac:dyDescent="0.2">
      <c r="A484">
        <v>516</v>
      </c>
      <c r="B484" t="s">
        <v>1331</v>
      </c>
      <c r="D484" t="s">
        <v>1499</v>
      </c>
      <c r="E484" t="s">
        <v>784</v>
      </c>
      <c r="F484" t="s">
        <v>27</v>
      </c>
      <c r="G484" t="s">
        <v>27</v>
      </c>
      <c r="H484" t="s">
        <v>28</v>
      </c>
      <c r="I484" t="s">
        <v>29</v>
      </c>
      <c r="J484" t="s">
        <v>29</v>
      </c>
      <c r="K484" t="s">
        <v>30</v>
      </c>
      <c r="L484" t="s">
        <v>1500</v>
      </c>
      <c r="M484">
        <f t="shared" si="52"/>
        <v>0</v>
      </c>
      <c r="N484">
        <f t="shared" si="53"/>
        <v>1</v>
      </c>
      <c r="O484">
        <f t="shared" si="54"/>
        <v>0</v>
      </c>
      <c r="P484">
        <f t="shared" si="54"/>
        <v>0</v>
      </c>
      <c r="Q484">
        <f t="shared" si="50"/>
        <v>0</v>
      </c>
      <c r="R484">
        <f t="shared" si="50"/>
        <v>0</v>
      </c>
      <c r="S484">
        <f t="shared" si="50"/>
        <v>2</v>
      </c>
      <c r="T484">
        <f t="shared" si="51"/>
        <v>0</v>
      </c>
      <c r="U484">
        <f t="shared" si="51"/>
        <v>0</v>
      </c>
      <c r="V484">
        <f t="shared" si="54"/>
        <v>0</v>
      </c>
      <c r="W484">
        <f t="shared" si="55"/>
        <v>0</v>
      </c>
      <c r="X484">
        <f t="shared" si="56"/>
        <v>0</v>
      </c>
      <c r="Y484">
        <v>740</v>
      </c>
      <c r="Z484" t="s">
        <v>1334</v>
      </c>
      <c r="AA484" s="1">
        <v>43943</v>
      </c>
      <c r="AB484" s="2">
        <v>1.5138888888888889E-2</v>
      </c>
      <c r="AC484" s="2">
        <v>1.5138888888888889E-2</v>
      </c>
      <c r="AD484" s="2">
        <v>2.1296296296296299E-2</v>
      </c>
      <c r="AE484" t="b">
        <v>0</v>
      </c>
      <c r="AF484" s="2">
        <v>4.8611111111111104E-4</v>
      </c>
      <c r="AG484" t="b">
        <v>0</v>
      </c>
      <c r="AH484">
        <v>137</v>
      </c>
      <c r="AI484">
        <v>196</v>
      </c>
      <c r="AJ484" s="2">
        <v>5.6712962962962956E-4</v>
      </c>
      <c r="AK484" s="2">
        <v>3.6435185185185189E-2</v>
      </c>
    </row>
    <row r="485" spans="1:37" x14ac:dyDescent="0.2">
      <c r="A485">
        <v>517</v>
      </c>
      <c r="B485" t="s">
        <v>1331</v>
      </c>
      <c r="D485" t="s">
        <v>1543</v>
      </c>
      <c r="E485" t="s">
        <v>821</v>
      </c>
      <c r="F485" t="s">
        <v>822</v>
      </c>
      <c r="G485" t="s">
        <v>27</v>
      </c>
      <c r="H485" t="s">
        <v>60</v>
      </c>
      <c r="I485" t="s">
        <v>29</v>
      </c>
      <c r="J485" t="s">
        <v>29</v>
      </c>
      <c r="K485" t="s">
        <v>61</v>
      </c>
      <c r="L485" t="s">
        <v>1544</v>
      </c>
      <c r="M485">
        <f t="shared" si="52"/>
        <v>0</v>
      </c>
      <c r="N485">
        <f t="shared" si="53"/>
        <v>0</v>
      </c>
      <c r="O485">
        <f t="shared" si="54"/>
        <v>0</v>
      </c>
      <c r="P485">
        <f t="shared" si="54"/>
        <v>0</v>
      </c>
      <c r="Q485">
        <f t="shared" si="50"/>
        <v>0</v>
      </c>
      <c r="R485">
        <f t="shared" si="50"/>
        <v>0</v>
      </c>
      <c r="S485">
        <f t="shared" si="50"/>
        <v>0</v>
      </c>
      <c r="T485">
        <f t="shared" si="51"/>
        <v>0</v>
      </c>
      <c r="U485">
        <f t="shared" si="51"/>
        <v>0</v>
      </c>
      <c r="V485">
        <f t="shared" si="54"/>
        <v>0</v>
      </c>
      <c r="W485">
        <f t="shared" si="55"/>
        <v>0</v>
      </c>
      <c r="X485">
        <f t="shared" si="56"/>
        <v>0</v>
      </c>
      <c r="Y485">
        <v>828</v>
      </c>
      <c r="Z485" t="s">
        <v>1334</v>
      </c>
      <c r="AA485" s="1">
        <v>43943</v>
      </c>
      <c r="AB485" s="2">
        <v>1.5625E-2</v>
      </c>
      <c r="AC485" s="2">
        <v>1.5625E-2</v>
      </c>
      <c r="AD485" s="2">
        <v>1.8993055555555558E-2</v>
      </c>
      <c r="AE485" t="b">
        <v>0</v>
      </c>
      <c r="AF485" s="2">
        <v>5.7870370370370378E-4</v>
      </c>
      <c r="AG485" t="b">
        <v>0</v>
      </c>
      <c r="AH485">
        <v>154</v>
      </c>
      <c r="AI485">
        <v>185</v>
      </c>
      <c r="AJ485" s="2">
        <v>6.3657407407407402E-4</v>
      </c>
      <c r="AK485" s="2">
        <v>3.6435185185185189E-2</v>
      </c>
    </row>
    <row r="486" spans="1:37" x14ac:dyDescent="0.2">
      <c r="A486">
        <v>518</v>
      </c>
      <c r="B486" t="s">
        <v>1331</v>
      </c>
      <c r="D486" t="s">
        <v>1559</v>
      </c>
      <c r="E486" t="s">
        <v>821</v>
      </c>
      <c r="F486" t="s">
        <v>822</v>
      </c>
      <c r="G486" t="s">
        <v>27</v>
      </c>
      <c r="H486" t="s">
        <v>60</v>
      </c>
      <c r="I486" t="s">
        <v>29</v>
      </c>
      <c r="J486" t="s">
        <v>29</v>
      </c>
      <c r="K486" t="s">
        <v>61</v>
      </c>
      <c r="L486" t="s">
        <v>1560</v>
      </c>
      <c r="M486">
        <f t="shared" si="52"/>
        <v>0</v>
      </c>
      <c r="N486">
        <f t="shared" si="53"/>
        <v>0</v>
      </c>
      <c r="O486">
        <f t="shared" si="54"/>
        <v>0</v>
      </c>
      <c r="P486">
        <f t="shared" si="54"/>
        <v>0</v>
      </c>
      <c r="Q486">
        <f t="shared" si="50"/>
        <v>1</v>
      </c>
      <c r="R486">
        <f t="shared" si="50"/>
        <v>1</v>
      </c>
      <c r="S486">
        <f t="shared" si="50"/>
        <v>0</v>
      </c>
      <c r="T486">
        <f t="shared" si="51"/>
        <v>1</v>
      </c>
      <c r="U486">
        <f t="shared" si="51"/>
        <v>0</v>
      </c>
      <c r="V486">
        <f t="shared" si="54"/>
        <v>0</v>
      </c>
      <c r="W486">
        <f t="shared" si="55"/>
        <v>0</v>
      </c>
      <c r="X486">
        <f t="shared" si="56"/>
        <v>0</v>
      </c>
      <c r="Y486">
        <v>1088</v>
      </c>
      <c r="Z486" t="s">
        <v>1334</v>
      </c>
      <c r="AA486" s="1">
        <v>43943</v>
      </c>
      <c r="AB486" s="2">
        <v>1.6203703703703703E-2</v>
      </c>
      <c r="AC486" s="2">
        <v>1.5625E-2</v>
      </c>
      <c r="AD486" s="2">
        <v>1.8993055555555558E-2</v>
      </c>
      <c r="AE486" t="b">
        <v>0</v>
      </c>
      <c r="AF486" s="2">
        <v>7.175925925925927E-4</v>
      </c>
      <c r="AG486" t="b">
        <v>0</v>
      </c>
      <c r="AH486">
        <v>197</v>
      </c>
      <c r="AI486">
        <v>191</v>
      </c>
      <c r="AJ486" s="2">
        <v>8.1018518518518516E-4</v>
      </c>
      <c r="AK486" s="2">
        <v>3.6435185185185189E-2</v>
      </c>
    </row>
    <row r="487" spans="1:37" x14ac:dyDescent="0.2">
      <c r="A487">
        <v>519</v>
      </c>
      <c r="B487" t="s">
        <v>1331</v>
      </c>
      <c r="D487" t="s">
        <v>1451</v>
      </c>
      <c r="E487" t="s">
        <v>821</v>
      </c>
      <c r="F487" t="s">
        <v>822</v>
      </c>
      <c r="G487" t="s">
        <v>27</v>
      </c>
      <c r="H487" t="s">
        <v>60</v>
      </c>
      <c r="I487" t="s">
        <v>29</v>
      </c>
      <c r="J487" t="s">
        <v>29</v>
      </c>
      <c r="K487" t="s">
        <v>61</v>
      </c>
      <c r="L487" t="s">
        <v>1452</v>
      </c>
      <c r="M487">
        <f t="shared" si="52"/>
        <v>0</v>
      </c>
      <c r="N487">
        <f t="shared" si="53"/>
        <v>0</v>
      </c>
      <c r="O487">
        <f t="shared" si="54"/>
        <v>0</v>
      </c>
      <c r="P487">
        <f t="shared" si="54"/>
        <v>0</v>
      </c>
      <c r="Q487">
        <f t="shared" si="50"/>
        <v>0</v>
      </c>
      <c r="R487">
        <f t="shared" si="50"/>
        <v>0</v>
      </c>
      <c r="S487">
        <f t="shared" si="50"/>
        <v>0</v>
      </c>
      <c r="T487">
        <f t="shared" si="51"/>
        <v>0</v>
      </c>
      <c r="U487">
        <f t="shared" si="51"/>
        <v>0</v>
      </c>
      <c r="V487">
        <f t="shared" si="54"/>
        <v>0</v>
      </c>
      <c r="W487">
        <f t="shared" si="55"/>
        <v>0</v>
      </c>
      <c r="X487">
        <f t="shared" si="56"/>
        <v>0</v>
      </c>
      <c r="Y487">
        <v>449</v>
      </c>
      <c r="Z487" t="s">
        <v>1334</v>
      </c>
      <c r="AA487" s="1">
        <v>43943</v>
      </c>
      <c r="AB487" s="2">
        <v>1.6921296296296299E-2</v>
      </c>
      <c r="AC487" s="2">
        <v>1.5625E-2</v>
      </c>
      <c r="AD487" s="2">
        <v>1.8993055555555558E-2</v>
      </c>
      <c r="AE487" t="b">
        <v>0</v>
      </c>
      <c r="AF487" s="2">
        <v>2.7777777777777778E-4</v>
      </c>
      <c r="AG487" t="b">
        <v>0</v>
      </c>
      <c r="AH487">
        <v>89</v>
      </c>
      <c r="AI487">
        <v>223</v>
      </c>
      <c r="AJ487" s="2">
        <v>3.5879629629629635E-4</v>
      </c>
      <c r="AK487" s="2">
        <v>3.6435185185185189E-2</v>
      </c>
    </row>
    <row r="488" spans="1:37" x14ac:dyDescent="0.2">
      <c r="A488">
        <v>520</v>
      </c>
      <c r="B488" t="s">
        <v>1331</v>
      </c>
      <c r="D488" t="s">
        <v>1346</v>
      </c>
      <c r="E488" t="s">
        <v>784</v>
      </c>
      <c r="F488" t="s">
        <v>27</v>
      </c>
      <c r="G488" t="s">
        <v>27</v>
      </c>
      <c r="H488" t="s">
        <v>28</v>
      </c>
      <c r="I488" t="s">
        <v>29</v>
      </c>
      <c r="J488" t="s">
        <v>29</v>
      </c>
      <c r="K488" t="s">
        <v>30</v>
      </c>
      <c r="L488" t="s">
        <v>1347</v>
      </c>
      <c r="M488">
        <f t="shared" si="52"/>
        <v>0</v>
      </c>
      <c r="N488">
        <f t="shared" si="53"/>
        <v>0</v>
      </c>
      <c r="O488">
        <f t="shared" si="54"/>
        <v>0</v>
      </c>
      <c r="P488">
        <f t="shared" si="54"/>
        <v>0</v>
      </c>
      <c r="Q488">
        <f t="shared" si="50"/>
        <v>0</v>
      </c>
      <c r="R488">
        <f t="shared" si="50"/>
        <v>0</v>
      </c>
      <c r="S488">
        <f t="shared" si="50"/>
        <v>0</v>
      </c>
      <c r="T488">
        <f t="shared" si="51"/>
        <v>0</v>
      </c>
      <c r="U488">
        <f t="shared" si="51"/>
        <v>0</v>
      </c>
      <c r="V488">
        <f t="shared" si="54"/>
        <v>0</v>
      </c>
      <c r="W488">
        <f t="shared" si="55"/>
        <v>0</v>
      </c>
      <c r="X488">
        <f t="shared" si="56"/>
        <v>0</v>
      </c>
      <c r="Y488">
        <v>53</v>
      </c>
      <c r="Z488" t="s">
        <v>1334</v>
      </c>
      <c r="AA488" s="1">
        <v>43943</v>
      </c>
      <c r="AB488" s="2">
        <v>1.7199074074074071E-2</v>
      </c>
      <c r="AC488" s="2">
        <v>1.7199074074074071E-2</v>
      </c>
      <c r="AD488" s="2">
        <v>1.923611111111111E-2</v>
      </c>
      <c r="AE488" t="b">
        <v>0</v>
      </c>
      <c r="AF488" s="2">
        <v>1.1574074074074073E-5</v>
      </c>
      <c r="AG488" t="b">
        <v>0</v>
      </c>
      <c r="AH488">
        <v>7</v>
      </c>
      <c r="AI488">
        <v>420</v>
      </c>
      <c r="AJ488" s="2">
        <v>2.3148148148148147E-5</v>
      </c>
      <c r="AK488" s="2">
        <v>3.6435185185185189E-2</v>
      </c>
    </row>
    <row r="489" spans="1:37" x14ac:dyDescent="0.2">
      <c r="A489">
        <v>521</v>
      </c>
      <c r="B489" t="s">
        <v>1331</v>
      </c>
      <c r="D489" t="s">
        <v>1481</v>
      </c>
      <c r="E489" t="s">
        <v>88</v>
      </c>
      <c r="F489" t="s">
        <v>89</v>
      </c>
      <c r="G489" t="s">
        <v>40</v>
      </c>
      <c r="H489" t="s">
        <v>90</v>
      </c>
      <c r="I489" t="s">
        <v>42</v>
      </c>
      <c r="J489" t="s">
        <v>43</v>
      </c>
      <c r="K489" t="s">
        <v>30</v>
      </c>
      <c r="L489" t="s">
        <v>1482</v>
      </c>
      <c r="M489">
        <f t="shared" si="52"/>
        <v>0</v>
      </c>
      <c r="N489">
        <f t="shared" si="53"/>
        <v>0</v>
      </c>
      <c r="O489">
        <f t="shared" si="54"/>
        <v>0</v>
      </c>
      <c r="P489">
        <f t="shared" si="54"/>
        <v>0</v>
      </c>
      <c r="Q489">
        <f t="shared" si="50"/>
        <v>0</v>
      </c>
      <c r="R489">
        <f t="shared" si="50"/>
        <v>0</v>
      </c>
      <c r="S489">
        <f t="shared" si="50"/>
        <v>0</v>
      </c>
      <c r="T489">
        <f t="shared" si="51"/>
        <v>0</v>
      </c>
      <c r="U489">
        <f t="shared" si="51"/>
        <v>0</v>
      </c>
      <c r="V489">
        <f t="shared" si="54"/>
        <v>0</v>
      </c>
      <c r="W489">
        <f t="shared" si="55"/>
        <v>0</v>
      </c>
      <c r="X489">
        <f t="shared" si="56"/>
        <v>1</v>
      </c>
      <c r="Y489">
        <v>576</v>
      </c>
      <c r="Z489" t="s">
        <v>1334</v>
      </c>
      <c r="AA489" s="1">
        <v>43943</v>
      </c>
      <c r="AB489" s="2">
        <v>1.7210648148148149E-2</v>
      </c>
      <c r="AC489" s="2">
        <v>1.7210648148148149E-2</v>
      </c>
      <c r="AD489" s="2">
        <v>0</v>
      </c>
      <c r="AE489" t="b">
        <v>0</v>
      </c>
      <c r="AF489" s="2">
        <v>4.2824074074074075E-4</v>
      </c>
      <c r="AG489" t="b">
        <v>0</v>
      </c>
      <c r="AH489">
        <v>105</v>
      </c>
      <c r="AI489">
        <v>170</v>
      </c>
      <c r="AJ489" s="2">
        <v>4.2824074074074075E-4</v>
      </c>
      <c r="AK489" s="2">
        <v>3.6435185185185189E-2</v>
      </c>
    </row>
    <row r="490" spans="1:37" x14ac:dyDescent="0.2">
      <c r="A490">
        <v>522</v>
      </c>
      <c r="B490" t="s">
        <v>1331</v>
      </c>
      <c r="D490" t="s">
        <v>1547</v>
      </c>
      <c r="E490" t="s">
        <v>784</v>
      </c>
      <c r="F490" t="s">
        <v>27</v>
      </c>
      <c r="G490" t="s">
        <v>27</v>
      </c>
      <c r="H490" t="s">
        <v>28</v>
      </c>
      <c r="I490" t="s">
        <v>29</v>
      </c>
      <c r="J490" t="s">
        <v>29</v>
      </c>
      <c r="K490" t="s">
        <v>30</v>
      </c>
      <c r="L490" t="s">
        <v>1548</v>
      </c>
      <c r="M490">
        <f t="shared" si="52"/>
        <v>0</v>
      </c>
      <c r="N490">
        <f t="shared" si="53"/>
        <v>0</v>
      </c>
      <c r="O490">
        <f t="shared" si="54"/>
        <v>0</v>
      </c>
      <c r="P490">
        <f t="shared" si="54"/>
        <v>0</v>
      </c>
      <c r="Q490">
        <f t="shared" si="50"/>
        <v>0</v>
      </c>
      <c r="R490">
        <f t="shared" si="50"/>
        <v>0</v>
      </c>
      <c r="S490">
        <f t="shared" si="50"/>
        <v>0</v>
      </c>
      <c r="T490">
        <f t="shared" si="51"/>
        <v>0</v>
      </c>
      <c r="U490">
        <f t="shared" si="51"/>
        <v>0</v>
      </c>
      <c r="V490">
        <f t="shared" si="54"/>
        <v>0</v>
      </c>
      <c r="W490">
        <f t="shared" si="55"/>
        <v>0</v>
      </c>
      <c r="X490">
        <f t="shared" si="56"/>
        <v>0</v>
      </c>
      <c r="Y490">
        <v>951</v>
      </c>
      <c r="Z490" t="s">
        <v>1334</v>
      </c>
      <c r="AA490" s="1">
        <v>43943</v>
      </c>
      <c r="AB490" s="2">
        <v>1.7638888888888888E-2</v>
      </c>
      <c r="AC490" s="2">
        <v>1.7638888888888888E-2</v>
      </c>
      <c r="AD490" s="2">
        <v>1.8796296296296297E-2</v>
      </c>
      <c r="AE490" t="b">
        <v>0</v>
      </c>
      <c r="AF490" s="2">
        <v>5.9027777777777778E-4</v>
      </c>
      <c r="AG490" t="b">
        <v>0</v>
      </c>
      <c r="AH490">
        <v>180</v>
      </c>
      <c r="AI490">
        <v>212</v>
      </c>
      <c r="AJ490" s="2">
        <v>7.407407407407407E-4</v>
      </c>
      <c r="AK490" s="2">
        <v>3.6435185185185189E-2</v>
      </c>
    </row>
    <row r="491" spans="1:37" x14ac:dyDescent="0.2">
      <c r="A491">
        <v>523</v>
      </c>
      <c r="B491" t="s">
        <v>1331</v>
      </c>
      <c r="D491" t="s">
        <v>1408</v>
      </c>
      <c r="E491" t="s">
        <v>784</v>
      </c>
      <c r="F491" t="s">
        <v>27</v>
      </c>
      <c r="G491" t="s">
        <v>27</v>
      </c>
      <c r="H491" t="s">
        <v>28</v>
      </c>
      <c r="I491" t="s">
        <v>29</v>
      </c>
      <c r="J491" t="s">
        <v>29</v>
      </c>
      <c r="K491" t="s">
        <v>30</v>
      </c>
      <c r="L491" t="s">
        <v>1409</v>
      </c>
      <c r="M491">
        <f t="shared" si="52"/>
        <v>0</v>
      </c>
      <c r="N491">
        <f t="shared" si="53"/>
        <v>0</v>
      </c>
      <c r="O491">
        <f t="shared" si="54"/>
        <v>0</v>
      </c>
      <c r="P491">
        <f t="shared" si="54"/>
        <v>0</v>
      </c>
      <c r="Q491">
        <f t="shared" si="50"/>
        <v>0</v>
      </c>
      <c r="R491">
        <f t="shared" si="50"/>
        <v>0</v>
      </c>
      <c r="S491">
        <f t="shared" si="50"/>
        <v>0</v>
      </c>
      <c r="T491">
        <f t="shared" si="51"/>
        <v>0</v>
      </c>
      <c r="U491">
        <f t="shared" si="51"/>
        <v>0</v>
      </c>
      <c r="V491">
        <f t="shared" si="54"/>
        <v>0</v>
      </c>
      <c r="W491">
        <f t="shared" si="55"/>
        <v>0</v>
      </c>
      <c r="X491">
        <f t="shared" si="56"/>
        <v>0</v>
      </c>
      <c r="Y491">
        <v>264</v>
      </c>
      <c r="Z491" t="s">
        <v>1334</v>
      </c>
      <c r="AA491" s="1">
        <v>43943</v>
      </c>
      <c r="AB491" s="2">
        <v>1.8229166666666668E-2</v>
      </c>
      <c r="AC491" s="2">
        <v>1.7638888888888888E-2</v>
      </c>
      <c r="AD491" s="2">
        <v>1.8796296296296297E-2</v>
      </c>
      <c r="AE491" t="b">
        <v>0</v>
      </c>
      <c r="AF491" s="2">
        <v>1.6203703703703703E-4</v>
      </c>
      <c r="AG491" t="b">
        <v>0</v>
      </c>
      <c r="AH491">
        <v>44</v>
      </c>
      <c r="AI491">
        <v>189</v>
      </c>
      <c r="AJ491" s="2">
        <v>1.7361111111111112E-4</v>
      </c>
      <c r="AK491" s="2">
        <v>3.6435185185185189E-2</v>
      </c>
    </row>
    <row r="492" spans="1:37" x14ac:dyDescent="0.2">
      <c r="A492">
        <v>524</v>
      </c>
      <c r="B492" t="s">
        <v>1331</v>
      </c>
      <c r="D492" t="s">
        <v>1517</v>
      </c>
      <c r="E492" t="s">
        <v>1355</v>
      </c>
      <c r="F492" t="s">
        <v>1356</v>
      </c>
      <c r="G492" t="s">
        <v>40</v>
      </c>
      <c r="H492" t="s">
        <v>101</v>
      </c>
      <c r="I492" t="s">
        <v>42</v>
      </c>
      <c r="J492" t="s">
        <v>43</v>
      </c>
      <c r="K492" t="s">
        <v>30</v>
      </c>
      <c r="L492" t="s">
        <v>1518</v>
      </c>
      <c r="M492">
        <f t="shared" si="52"/>
        <v>0</v>
      </c>
      <c r="N492">
        <f t="shared" si="53"/>
        <v>0</v>
      </c>
      <c r="O492">
        <f t="shared" si="54"/>
        <v>1</v>
      </c>
      <c r="P492">
        <f t="shared" si="54"/>
        <v>0</v>
      </c>
      <c r="Q492">
        <f t="shared" si="50"/>
        <v>0</v>
      </c>
      <c r="R492">
        <f t="shared" si="50"/>
        <v>1</v>
      </c>
      <c r="S492">
        <f t="shared" si="50"/>
        <v>2</v>
      </c>
      <c r="T492">
        <f t="shared" si="51"/>
        <v>0</v>
      </c>
      <c r="U492">
        <f t="shared" si="51"/>
        <v>0</v>
      </c>
      <c r="V492">
        <f t="shared" si="54"/>
        <v>0</v>
      </c>
      <c r="W492">
        <f t="shared" si="55"/>
        <v>2</v>
      </c>
      <c r="X492">
        <f t="shared" si="56"/>
        <v>0</v>
      </c>
      <c r="Y492">
        <v>882</v>
      </c>
      <c r="Z492" t="s">
        <v>1334</v>
      </c>
      <c r="AA492" s="1">
        <v>43943</v>
      </c>
      <c r="AB492" s="2">
        <v>1.8391203703703705E-2</v>
      </c>
      <c r="AC492" s="2">
        <v>1.8391203703703705E-2</v>
      </c>
      <c r="AD492" s="2">
        <v>0</v>
      </c>
      <c r="AE492" t="b">
        <v>0</v>
      </c>
      <c r="AF492" s="2">
        <v>5.4398148148148144E-4</v>
      </c>
      <c r="AG492" t="b">
        <v>0</v>
      </c>
      <c r="AH492">
        <v>146</v>
      </c>
      <c r="AI492">
        <v>186</v>
      </c>
      <c r="AJ492" s="2">
        <v>6.018518518518519E-4</v>
      </c>
      <c r="AK492" s="2">
        <v>3.6435185185185189E-2</v>
      </c>
    </row>
    <row r="493" spans="1:37" x14ac:dyDescent="0.2">
      <c r="A493">
        <v>525</v>
      </c>
      <c r="B493" t="s">
        <v>1331</v>
      </c>
      <c r="D493" t="s">
        <v>1473</v>
      </c>
      <c r="E493" t="s">
        <v>784</v>
      </c>
      <c r="F493" t="s">
        <v>27</v>
      </c>
      <c r="G493" t="s">
        <v>27</v>
      </c>
      <c r="H493" t="s">
        <v>28</v>
      </c>
      <c r="I493" t="s">
        <v>29</v>
      </c>
      <c r="J493" t="s">
        <v>29</v>
      </c>
      <c r="K493" t="s">
        <v>30</v>
      </c>
      <c r="L493" t="s">
        <v>1474</v>
      </c>
      <c r="M493">
        <f t="shared" si="52"/>
        <v>0</v>
      </c>
      <c r="N493">
        <f t="shared" si="53"/>
        <v>0</v>
      </c>
      <c r="O493">
        <f t="shared" si="54"/>
        <v>0</v>
      </c>
      <c r="P493">
        <f t="shared" si="54"/>
        <v>0</v>
      </c>
      <c r="Q493">
        <f t="shared" si="50"/>
        <v>0</v>
      </c>
      <c r="R493">
        <f t="shared" si="50"/>
        <v>1</v>
      </c>
      <c r="S493">
        <f t="shared" si="50"/>
        <v>1</v>
      </c>
      <c r="T493">
        <f t="shared" si="51"/>
        <v>1</v>
      </c>
      <c r="U493">
        <f t="shared" si="51"/>
        <v>0</v>
      </c>
      <c r="V493">
        <f t="shared" si="54"/>
        <v>0</v>
      </c>
      <c r="W493">
        <f t="shared" si="55"/>
        <v>2</v>
      </c>
      <c r="X493">
        <f t="shared" si="56"/>
        <v>0</v>
      </c>
      <c r="Y493">
        <v>680</v>
      </c>
      <c r="Z493" t="s">
        <v>1334</v>
      </c>
      <c r="AA493" s="1">
        <v>43943</v>
      </c>
      <c r="AB493" s="2">
        <v>1.8935185185185183E-2</v>
      </c>
      <c r="AC493" s="2">
        <v>1.8935185185185183E-2</v>
      </c>
      <c r="AD493" s="2">
        <v>1.7499999999999998E-2</v>
      </c>
      <c r="AE493" t="b">
        <v>0</v>
      </c>
      <c r="AF493" s="2">
        <v>3.5879629629629635E-4</v>
      </c>
      <c r="AG493" t="b">
        <v>0</v>
      </c>
      <c r="AH493">
        <v>121</v>
      </c>
      <c r="AI493">
        <v>234</v>
      </c>
      <c r="AJ493" s="2">
        <v>4.9768518518518521E-4</v>
      </c>
      <c r="AK493" s="2">
        <v>3.6435185185185189E-2</v>
      </c>
    </row>
    <row r="494" spans="1:37" x14ac:dyDescent="0.2">
      <c r="A494">
        <v>526</v>
      </c>
      <c r="B494" t="s">
        <v>1331</v>
      </c>
      <c r="D494" t="s">
        <v>1418</v>
      </c>
      <c r="E494" t="s">
        <v>1391</v>
      </c>
      <c r="F494" t="s">
        <v>1056</v>
      </c>
      <c r="G494" t="s">
        <v>27</v>
      </c>
      <c r="H494" t="s">
        <v>1057</v>
      </c>
      <c r="I494" t="s">
        <v>29</v>
      </c>
      <c r="J494" t="s">
        <v>29</v>
      </c>
      <c r="K494" t="s">
        <v>30</v>
      </c>
      <c r="L494" t="s">
        <v>1419</v>
      </c>
      <c r="M494">
        <f t="shared" si="52"/>
        <v>0</v>
      </c>
      <c r="N494">
        <f t="shared" si="53"/>
        <v>0</v>
      </c>
      <c r="O494">
        <f t="shared" si="54"/>
        <v>0</v>
      </c>
      <c r="P494">
        <f t="shared" si="54"/>
        <v>0</v>
      </c>
      <c r="Q494">
        <f t="shared" si="50"/>
        <v>0</v>
      </c>
      <c r="R494">
        <f t="shared" si="50"/>
        <v>0</v>
      </c>
      <c r="S494">
        <f t="shared" si="50"/>
        <v>0</v>
      </c>
      <c r="T494">
        <f t="shared" si="51"/>
        <v>0</v>
      </c>
      <c r="U494">
        <f t="shared" si="51"/>
        <v>0</v>
      </c>
      <c r="V494">
        <f t="shared" si="54"/>
        <v>0</v>
      </c>
      <c r="W494">
        <f t="shared" si="55"/>
        <v>0</v>
      </c>
      <c r="X494">
        <f t="shared" si="56"/>
        <v>0</v>
      </c>
      <c r="Y494">
        <v>398</v>
      </c>
      <c r="Z494" t="s">
        <v>1334</v>
      </c>
      <c r="AA494" s="1">
        <v>43943</v>
      </c>
      <c r="AB494" s="2">
        <v>1.9293981481481485E-2</v>
      </c>
      <c r="AC494" s="2">
        <v>1.9293981481481485E-2</v>
      </c>
      <c r="AD494" s="2">
        <v>1.7025462962962961E-2</v>
      </c>
      <c r="AE494" t="b">
        <v>0</v>
      </c>
      <c r="AF494" s="2">
        <v>1.8518518518518518E-4</v>
      </c>
      <c r="AG494" t="b">
        <v>0</v>
      </c>
      <c r="AH494">
        <v>73</v>
      </c>
      <c r="AI494">
        <v>274</v>
      </c>
      <c r="AJ494" s="2">
        <v>3.0092592592592595E-4</v>
      </c>
      <c r="AK494" s="2">
        <v>3.6435185185185189E-2</v>
      </c>
    </row>
    <row r="495" spans="1:37" x14ac:dyDescent="0.2">
      <c r="A495">
        <v>527</v>
      </c>
      <c r="B495" t="s">
        <v>1331</v>
      </c>
      <c r="D495" t="s">
        <v>1553</v>
      </c>
      <c r="E495" t="s">
        <v>1391</v>
      </c>
      <c r="F495" t="s">
        <v>1056</v>
      </c>
      <c r="G495" t="s">
        <v>27</v>
      </c>
      <c r="H495" t="s">
        <v>1057</v>
      </c>
      <c r="I495" t="s">
        <v>29</v>
      </c>
      <c r="J495" t="s">
        <v>29</v>
      </c>
      <c r="K495" t="s">
        <v>30</v>
      </c>
      <c r="L495" t="s">
        <v>1554</v>
      </c>
      <c r="M495">
        <f t="shared" si="52"/>
        <v>0</v>
      </c>
      <c r="N495">
        <f t="shared" si="53"/>
        <v>1</v>
      </c>
      <c r="O495">
        <f t="shared" si="54"/>
        <v>0</v>
      </c>
      <c r="P495">
        <f t="shared" si="54"/>
        <v>0</v>
      </c>
      <c r="Q495">
        <f t="shared" si="50"/>
        <v>0</v>
      </c>
      <c r="R495">
        <f t="shared" si="50"/>
        <v>0</v>
      </c>
      <c r="S495">
        <f t="shared" si="50"/>
        <v>1</v>
      </c>
      <c r="T495">
        <f t="shared" si="51"/>
        <v>1</v>
      </c>
      <c r="U495">
        <f t="shared" si="51"/>
        <v>0</v>
      </c>
      <c r="V495">
        <f t="shared" si="54"/>
        <v>0</v>
      </c>
      <c r="W495">
        <f t="shared" si="55"/>
        <v>2</v>
      </c>
      <c r="X495">
        <f t="shared" si="56"/>
        <v>0</v>
      </c>
      <c r="Y495">
        <v>969</v>
      </c>
      <c r="Z495" t="s">
        <v>1334</v>
      </c>
      <c r="AA495" s="1">
        <v>43943</v>
      </c>
      <c r="AB495" s="2">
        <v>1.9479166666666669E-2</v>
      </c>
      <c r="AC495" s="2">
        <v>1.9293981481481485E-2</v>
      </c>
      <c r="AD495" s="2">
        <v>1.7025462962962961E-2</v>
      </c>
      <c r="AE495" t="b">
        <v>0</v>
      </c>
      <c r="AF495" s="2">
        <v>6.018518518518519E-4</v>
      </c>
      <c r="AG495" t="b">
        <v>0</v>
      </c>
      <c r="AH495">
        <v>176</v>
      </c>
      <c r="AI495">
        <v>203</v>
      </c>
      <c r="AJ495" s="2">
        <v>7.291666666666667E-4</v>
      </c>
      <c r="AK495" s="2">
        <v>3.6435185185185189E-2</v>
      </c>
    </row>
    <row r="496" spans="1:37" x14ac:dyDescent="0.2">
      <c r="A496">
        <v>528</v>
      </c>
      <c r="B496" t="s">
        <v>1331</v>
      </c>
      <c r="D496" t="s">
        <v>1350</v>
      </c>
      <c r="E496" t="s">
        <v>784</v>
      </c>
      <c r="F496" t="s">
        <v>27</v>
      </c>
      <c r="G496" t="s">
        <v>27</v>
      </c>
      <c r="H496" t="s">
        <v>28</v>
      </c>
      <c r="I496" t="s">
        <v>29</v>
      </c>
      <c r="J496" t="s">
        <v>29</v>
      </c>
      <c r="K496" t="s">
        <v>30</v>
      </c>
      <c r="L496" t="s">
        <v>1351</v>
      </c>
      <c r="M496">
        <f t="shared" si="52"/>
        <v>0</v>
      </c>
      <c r="N496">
        <f t="shared" si="53"/>
        <v>0</v>
      </c>
      <c r="O496">
        <f t="shared" si="54"/>
        <v>0</v>
      </c>
      <c r="P496">
        <f t="shared" si="54"/>
        <v>0</v>
      </c>
      <c r="Q496">
        <f t="shared" si="50"/>
        <v>0</v>
      </c>
      <c r="R496">
        <f t="shared" si="50"/>
        <v>0</v>
      </c>
      <c r="S496">
        <f t="shared" si="50"/>
        <v>0</v>
      </c>
      <c r="T496">
        <f t="shared" si="51"/>
        <v>0</v>
      </c>
      <c r="U496">
        <f t="shared" si="51"/>
        <v>0</v>
      </c>
      <c r="V496">
        <f t="shared" si="54"/>
        <v>0</v>
      </c>
      <c r="W496">
        <f t="shared" si="55"/>
        <v>0</v>
      </c>
      <c r="X496">
        <f t="shared" si="56"/>
        <v>0</v>
      </c>
      <c r="Y496">
        <v>47</v>
      </c>
      <c r="Z496" t="s">
        <v>1334</v>
      </c>
      <c r="AA496" s="1">
        <v>43943</v>
      </c>
      <c r="AB496" s="2">
        <v>2.0081018518518519E-2</v>
      </c>
      <c r="AC496" s="2">
        <v>2.0081018518518519E-2</v>
      </c>
      <c r="AD496" s="2">
        <v>1.6354166666666666E-2</v>
      </c>
      <c r="AE496" t="b">
        <v>0</v>
      </c>
      <c r="AF496" s="2">
        <v>1.1574074074074073E-5</v>
      </c>
      <c r="AG496" t="b">
        <v>0</v>
      </c>
      <c r="AH496">
        <v>5</v>
      </c>
      <c r="AI496">
        <v>300</v>
      </c>
      <c r="AJ496" s="2">
        <v>1.1574074074074073E-5</v>
      </c>
      <c r="AK496" s="2">
        <v>3.6435185185185189E-2</v>
      </c>
    </row>
    <row r="497" spans="1:37" x14ac:dyDescent="0.2">
      <c r="A497">
        <v>529</v>
      </c>
      <c r="B497" t="s">
        <v>1331</v>
      </c>
      <c r="D497" t="s">
        <v>1483</v>
      </c>
      <c r="E497" t="s">
        <v>821</v>
      </c>
      <c r="F497" t="s">
        <v>822</v>
      </c>
      <c r="G497" t="s">
        <v>27</v>
      </c>
      <c r="H497" t="s">
        <v>60</v>
      </c>
      <c r="I497" t="s">
        <v>29</v>
      </c>
      <c r="J497" t="s">
        <v>29</v>
      </c>
      <c r="K497" t="s">
        <v>61</v>
      </c>
      <c r="L497" t="s">
        <v>1484</v>
      </c>
      <c r="M497">
        <f t="shared" si="52"/>
        <v>0</v>
      </c>
      <c r="N497">
        <f t="shared" si="53"/>
        <v>1</v>
      </c>
      <c r="O497">
        <f t="shared" si="54"/>
        <v>0</v>
      </c>
      <c r="P497">
        <f t="shared" si="54"/>
        <v>0</v>
      </c>
      <c r="Q497">
        <f t="shared" si="50"/>
        <v>0</v>
      </c>
      <c r="R497">
        <f t="shared" si="50"/>
        <v>0</v>
      </c>
      <c r="S497">
        <f t="shared" si="50"/>
        <v>0</v>
      </c>
      <c r="T497">
        <f t="shared" si="51"/>
        <v>0</v>
      </c>
      <c r="U497">
        <f t="shared" si="51"/>
        <v>0</v>
      </c>
      <c r="V497">
        <f t="shared" si="54"/>
        <v>0</v>
      </c>
      <c r="W497">
        <f t="shared" si="55"/>
        <v>7</v>
      </c>
      <c r="X497">
        <f t="shared" si="56"/>
        <v>0</v>
      </c>
      <c r="Y497">
        <v>687</v>
      </c>
      <c r="Z497" t="s">
        <v>1334</v>
      </c>
      <c r="AA497" s="1">
        <v>43943</v>
      </c>
      <c r="AB497" s="2">
        <v>2.0092592592592592E-2</v>
      </c>
      <c r="AC497" s="2">
        <v>2.0092592592592592E-2</v>
      </c>
      <c r="AD497" s="2">
        <v>1.4525462962962964E-2</v>
      </c>
      <c r="AE497" t="b">
        <v>0</v>
      </c>
      <c r="AF497" s="2">
        <v>4.2824074074074075E-4</v>
      </c>
      <c r="AG497" t="b">
        <v>0</v>
      </c>
      <c r="AH497">
        <v>117</v>
      </c>
      <c r="AI497">
        <v>190</v>
      </c>
      <c r="AJ497" s="2">
        <v>4.7453703703703704E-4</v>
      </c>
      <c r="AK497" s="2">
        <v>3.6435185185185189E-2</v>
      </c>
    </row>
    <row r="498" spans="1:37" x14ac:dyDescent="0.2">
      <c r="A498">
        <v>530</v>
      </c>
      <c r="B498" t="s">
        <v>1331</v>
      </c>
      <c r="D498" t="s">
        <v>1471</v>
      </c>
      <c r="E498" t="s">
        <v>821</v>
      </c>
      <c r="F498" t="s">
        <v>822</v>
      </c>
      <c r="G498" t="s">
        <v>27</v>
      </c>
      <c r="H498" t="s">
        <v>60</v>
      </c>
      <c r="I498" t="s">
        <v>29</v>
      </c>
      <c r="J498" t="s">
        <v>29</v>
      </c>
      <c r="K498" t="s">
        <v>61</v>
      </c>
      <c r="L498" t="s">
        <v>1472</v>
      </c>
      <c r="M498">
        <f t="shared" si="52"/>
        <v>0</v>
      </c>
      <c r="N498">
        <f t="shared" si="53"/>
        <v>0</v>
      </c>
      <c r="O498">
        <f t="shared" si="54"/>
        <v>0</v>
      </c>
      <c r="P498">
        <f t="shared" si="54"/>
        <v>0</v>
      </c>
      <c r="Q498">
        <f t="shared" si="50"/>
        <v>0</v>
      </c>
      <c r="R498">
        <f t="shared" si="50"/>
        <v>0</v>
      </c>
      <c r="S498">
        <f t="shared" si="50"/>
        <v>0</v>
      </c>
      <c r="T498">
        <f t="shared" si="51"/>
        <v>0</v>
      </c>
      <c r="U498">
        <f t="shared" si="51"/>
        <v>0</v>
      </c>
      <c r="V498">
        <f t="shared" si="54"/>
        <v>0</v>
      </c>
      <c r="W498">
        <f t="shared" si="55"/>
        <v>2</v>
      </c>
      <c r="X498">
        <f t="shared" si="56"/>
        <v>0</v>
      </c>
      <c r="Y498">
        <v>539</v>
      </c>
      <c r="Z498" t="s">
        <v>1334</v>
      </c>
      <c r="AA498" s="1">
        <v>43943</v>
      </c>
      <c r="AB498" s="2">
        <v>2.0520833333333332E-2</v>
      </c>
      <c r="AC498" s="2">
        <v>2.0092592592592592E-2</v>
      </c>
      <c r="AD498" s="2">
        <v>1.4525462962962964E-2</v>
      </c>
      <c r="AE498" t="b">
        <v>0</v>
      </c>
      <c r="AF498" s="2">
        <v>3.5879629629629635E-4</v>
      </c>
      <c r="AG498" t="b">
        <v>0</v>
      </c>
      <c r="AH498">
        <v>104</v>
      </c>
      <c r="AI498">
        <v>201</v>
      </c>
      <c r="AJ498" s="2">
        <v>4.2824074074074075E-4</v>
      </c>
      <c r="AK498" s="2">
        <v>3.6435185185185189E-2</v>
      </c>
    </row>
    <row r="499" spans="1:37" x14ac:dyDescent="0.2">
      <c r="A499">
        <v>531</v>
      </c>
      <c r="B499" t="s">
        <v>1331</v>
      </c>
      <c r="D499" t="s">
        <v>1344</v>
      </c>
      <c r="E499" t="s">
        <v>784</v>
      </c>
      <c r="F499" t="s">
        <v>27</v>
      </c>
      <c r="G499" t="s">
        <v>27</v>
      </c>
      <c r="H499" t="s">
        <v>28</v>
      </c>
      <c r="I499" t="s">
        <v>29</v>
      </c>
      <c r="J499" t="s">
        <v>29</v>
      </c>
      <c r="K499" t="s">
        <v>30</v>
      </c>
      <c r="L499" t="s">
        <v>1345</v>
      </c>
      <c r="M499">
        <f t="shared" si="52"/>
        <v>0</v>
      </c>
      <c r="N499">
        <f t="shared" si="53"/>
        <v>0</v>
      </c>
      <c r="O499">
        <f t="shared" si="54"/>
        <v>0</v>
      </c>
      <c r="P499">
        <f t="shared" si="54"/>
        <v>0</v>
      </c>
      <c r="Q499">
        <f t="shared" si="50"/>
        <v>0</v>
      </c>
      <c r="R499">
        <f t="shared" si="50"/>
        <v>0</v>
      </c>
      <c r="S499">
        <f t="shared" si="50"/>
        <v>0</v>
      </c>
      <c r="T499">
        <f t="shared" si="51"/>
        <v>0</v>
      </c>
      <c r="U499">
        <f t="shared" si="51"/>
        <v>0</v>
      </c>
      <c r="V499">
        <f t="shared" si="54"/>
        <v>0</v>
      </c>
      <c r="W499">
        <f t="shared" si="55"/>
        <v>0</v>
      </c>
      <c r="X499">
        <f t="shared" si="56"/>
        <v>0</v>
      </c>
      <c r="Y499">
        <v>59</v>
      </c>
      <c r="Z499" t="s">
        <v>1334</v>
      </c>
      <c r="AA499" s="1">
        <v>43943</v>
      </c>
      <c r="AB499" s="2">
        <v>2.0879629629629626E-2</v>
      </c>
      <c r="AC499" s="2">
        <v>2.0879629629629626E-2</v>
      </c>
      <c r="AD499" s="2">
        <v>1.5555555555555553E-2</v>
      </c>
      <c r="AE499" t="b">
        <v>0</v>
      </c>
      <c r="AF499" s="2">
        <v>1.1574074074074073E-5</v>
      </c>
      <c r="AG499" t="b">
        <v>0</v>
      </c>
      <c r="AH499">
        <v>8</v>
      </c>
      <c r="AI499">
        <v>480</v>
      </c>
      <c r="AJ499" s="2">
        <v>2.3148148148148147E-5</v>
      </c>
      <c r="AK499" s="2">
        <v>3.6435185185185189E-2</v>
      </c>
    </row>
    <row r="500" spans="1:37" x14ac:dyDescent="0.2">
      <c r="A500">
        <v>532</v>
      </c>
      <c r="B500" t="s">
        <v>1331</v>
      </c>
      <c r="D500" t="s">
        <v>1354</v>
      </c>
      <c r="E500" t="s">
        <v>1355</v>
      </c>
      <c r="F500" t="s">
        <v>1356</v>
      </c>
      <c r="G500" t="s">
        <v>40</v>
      </c>
      <c r="H500" t="s">
        <v>101</v>
      </c>
      <c r="I500" t="s">
        <v>42</v>
      </c>
      <c r="J500" t="s">
        <v>43</v>
      </c>
      <c r="K500" t="s">
        <v>30</v>
      </c>
      <c r="L500" t="s">
        <v>1357</v>
      </c>
      <c r="M500">
        <f t="shared" si="52"/>
        <v>0</v>
      </c>
      <c r="N500">
        <f t="shared" si="53"/>
        <v>0</v>
      </c>
      <c r="O500">
        <f t="shared" si="54"/>
        <v>0</v>
      </c>
      <c r="P500">
        <f t="shared" si="54"/>
        <v>0</v>
      </c>
      <c r="Q500">
        <f t="shared" si="50"/>
        <v>0</v>
      </c>
      <c r="R500">
        <f t="shared" si="50"/>
        <v>0</v>
      </c>
      <c r="S500">
        <f t="shared" si="50"/>
        <v>0</v>
      </c>
      <c r="T500">
        <f t="shared" si="51"/>
        <v>0</v>
      </c>
      <c r="U500">
        <f t="shared" si="51"/>
        <v>0</v>
      </c>
      <c r="V500">
        <f t="shared" si="54"/>
        <v>0</v>
      </c>
      <c r="W500">
        <f t="shared" si="55"/>
        <v>0</v>
      </c>
      <c r="X500">
        <f t="shared" si="56"/>
        <v>0</v>
      </c>
      <c r="Y500">
        <v>41</v>
      </c>
      <c r="Z500" t="s">
        <v>1334</v>
      </c>
      <c r="AA500" s="1">
        <v>43943</v>
      </c>
      <c r="AB500" s="2">
        <v>2.0891203703703703E-2</v>
      </c>
      <c r="AC500" s="2">
        <v>2.0891203703703703E-2</v>
      </c>
      <c r="AD500" s="2">
        <v>2.3148148148148147E-5</v>
      </c>
      <c r="AE500" t="b">
        <v>0</v>
      </c>
      <c r="AF500" s="2">
        <v>2.3148148148148147E-5</v>
      </c>
      <c r="AG500" t="b">
        <v>0</v>
      </c>
      <c r="AH500">
        <v>5</v>
      </c>
      <c r="AI500">
        <v>150</v>
      </c>
      <c r="AJ500" s="2">
        <v>1.1574074074074073E-5</v>
      </c>
      <c r="AK500" s="2">
        <v>3.6435185185185189E-2</v>
      </c>
    </row>
    <row r="501" spans="1:37" x14ac:dyDescent="0.2">
      <c r="A501">
        <v>533</v>
      </c>
      <c r="B501" t="s">
        <v>1331</v>
      </c>
      <c r="D501" t="s">
        <v>1332</v>
      </c>
      <c r="E501" t="s">
        <v>784</v>
      </c>
      <c r="F501" t="s">
        <v>27</v>
      </c>
      <c r="G501" t="s">
        <v>27</v>
      </c>
      <c r="H501" t="s">
        <v>28</v>
      </c>
      <c r="I501" t="s">
        <v>29</v>
      </c>
      <c r="J501" t="s">
        <v>29</v>
      </c>
      <c r="K501" t="s">
        <v>30</v>
      </c>
      <c r="L501" t="s">
        <v>1333</v>
      </c>
      <c r="M501">
        <f t="shared" si="52"/>
        <v>0</v>
      </c>
      <c r="N501">
        <f t="shared" si="53"/>
        <v>0</v>
      </c>
      <c r="O501">
        <f t="shared" si="54"/>
        <v>0</v>
      </c>
      <c r="P501">
        <f t="shared" si="54"/>
        <v>0</v>
      </c>
      <c r="Q501">
        <f t="shared" si="50"/>
        <v>0</v>
      </c>
      <c r="R501">
        <f t="shared" si="50"/>
        <v>0</v>
      </c>
      <c r="S501">
        <f t="shared" si="50"/>
        <v>0</v>
      </c>
      <c r="T501">
        <f t="shared" si="51"/>
        <v>0</v>
      </c>
      <c r="U501">
        <f t="shared" si="51"/>
        <v>0</v>
      </c>
      <c r="V501">
        <f t="shared" si="54"/>
        <v>0</v>
      </c>
      <c r="W501">
        <f t="shared" si="55"/>
        <v>0</v>
      </c>
      <c r="X501">
        <f t="shared" si="56"/>
        <v>0</v>
      </c>
      <c r="Y501">
        <v>27</v>
      </c>
      <c r="Z501" t="s">
        <v>1334</v>
      </c>
      <c r="AA501" s="1">
        <v>43943</v>
      </c>
      <c r="AB501" s="2">
        <v>2.0914351851851851E-2</v>
      </c>
      <c r="AC501" s="2">
        <v>2.0914351851851851E-2</v>
      </c>
      <c r="AD501" s="2">
        <v>1.5520833333333333E-2</v>
      </c>
      <c r="AE501" t="b">
        <v>0</v>
      </c>
      <c r="AF501" s="2">
        <v>0</v>
      </c>
      <c r="AG501" t="b">
        <v>0</v>
      </c>
      <c r="AH501">
        <v>1</v>
      </c>
      <c r="AJ501" s="2">
        <v>0</v>
      </c>
      <c r="AK501" s="2">
        <v>3.6435185185185189E-2</v>
      </c>
    </row>
    <row r="502" spans="1:37" x14ac:dyDescent="0.2">
      <c r="A502">
        <v>534</v>
      </c>
      <c r="B502" t="s">
        <v>1331</v>
      </c>
      <c r="D502" t="s">
        <v>1443</v>
      </c>
      <c r="E502" t="s">
        <v>1355</v>
      </c>
      <c r="F502" t="s">
        <v>1356</v>
      </c>
      <c r="G502" t="s">
        <v>40</v>
      </c>
      <c r="H502" t="s">
        <v>101</v>
      </c>
      <c r="I502" t="s">
        <v>42</v>
      </c>
      <c r="J502" t="s">
        <v>43</v>
      </c>
      <c r="K502" t="s">
        <v>30</v>
      </c>
      <c r="L502" t="s">
        <v>1444</v>
      </c>
      <c r="M502">
        <f t="shared" si="52"/>
        <v>0</v>
      </c>
      <c r="N502">
        <f t="shared" si="53"/>
        <v>0</v>
      </c>
      <c r="O502">
        <f t="shared" si="54"/>
        <v>0</v>
      </c>
      <c r="P502">
        <f t="shared" si="54"/>
        <v>0</v>
      </c>
      <c r="Q502">
        <f t="shared" si="50"/>
        <v>0</v>
      </c>
      <c r="R502">
        <f t="shared" si="50"/>
        <v>0</v>
      </c>
      <c r="S502">
        <f t="shared" si="50"/>
        <v>0</v>
      </c>
      <c r="T502">
        <f t="shared" si="51"/>
        <v>0</v>
      </c>
      <c r="U502">
        <f t="shared" si="51"/>
        <v>0</v>
      </c>
      <c r="V502">
        <f t="shared" si="54"/>
        <v>0</v>
      </c>
      <c r="W502">
        <f t="shared" si="55"/>
        <v>0</v>
      </c>
      <c r="X502">
        <f t="shared" si="56"/>
        <v>0</v>
      </c>
      <c r="Y502">
        <v>412</v>
      </c>
      <c r="Z502" t="s">
        <v>1334</v>
      </c>
      <c r="AA502" s="1">
        <v>43943</v>
      </c>
      <c r="AB502" s="2">
        <v>2.0914351851851851E-2</v>
      </c>
      <c r="AC502" s="2">
        <v>2.0914351851851851E-2</v>
      </c>
      <c r="AD502" s="2">
        <v>0</v>
      </c>
      <c r="AE502" t="b">
        <v>0</v>
      </c>
      <c r="AF502" s="2">
        <v>2.5462962962962961E-4</v>
      </c>
      <c r="AG502" t="b">
        <v>0</v>
      </c>
      <c r="AH502">
        <v>72</v>
      </c>
      <c r="AI502">
        <v>196</v>
      </c>
      <c r="AJ502" s="2">
        <v>2.8935185185185189E-4</v>
      </c>
      <c r="AK502" s="2">
        <v>3.6435185185185189E-2</v>
      </c>
    </row>
    <row r="503" spans="1:37" x14ac:dyDescent="0.2">
      <c r="A503">
        <v>535</v>
      </c>
      <c r="B503" t="s">
        <v>1331</v>
      </c>
      <c r="D503" t="s">
        <v>1557</v>
      </c>
      <c r="E503" t="s">
        <v>784</v>
      </c>
      <c r="F503" t="s">
        <v>27</v>
      </c>
      <c r="G503" t="s">
        <v>27</v>
      </c>
      <c r="H503" t="s">
        <v>28</v>
      </c>
      <c r="I503" t="s">
        <v>29</v>
      </c>
      <c r="J503" t="s">
        <v>29</v>
      </c>
      <c r="K503" t="s">
        <v>30</v>
      </c>
      <c r="L503" t="s">
        <v>1558</v>
      </c>
      <c r="M503">
        <f t="shared" si="52"/>
        <v>0</v>
      </c>
      <c r="N503">
        <f t="shared" si="53"/>
        <v>0</v>
      </c>
      <c r="O503">
        <f t="shared" si="54"/>
        <v>0</v>
      </c>
      <c r="P503">
        <f t="shared" si="54"/>
        <v>0</v>
      </c>
      <c r="Q503">
        <f t="shared" si="50"/>
        <v>0</v>
      </c>
      <c r="R503">
        <f t="shared" si="50"/>
        <v>0</v>
      </c>
      <c r="S503">
        <f t="shared" si="50"/>
        <v>0</v>
      </c>
      <c r="T503">
        <f t="shared" si="51"/>
        <v>1</v>
      </c>
      <c r="U503">
        <f t="shared" si="51"/>
        <v>0</v>
      </c>
      <c r="V503">
        <f t="shared" si="54"/>
        <v>0</v>
      </c>
      <c r="W503">
        <f t="shared" si="55"/>
        <v>0</v>
      </c>
      <c r="X503">
        <f t="shared" si="56"/>
        <v>0</v>
      </c>
      <c r="Y503">
        <v>1137</v>
      </c>
      <c r="Z503" t="s">
        <v>1334</v>
      </c>
      <c r="AA503" s="1">
        <v>43943</v>
      </c>
      <c r="AB503" s="2">
        <v>2.1168981481481483E-2</v>
      </c>
      <c r="AC503" s="2">
        <v>2.1168981481481483E-2</v>
      </c>
      <c r="AD503" s="2">
        <v>1.5266203703703705E-2</v>
      </c>
      <c r="AE503" t="b">
        <v>0</v>
      </c>
      <c r="AF503" s="2">
        <v>6.8287037037037025E-4</v>
      </c>
      <c r="AG503" t="b">
        <v>0</v>
      </c>
      <c r="AH503">
        <v>200</v>
      </c>
      <c r="AI503">
        <v>203</v>
      </c>
      <c r="AJ503" s="2">
        <v>8.2175925925925917E-4</v>
      </c>
      <c r="AK503" s="2">
        <v>3.6435185185185189E-2</v>
      </c>
    </row>
    <row r="504" spans="1:37" x14ac:dyDescent="0.2">
      <c r="A504">
        <v>536</v>
      </c>
      <c r="B504" t="s">
        <v>1331</v>
      </c>
      <c r="D504" t="s">
        <v>1397</v>
      </c>
      <c r="E504" t="s">
        <v>1391</v>
      </c>
      <c r="F504" t="s">
        <v>1056</v>
      </c>
      <c r="G504" t="s">
        <v>27</v>
      </c>
      <c r="H504" t="s">
        <v>1057</v>
      </c>
      <c r="I504" t="s">
        <v>29</v>
      </c>
      <c r="J504" t="s">
        <v>29</v>
      </c>
      <c r="K504" t="s">
        <v>30</v>
      </c>
      <c r="L504" t="s">
        <v>1398</v>
      </c>
      <c r="M504">
        <f t="shared" si="52"/>
        <v>0</v>
      </c>
      <c r="N504">
        <f t="shared" si="53"/>
        <v>0</v>
      </c>
      <c r="O504">
        <f t="shared" si="54"/>
        <v>0</v>
      </c>
      <c r="P504">
        <f t="shared" si="54"/>
        <v>0</v>
      </c>
      <c r="Q504">
        <f t="shared" si="50"/>
        <v>0</v>
      </c>
      <c r="R504">
        <f t="shared" si="50"/>
        <v>0</v>
      </c>
      <c r="S504">
        <f t="shared" si="50"/>
        <v>0</v>
      </c>
      <c r="T504">
        <f t="shared" si="51"/>
        <v>0</v>
      </c>
      <c r="U504">
        <f t="shared" si="51"/>
        <v>0</v>
      </c>
      <c r="V504">
        <f t="shared" si="54"/>
        <v>0</v>
      </c>
      <c r="W504">
        <f t="shared" si="55"/>
        <v>0</v>
      </c>
      <c r="X504">
        <f t="shared" si="56"/>
        <v>0</v>
      </c>
      <c r="Y504">
        <v>203</v>
      </c>
      <c r="Z504" t="s">
        <v>1334</v>
      </c>
      <c r="AA504" s="1">
        <v>43943</v>
      </c>
      <c r="AB504" s="2">
        <v>2.1851851851851848E-2</v>
      </c>
      <c r="AC504" s="2">
        <v>2.1851851851851848E-2</v>
      </c>
      <c r="AD504" s="2">
        <v>1.4467592592592593E-2</v>
      </c>
      <c r="AE504" t="b">
        <v>0</v>
      </c>
      <c r="AF504" s="2">
        <v>1.273148148148148E-4</v>
      </c>
      <c r="AG504" t="b">
        <v>0</v>
      </c>
      <c r="AH504">
        <v>29</v>
      </c>
      <c r="AI504">
        <v>158</v>
      </c>
      <c r="AJ504" s="2">
        <v>1.1574074074074073E-4</v>
      </c>
      <c r="AK504" s="2">
        <v>3.6435185185185189E-2</v>
      </c>
    </row>
    <row r="505" spans="1:37" x14ac:dyDescent="0.2">
      <c r="A505">
        <v>537</v>
      </c>
      <c r="B505" t="s">
        <v>1331</v>
      </c>
      <c r="D505" t="s">
        <v>1372</v>
      </c>
      <c r="E505" t="s">
        <v>784</v>
      </c>
      <c r="F505" t="s">
        <v>27</v>
      </c>
      <c r="G505" t="s">
        <v>27</v>
      </c>
      <c r="H505" t="s">
        <v>28</v>
      </c>
      <c r="I505" t="s">
        <v>29</v>
      </c>
      <c r="J505" t="s">
        <v>29</v>
      </c>
      <c r="K505" t="s">
        <v>30</v>
      </c>
      <c r="L505" t="s">
        <v>1373</v>
      </c>
      <c r="M505">
        <f t="shared" si="52"/>
        <v>0</v>
      </c>
      <c r="N505">
        <f t="shared" si="53"/>
        <v>0</v>
      </c>
      <c r="O505">
        <f t="shared" si="54"/>
        <v>0</v>
      </c>
      <c r="P505">
        <f t="shared" si="54"/>
        <v>0</v>
      </c>
      <c r="Q505">
        <f t="shared" si="50"/>
        <v>0</v>
      </c>
      <c r="R505">
        <f t="shared" si="50"/>
        <v>0</v>
      </c>
      <c r="S505">
        <f t="shared" si="50"/>
        <v>0</v>
      </c>
      <c r="T505">
        <f t="shared" si="51"/>
        <v>0</v>
      </c>
      <c r="U505">
        <f t="shared" si="51"/>
        <v>0</v>
      </c>
      <c r="V505">
        <f t="shared" si="54"/>
        <v>0</v>
      </c>
      <c r="W505">
        <f t="shared" si="55"/>
        <v>0</v>
      </c>
      <c r="X505">
        <f t="shared" si="56"/>
        <v>0</v>
      </c>
      <c r="Y505">
        <v>52</v>
      </c>
      <c r="Z505" t="s">
        <v>1334</v>
      </c>
      <c r="AA505" s="1">
        <v>43943</v>
      </c>
      <c r="AB505" s="2">
        <v>2.1979166666666664E-2</v>
      </c>
      <c r="AC505" s="2">
        <v>2.1979166666666664E-2</v>
      </c>
      <c r="AD505" s="2">
        <v>1.4456018518518519E-2</v>
      </c>
      <c r="AE505" t="b">
        <v>0</v>
      </c>
      <c r="AF505" s="2">
        <v>4.6296296296296294E-5</v>
      </c>
      <c r="AG505" t="b">
        <v>0</v>
      </c>
      <c r="AH505">
        <v>6</v>
      </c>
      <c r="AI505">
        <v>90</v>
      </c>
      <c r="AJ505" s="2">
        <v>2.3148148148148147E-5</v>
      </c>
      <c r="AK505" s="2">
        <v>3.6435185185185189E-2</v>
      </c>
    </row>
    <row r="506" spans="1:37" x14ac:dyDescent="0.2">
      <c r="A506">
        <v>538</v>
      </c>
      <c r="B506" t="s">
        <v>1331</v>
      </c>
      <c r="D506" t="s">
        <v>1563</v>
      </c>
      <c r="E506" t="s">
        <v>221</v>
      </c>
      <c r="F506" t="s">
        <v>222</v>
      </c>
      <c r="G506" t="s">
        <v>40</v>
      </c>
      <c r="H506" t="s">
        <v>223</v>
      </c>
      <c r="I506" t="s">
        <v>42</v>
      </c>
      <c r="J506" t="s">
        <v>43</v>
      </c>
      <c r="K506" t="s">
        <v>30</v>
      </c>
      <c r="L506" t="s">
        <v>1564</v>
      </c>
      <c r="M506">
        <f t="shared" si="52"/>
        <v>0</v>
      </c>
      <c r="N506">
        <f t="shared" si="53"/>
        <v>0</v>
      </c>
      <c r="O506">
        <f t="shared" si="54"/>
        <v>0</v>
      </c>
      <c r="P506">
        <f t="shared" si="54"/>
        <v>0</v>
      </c>
      <c r="Q506">
        <f t="shared" si="50"/>
        <v>0</v>
      </c>
      <c r="R506">
        <f t="shared" si="50"/>
        <v>0</v>
      </c>
      <c r="S506">
        <f t="shared" si="50"/>
        <v>0</v>
      </c>
      <c r="T506">
        <f t="shared" si="51"/>
        <v>0</v>
      </c>
      <c r="U506">
        <f t="shared" si="51"/>
        <v>0</v>
      </c>
      <c r="V506">
        <f t="shared" si="54"/>
        <v>0</v>
      </c>
      <c r="W506">
        <f t="shared" si="55"/>
        <v>1</v>
      </c>
      <c r="X506">
        <f t="shared" si="56"/>
        <v>0</v>
      </c>
      <c r="Y506">
        <v>1128</v>
      </c>
      <c r="Z506" t="s">
        <v>1334</v>
      </c>
      <c r="AA506" s="1">
        <v>43943</v>
      </c>
      <c r="AB506" s="2">
        <v>2.2025462962962958E-2</v>
      </c>
      <c r="AC506" s="2">
        <v>2.2025462962962958E-2</v>
      </c>
      <c r="AD506" s="2">
        <v>2.5115740740740741E-3</v>
      </c>
      <c r="AE506" t="b">
        <v>0</v>
      </c>
      <c r="AF506" s="2">
        <v>7.291666666666667E-4</v>
      </c>
      <c r="AG506" t="b">
        <v>0</v>
      </c>
      <c r="AH506">
        <v>200</v>
      </c>
      <c r="AI506">
        <v>190</v>
      </c>
      <c r="AJ506" s="2">
        <v>8.2175925925925917E-4</v>
      </c>
      <c r="AK506" s="2">
        <v>3.6435185185185189E-2</v>
      </c>
    </row>
    <row r="507" spans="1:37" x14ac:dyDescent="0.2">
      <c r="A507">
        <v>539</v>
      </c>
      <c r="B507" t="s">
        <v>1331</v>
      </c>
      <c r="D507" t="s">
        <v>1420</v>
      </c>
      <c r="E507" t="s">
        <v>784</v>
      </c>
      <c r="F507" t="s">
        <v>27</v>
      </c>
      <c r="G507" t="s">
        <v>27</v>
      </c>
      <c r="H507" t="s">
        <v>28</v>
      </c>
      <c r="I507" t="s">
        <v>29</v>
      </c>
      <c r="J507" t="s">
        <v>29</v>
      </c>
      <c r="K507" t="s">
        <v>30</v>
      </c>
      <c r="L507" t="s">
        <v>1421</v>
      </c>
      <c r="M507">
        <f t="shared" si="52"/>
        <v>0</v>
      </c>
      <c r="N507">
        <f t="shared" si="53"/>
        <v>0</v>
      </c>
      <c r="O507">
        <f t="shared" si="54"/>
        <v>0</v>
      </c>
      <c r="P507">
        <f t="shared" si="54"/>
        <v>0</v>
      </c>
      <c r="Q507">
        <f t="shared" si="50"/>
        <v>0</v>
      </c>
      <c r="R507">
        <f t="shared" si="50"/>
        <v>0</v>
      </c>
      <c r="S507">
        <f t="shared" si="50"/>
        <v>0</v>
      </c>
      <c r="T507">
        <f t="shared" si="51"/>
        <v>0</v>
      </c>
      <c r="U507">
        <f t="shared" si="51"/>
        <v>0</v>
      </c>
      <c r="V507">
        <f t="shared" si="54"/>
        <v>0</v>
      </c>
      <c r="W507">
        <f t="shared" si="55"/>
        <v>0</v>
      </c>
      <c r="X507">
        <f t="shared" si="56"/>
        <v>0</v>
      </c>
      <c r="Y507">
        <v>332</v>
      </c>
      <c r="Z507" t="s">
        <v>1334</v>
      </c>
      <c r="AA507" s="1">
        <v>43943</v>
      </c>
      <c r="AB507" s="2">
        <v>2.2754629629629628E-2</v>
      </c>
      <c r="AC507" s="2">
        <v>2.2754629629629628E-2</v>
      </c>
      <c r="AD507" s="2">
        <v>1.3680555555555555E-2</v>
      </c>
      <c r="AE507" t="b">
        <v>0</v>
      </c>
      <c r="AF507" s="2">
        <v>1.8518518518518518E-4</v>
      </c>
      <c r="AG507" t="b">
        <v>0</v>
      </c>
      <c r="AH507">
        <v>56</v>
      </c>
      <c r="AI507">
        <v>210</v>
      </c>
      <c r="AJ507" s="2">
        <v>2.3148148148148146E-4</v>
      </c>
      <c r="AK507" s="2">
        <v>3.6435185185185189E-2</v>
      </c>
    </row>
    <row r="508" spans="1:37" x14ac:dyDescent="0.2">
      <c r="A508">
        <v>540</v>
      </c>
      <c r="B508" t="s">
        <v>1331</v>
      </c>
      <c r="D508" t="s">
        <v>1525</v>
      </c>
      <c r="E508" t="s">
        <v>821</v>
      </c>
      <c r="F508" t="s">
        <v>822</v>
      </c>
      <c r="G508" t="s">
        <v>27</v>
      </c>
      <c r="H508" t="s">
        <v>60</v>
      </c>
      <c r="I508" t="s">
        <v>29</v>
      </c>
      <c r="J508" t="s">
        <v>29</v>
      </c>
      <c r="K508" t="s">
        <v>61</v>
      </c>
      <c r="L508" t="s">
        <v>1526</v>
      </c>
      <c r="M508">
        <f t="shared" si="52"/>
        <v>0</v>
      </c>
      <c r="N508">
        <f t="shared" si="53"/>
        <v>0</v>
      </c>
      <c r="O508">
        <f t="shared" si="54"/>
        <v>0</v>
      </c>
      <c r="P508">
        <f t="shared" si="54"/>
        <v>0</v>
      </c>
      <c r="Q508">
        <f t="shared" si="50"/>
        <v>0</v>
      </c>
      <c r="R508">
        <f t="shared" si="50"/>
        <v>0</v>
      </c>
      <c r="S508">
        <f t="shared" si="50"/>
        <v>2</v>
      </c>
      <c r="T508">
        <f t="shared" si="51"/>
        <v>0</v>
      </c>
      <c r="U508">
        <f t="shared" si="51"/>
        <v>0</v>
      </c>
      <c r="V508">
        <f t="shared" si="54"/>
        <v>0</v>
      </c>
      <c r="W508">
        <f t="shared" si="55"/>
        <v>0</v>
      </c>
      <c r="X508">
        <f t="shared" si="56"/>
        <v>0</v>
      </c>
      <c r="Y508">
        <v>792</v>
      </c>
      <c r="Z508" t="s">
        <v>1334</v>
      </c>
      <c r="AA508" s="1">
        <v>43943</v>
      </c>
      <c r="AB508" s="2">
        <v>2.2939814814814816E-2</v>
      </c>
      <c r="AC508" s="2">
        <v>2.2939814814814816E-2</v>
      </c>
      <c r="AD508" s="2">
        <v>1.1678240740740741E-2</v>
      </c>
      <c r="AE508" t="b">
        <v>0</v>
      </c>
      <c r="AF508" s="2">
        <v>5.5555555555555556E-4</v>
      </c>
      <c r="AG508" t="b">
        <v>0</v>
      </c>
      <c r="AH508">
        <v>140</v>
      </c>
      <c r="AI508">
        <v>175</v>
      </c>
      <c r="AJ508" s="2">
        <v>5.7870370370370378E-4</v>
      </c>
      <c r="AK508" s="2">
        <v>3.6435185185185189E-2</v>
      </c>
    </row>
    <row r="509" spans="1:37" x14ac:dyDescent="0.2">
      <c r="A509">
        <v>541</v>
      </c>
      <c r="B509" t="s">
        <v>1331</v>
      </c>
      <c r="D509" t="s">
        <v>1497</v>
      </c>
      <c r="E509" t="s">
        <v>821</v>
      </c>
      <c r="F509" t="s">
        <v>822</v>
      </c>
      <c r="G509" t="s">
        <v>27</v>
      </c>
      <c r="H509" t="s">
        <v>60</v>
      </c>
      <c r="I509" t="s">
        <v>29</v>
      </c>
      <c r="J509" t="s">
        <v>29</v>
      </c>
      <c r="K509" t="s">
        <v>61</v>
      </c>
      <c r="L509" t="s">
        <v>1498</v>
      </c>
      <c r="M509">
        <f t="shared" si="52"/>
        <v>0</v>
      </c>
      <c r="N509">
        <f t="shared" si="53"/>
        <v>0</v>
      </c>
      <c r="O509">
        <f t="shared" si="54"/>
        <v>0</v>
      </c>
      <c r="P509">
        <f t="shared" si="54"/>
        <v>0</v>
      </c>
      <c r="Q509">
        <f t="shared" si="50"/>
        <v>0</v>
      </c>
      <c r="R509">
        <f t="shared" si="50"/>
        <v>0</v>
      </c>
      <c r="S509">
        <f t="shared" si="50"/>
        <v>1</v>
      </c>
      <c r="T509">
        <f t="shared" si="51"/>
        <v>0</v>
      </c>
      <c r="U509">
        <f t="shared" si="51"/>
        <v>0</v>
      </c>
      <c r="V509">
        <f t="shared" si="54"/>
        <v>0</v>
      </c>
      <c r="W509">
        <f t="shared" si="55"/>
        <v>0</v>
      </c>
      <c r="X509">
        <f t="shared" si="56"/>
        <v>0</v>
      </c>
      <c r="Y509">
        <v>695</v>
      </c>
      <c r="Z509" t="s">
        <v>1334</v>
      </c>
      <c r="AA509" s="1">
        <v>43943</v>
      </c>
      <c r="AB509" s="2">
        <v>2.3495370370370371E-2</v>
      </c>
      <c r="AC509" s="2">
        <v>2.2939814814814816E-2</v>
      </c>
      <c r="AD509" s="2">
        <v>1.1678240740740741E-2</v>
      </c>
      <c r="AE509" t="b">
        <v>0</v>
      </c>
      <c r="AF509" s="2">
        <v>4.7453703703703704E-4</v>
      </c>
      <c r="AG509" t="b">
        <v>0</v>
      </c>
      <c r="AH509">
        <v>135</v>
      </c>
      <c r="AI509">
        <v>198</v>
      </c>
      <c r="AJ509" s="2">
        <v>5.5555555555555556E-4</v>
      </c>
      <c r="AK509" s="2">
        <v>3.6435185185185189E-2</v>
      </c>
    </row>
    <row r="510" spans="1:37" x14ac:dyDescent="0.2">
      <c r="A510">
        <v>542</v>
      </c>
      <c r="B510" t="s">
        <v>1331</v>
      </c>
      <c r="D510" t="s">
        <v>1527</v>
      </c>
      <c r="E510" t="s">
        <v>821</v>
      </c>
      <c r="F510" t="s">
        <v>822</v>
      </c>
      <c r="G510" t="s">
        <v>27</v>
      </c>
      <c r="H510" t="s">
        <v>60</v>
      </c>
      <c r="I510" t="s">
        <v>29</v>
      </c>
      <c r="J510" t="s">
        <v>29</v>
      </c>
      <c r="K510" t="s">
        <v>61</v>
      </c>
      <c r="L510" t="s">
        <v>1528</v>
      </c>
      <c r="M510">
        <f t="shared" si="52"/>
        <v>0</v>
      </c>
      <c r="N510">
        <f t="shared" si="53"/>
        <v>0</v>
      </c>
      <c r="O510">
        <f t="shared" si="54"/>
        <v>0</v>
      </c>
      <c r="P510">
        <f t="shared" si="54"/>
        <v>0</v>
      </c>
      <c r="Q510">
        <f t="shared" si="50"/>
        <v>0</v>
      </c>
      <c r="R510">
        <f t="shared" si="50"/>
        <v>0</v>
      </c>
      <c r="S510">
        <f t="shared" si="50"/>
        <v>0</v>
      </c>
      <c r="T510">
        <f t="shared" si="51"/>
        <v>0</v>
      </c>
      <c r="U510">
        <f t="shared" si="51"/>
        <v>0</v>
      </c>
      <c r="V510">
        <f t="shared" si="54"/>
        <v>0</v>
      </c>
      <c r="W510">
        <f t="shared" si="55"/>
        <v>0</v>
      </c>
      <c r="X510">
        <f t="shared" si="56"/>
        <v>1</v>
      </c>
      <c r="Y510">
        <v>863</v>
      </c>
      <c r="Z510" t="s">
        <v>1334</v>
      </c>
      <c r="AA510" s="1">
        <v>43943</v>
      </c>
      <c r="AB510" s="2">
        <v>2.3969907407407409E-2</v>
      </c>
      <c r="AC510" s="2">
        <v>2.2939814814814816E-2</v>
      </c>
      <c r="AD510" s="2">
        <v>1.1678240740740741E-2</v>
      </c>
      <c r="AE510" t="b">
        <v>0</v>
      </c>
      <c r="AF510" s="2">
        <v>5.5555555555555556E-4</v>
      </c>
      <c r="AG510" t="b">
        <v>0</v>
      </c>
      <c r="AH510">
        <v>163</v>
      </c>
      <c r="AI510">
        <v>204</v>
      </c>
      <c r="AJ510" s="2">
        <v>6.7129629629629625E-4</v>
      </c>
      <c r="AK510" s="2">
        <v>3.6435185185185189E-2</v>
      </c>
    </row>
    <row r="511" spans="1:37" x14ac:dyDescent="0.2">
      <c r="A511">
        <v>543</v>
      </c>
      <c r="B511" t="s">
        <v>1331</v>
      </c>
      <c r="D511" t="s">
        <v>1348</v>
      </c>
      <c r="E511" t="s">
        <v>784</v>
      </c>
      <c r="F511" t="s">
        <v>27</v>
      </c>
      <c r="G511" t="s">
        <v>27</v>
      </c>
      <c r="H511" t="s">
        <v>28</v>
      </c>
      <c r="I511" t="s">
        <v>29</v>
      </c>
      <c r="J511" t="s">
        <v>29</v>
      </c>
      <c r="K511" t="s">
        <v>30</v>
      </c>
      <c r="L511" t="s">
        <v>1349</v>
      </c>
      <c r="M511">
        <f t="shared" si="52"/>
        <v>0</v>
      </c>
      <c r="N511">
        <f t="shared" si="53"/>
        <v>0</v>
      </c>
      <c r="O511">
        <f t="shared" si="54"/>
        <v>0</v>
      </c>
      <c r="P511">
        <f t="shared" si="54"/>
        <v>0</v>
      </c>
      <c r="Q511">
        <f t="shared" si="50"/>
        <v>0</v>
      </c>
      <c r="R511">
        <f t="shared" si="50"/>
        <v>0</v>
      </c>
      <c r="S511">
        <f t="shared" si="50"/>
        <v>0</v>
      </c>
      <c r="T511">
        <f t="shared" si="51"/>
        <v>0</v>
      </c>
      <c r="U511">
        <f t="shared" si="51"/>
        <v>0</v>
      </c>
      <c r="V511">
        <f t="shared" si="54"/>
        <v>0</v>
      </c>
      <c r="W511">
        <f t="shared" si="55"/>
        <v>0</v>
      </c>
      <c r="X511">
        <f t="shared" si="56"/>
        <v>0</v>
      </c>
      <c r="Y511">
        <v>70</v>
      </c>
      <c r="Z511" t="s">
        <v>1334</v>
      </c>
      <c r="AA511" s="1">
        <v>43943</v>
      </c>
      <c r="AB511" s="2">
        <v>2.4525462962962968E-2</v>
      </c>
      <c r="AC511" s="2">
        <v>2.4525462962962968E-2</v>
      </c>
      <c r="AD511" s="2">
        <v>1.1909722222222223E-2</v>
      </c>
      <c r="AE511" t="b">
        <v>0</v>
      </c>
      <c r="AF511" s="2">
        <v>1.1574074074074073E-5</v>
      </c>
      <c r="AG511" t="b">
        <v>0</v>
      </c>
      <c r="AH511">
        <v>11</v>
      </c>
      <c r="AI511">
        <v>660</v>
      </c>
      <c r="AJ511" s="2">
        <v>3.4722222222222222E-5</v>
      </c>
      <c r="AK511" s="2">
        <v>3.6435185185185189E-2</v>
      </c>
    </row>
    <row r="512" spans="1:37" x14ac:dyDescent="0.2">
      <c r="A512">
        <v>544</v>
      </c>
      <c r="B512" t="s">
        <v>1331</v>
      </c>
      <c r="D512" t="s">
        <v>1493</v>
      </c>
      <c r="E512" t="s">
        <v>221</v>
      </c>
      <c r="F512" t="s">
        <v>222</v>
      </c>
      <c r="G512" t="s">
        <v>40</v>
      </c>
      <c r="H512" t="s">
        <v>223</v>
      </c>
      <c r="I512" t="s">
        <v>42</v>
      </c>
      <c r="J512" t="s">
        <v>43</v>
      </c>
      <c r="K512" t="s">
        <v>30</v>
      </c>
      <c r="L512" t="s">
        <v>1494</v>
      </c>
      <c r="M512">
        <f t="shared" si="52"/>
        <v>0</v>
      </c>
      <c r="N512">
        <f t="shared" si="53"/>
        <v>0</v>
      </c>
      <c r="O512">
        <f t="shared" si="54"/>
        <v>0</v>
      </c>
      <c r="P512">
        <f t="shared" si="54"/>
        <v>0</v>
      </c>
      <c r="Q512">
        <f t="shared" si="54"/>
        <v>0</v>
      </c>
      <c r="R512">
        <f t="shared" si="54"/>
        <v>0</v>
      </c>
      <c r="S512">
        <f t="shared" si="54"/>
        <v>0</v>
      </c>
      <c r="T512">
        <f t="shared" si="51"/>
        <v>0</v>
      </c>
      <c r="U512">
        <f t="shared" si="51"/>
        <v>0</v>
      </c>
      <c r="V512">
        <f t="shared" si="54"/>
        <v>0</v>
      </c>
      <c r="W512">
        <f t="shared" si="55"/>
        <v>0</v>
      </c>
      <c r="X512">
        <f t="shared" si="56"/>
        <v>0</v>
      </c>
      <c r="Y512">
        <v>603</v>
      </c>
      <c r="Z512" t="s">
        <v>1334</v>
      </c>
      <c r="AA512" s="1">
        <v>43943</v>
      </c>
      <c r="AB512" s="2">
        <v>2.4537037037037038E-2</v>
      </c>
      <c r="AC512" s="2">
        <v>2.4537037037037038E-2</v>
      </c>
      <c r="AD512" s="2">
        <v>0</v>
      </c>
      <c r="AE512" t="b">
        <v>0</v>
      </c>
      <c r="AF512" s="2">
        <v>4.6296296296296293E-4</v>
      </c>
      <c r="AG512" t="b">
        <v>0</v>
      </c>
      <c r="AH512">
        <v>104</v>
      </c>
      <c r="AI512">
        <v>156</v>
      </c>
      <c r="AJ512" s="2">
        <v>4.2824074074074075E-4</v>
      </c>
      <c r="AK512" s="2">
        <v>3.6435185185185189E-2</v>
      </c>
    </row>
    <row r="513" spans="1:37" x14ac:dyDescent="0.2">
      <c r="A513">
        <v>545</v>
      </c>
      <c r="B513" t="s">
        <v>1331</v>
      </c>
      <c r="D513" t="s">
        <v>1529</v>
      </c>
      <c r="E513" t="s">
        <v>821</v>
      </c>
      <c r="F513" t="s">
        <v>822</v>
      </c>
      <c r="G513" t="s">
        <v>27</v>
      </c>
      <c r="H513" t="s">
        <v>60</v>
      </c>
      <c r="I513" t="s">
        <v>29</v>
      </c>
      <c r="J513" t="s">
        <v>29</v>
      </c>
      <c r="K513" t="s">
        <v>61</v>
      </c>
      <c r="L513" t="s">
        <v>1530</v>
      </c>
      <c r="M513">
        <f t="shared" si="52"/>
        <v>0</v>
      </c>
      <c r="N513">
        <f t="shared" si="53"/>
        <v>0</v>
      </c>
      <c r="O513">
        <f t="shared" si="54"/>
        <v>0</v>
      </c>
      <c r="P513">
        <f t="shared" si="54"/>
        <v>0</v>
      </c>
      <c r="Q513">
        <f t="shared" si="54"/>
        <v>0</v>
      </c>
      <c r="R513">
        <f t="shared" si="54"/>
        <v>0</v>
      </c>
      <c r="S513">
        <f t="shared" si="54"/>
        <v>2</v>
      </c>
      <c r="T513">
        <f t="shared" si="51"/>
        <v>0</v>
      </c>
      <c r="U513">
        <f t="shared" si="51"/>
        <v>0</v>
      </c>
      <c r="V513">
        <f t="shared" si="54"/>
        <v>0</v>
      </c>
      <c r="W513">
        <f t="shared" si="55"/>
        <v>0</v>
      </c>
      <c r="X513">
        <f t="shared" si="56"/>
        <v>0</v>
      </c>
      <c r="Y513">
        <v>883</v>
      </c>
      <c r="Z513" t="s">
        <v>1334</v>
      </c>
      <c r="AA513" s="1">
        <v>43943</v>
      </c>
      <c r="AB513" s="2">
        <v>2.4999999999999998E-2</v>
      </c>
      <c r="AC513" s="2">
        <v>2.4999999999999998E-2</v>
      </c>
      <c r="AD513" s="2">
        <v>9.618055555555555E-3</v>
      </c>
      <c r="AE513" t="b">
        <v>0</v>
      </c>
      <c r="AF513" s="2">
        <v>5.5555555555555556E-4</v>
      </c>
      <c r="AG513" t="b">
        <v>0</v>
      </c>
      <c r="AH513">
        <v>152</v>
      </c>
      <c r="AI513">
        <v>190</v>
      </c>
      <c r="AJ513" s="2">
        <v>6.2500000000000001E-4</v>
      </c>
      <c r="AK513" s="2">
        <v>3.6435185185185189E-2</v>
      </c>
    </row>
    <row r="514" spans="1:37" x14ac:dyDescent="0.2">
      <c r="A514">
        <v>546</v>
      </c>
      <c r="B514" t="s">
        <v>1331</v>
      </c>
      <c r="D514" t="s">
        <v>1487</v>
      </c>
      <c r="E514" t="s">
        <v>821</v>
      </c>
      <c r="F514" t="s">
        <v>822</v>
      </c>
      <c r="G514" t="s">
        <v>27</v>
      </c>
      <c r="H514" t="s">
        <v>60</v>
      </c>
      <c r="I514" t="s">
        <v>29</v>
      </c>
      <c r="J514" t="s">
        <v>29</v>
      </c>
      <c r="K514" t="s">
        <v>61</v>
      </c>
      <c r="L514" t="s">
        <v>1488</v>
      </c>
      <c r="M514">
        <f t="shared" si="52"/>
        <v>0</v>
      </c>
      <c r="N514">
        <f t="shared" si="53"/>
        <v>0</v>
      </c>
      <c r="O514">
        <f t="shared" si="54"/>
        <v>0</v>
      </c>
      <c r="P514">
        <f t="shared" si="54"/>
        <v>0</v>
      </c>
      <c r="Q514">
        <f t="shared" si="54"/>
        <v>0</v>
      </c>
      <c r="R514">
        <f t="shared" si="54"/>
        <v>0</v>
      </c>
      <c r="S514">
        <f t="shared" si="54"/>
        <v>0</v>
      </c>
      <c r="T514">
        <f t="shared" si="54"/>
        <v>0</v>
      </c>
      <c r="U514">
        <f t="shared" si="54"/>
        <v>0</v>
      </c>
      <c r="V514">
        <f t="shared" si="54"/>
        <v>0</v>
      </c>
      <c r="W514">
        <f t="shared" si="55"/>
        <v>0</v>
      </c>
      <c r="X514">
        <f t="shared" si="56"/>
        <v>0</v>
      </c>
      <c r="Y514">
        <v>641</v>
      </c>
      <c r="Z514" t="s">
        <v>1334</v>
      </c>
      <c r="AA514" s="1">
        <v>43943</v>
      </c>
      <c r="AB514" s="2">
        <v>2.5555555555555554E-2</v>
      </c>
      <c r="AC514" s="2">
        <v>2.4999999999999998E-2</v>
      </c>
      <c r="AD514" s="2">
        <v>9.618055555555555E-3</v>
      </c>
      <c r="AE514" t="b">
        <v>0</v>
      </c>
      <c r="AF514" s="2">
        <v>4.2824074074074075E-4</v>
      </c>
      <c r="AG514" t="b">
        <v>0</v>
      </c>
      <c r="AH514">
        <v>115</v>
      </c>
      <c r="AI514">
        <v>186</v>
      </c>
      <c r="AJ514" s="2">
        <v>4.7453703703703704E-4</v>
      </c>
      <c r="AK514" s="2">
        <v>3.6435185185185189E-2</v>
      </c>
    </row>
    <row r="515" spans="1:37" x14ac:dyDescent="0.2">
      <c r="A515">
        <v>547</v>
      </c>
      <c r="B515" t="s">
        <v>1331</v>
      </c>
      <c r="D515" t="s">
        <v>1378</v>
      </c>
      <c r="E515" t="s">
        <v>784</v>
      </c>
      <c r="F515" t="s">
        <v>27</v>
      </c>
      <c r="G515" t="s">
        <v>27</v>
      </c>
      <c r="H515" t="s">
        <v>28</v>
      </c>
      <c r="I515" t="s">
        <v>29</v>
      </c>
      <c r="J515" t="s">
        <v>29</v>
      </c>
      <c r="K515" t="s">
        <v>30</v>
      </c>
      <c r="L515" t="s">
        <v>1379</v>
      </c>
      <c r="M515">
        <f t="shared" ref="M515:M578" si="57">(LEN($L515)-LEN(SUBSTITUTE(UPPER($L515),UPPER(M$1),"")))/LEN(M$1)</f>
        <v>0</v>
      </c>
      <c r="N515">
        <f t="shared" ref="N515:N578" si="58">(LEN(L515)-LEN(SUBSTITUTE(UPPER(L515),UPPER(N$1),"")))/LEN(N$1)</f>
        <v>0</v>
      </c>
      <c r="O515">
        <f t="shared" ref="O515:V578" si="59">(LEN($L515)-LEN(SUBSTITUTE(UPPER($L515),UPPER(O$1),"")))/LEN(O$1)</f>
        <v>0</v>
      </c>
      <c r="P515">
        <f t="shared" si="59"/>
        <v>0</v>
      </c>
      <c r="Q515">
        <f t="shared" ref="Q515:S578" si="60">(LEN($L515)-LEN(SUBSTITUTE(UPPER($L515),UPPER(Q$1),"")))/LEN(Q$1)</f>
        <v>0</v>
      </c>
      <c r="R515">
        <f t="shared" si="60"/>
        <v>0</v>
      </c>
      <c r="S515">
        <f t="shared" si="60"/>
        <v>0</v>
      </c>
      <c r="T515">
        <f t="shared" si="59"/>
        <v>0</v>
      </c>
      <c r="U515">
        <f t="shared" si="59"/>
        <v>0</v>
      </c>
      <c r="V515">
        <f t="shared" si="59"/>
        <v>0</v>
      </c>
      <c r="W515">
        <f t="shared" ref="W515:W578" si="61">(LEN($L515)-LEN(SUBSTITUTE(UPPER($L515),UPPER(W$1),"")))/LEN(W$1)</f>
        <v>0</v>
      </c>
      <c r="X515">
        <f t="shared" ref="X515:X578" si="62">(LEN(L515)-LEN(SUBSTITUTE(UPPER(L515),UPPER(X$1),"")))/LEN(X$1)</f>
        <v>0</v>
      </c>
      <c r="Y515">
        <v>87</v>
      </c>
      <c r="Z515" t="s">
        <v>1334</v>
      </c>
      <c r="AA515" s="1">
        <v>43943</v>
      </c>
      <c r="AB515" s="2">
        <v>2.5983796296296297E-2</v>
      </c>
      <c r="AC515" s="2">
        <v>2.5983796296296297E-2</v>
      </c>
      <c r="AD515" s="2">
        <v>1.045138888888889E-2</v>
      </c>
      <c r="AE515" t="b">
        <v>0</v>
      </c>
      <c r="AF515" s="2">
        <v>5.7870370370370366E-5</v>
      </c>
      <c r="AG515" t="b">
        <v>0</v>
      </c>
      <c r="AH515">
        <v>12</v>
      </c>
      <c r="AI515">
        <v>144</v>
      </c>
      <c r="AJ515" s="2">
        <v>4.6296296296296294E-5</v>
      </c>
      <c r="AK515" s="2">
        <v>3.6435185185185189E-2</v>
      </c>
    </row>
    <row r="516" spans="1:37" x14ac:dyDescent="0.2">
      <c r="A516">
        <v>548</v>
      </c>
      <c r="B516" t="s">
        <v>1331</v>
      </c>
      <c r="D516" t="s">
        <v>1565</v>
      </c>
      <c r="E516" t="s">
        <v>1336</v>
      </c>
      <c r="F516" t="s">
        <v>240</v>
      </c>
      <c r="G516" t="s">
        <v>40</v>
      </c>
      <c r="H516" t="s">
        <v>223</v>
      </c>
      <c r="I516" t="s">
        <v>42</v>
      </c>
      <c r="J516" t="s">
        <v>43</v>
      </c>
      <c r="K516" t="s">
        <v>30</v>
      </c>
      <c r="L516" t="s">
        <v>1566</v>
      </c>
      <c r="M516">
        <f t="shared" si="57"/>
        <v>0</v>
      </c>
      <c r="N516">
        <f t="shared" si="58"/>
        <v>0</v>
      </c>
      <c r="O516">
        <f t="shared" si="59"/>
        <v>0</v>
      </c>
      <c r="P516">
        <f t="shared" si="59"/>
        <v>0</v>
      </c>
      <c r="Q516">
        <f t="shared" si="60"/>
        <v>0</v>
      </c>
      <c r="R516">
        <f t="shared" si="60"/>
        <v>0</v>
      </c>
      <c r="S516">
        <f t="shared" si="60"/>
        <v>0</v>
      </c>
      <c r="T516">
        <f t="shared" si="59"/>
        <v>0</v>
      </c>
      <c r="U516">
        <f t="shared" si="59"/>
        <v>0</v>
      </c>
      <c r="V516">
        <f t="shared" si="59"/>
        <v>0</v>
      </c>
      <c r="W516">
        <f t="shared" si="61"/>
        <v>0</v>
      </c>
      <c r="X516">
        <f t="shared" si="62"/>
        <v>1</v>
      </c>
      <c r="Y516">
        <v>949</v>
      </c>
      <c r="Z516" t="s">
        <v>1334</v>
      </c>
      <c r="AA516" s="1">
        <v>43943</v>
      </c>
      <c r="AB516" s="2">
        <v>2.6041666666666668E-2</v>
      </c>
      <c r="AC516" s="2">
        <v>2.6041666666666668E-2</v>
      </c>
      <c r="AD516" s="2">
        <v>3.1481481481481482E-3</v>
      </c>
      <c r="AE516" t="b">
        <v>0</v>
      </c>
      <c r="AF516" s="2">
        <v>7.5231481481481471E-4</v>
      </c>
      <c r="AG516" t="b">
        <v>0</v>
      </c>
      <c r="AH516">
        <v>156</v>
      </c>
      <c r="AI516">
        <v>144</v>
      </c>
      <c r="AJ516" s="2">
        <v>6.3657407407407402E-4</v>
      </c>
      <c r="AK516" s="2">
        <v>3.6435185185185189E-2</v>
      </c>
    </row>
    <row r="517" spans="1:37" x14ac:dyDescent="0.2">
      <c r="A517">
        <v>549</v>
      </c>
      <c r="B517" t="s">
        <v>1331</v>
      </c>
      <c r="D517" t="s">
        <v>1406</v>
      </c>
      <c r="E517" t="s">
        <v>784</v>
      </c>
      <c r="F517" t="s">
        <v>27</v>
      </c>
      <c r="G517" t="s">
        <v>27</v>
      </c>
      <c r="H517" t="s">
        <v>28</v>
      </c>
      <c r="I517" t="s">
        <v>29</v>
      </c>
      <c r="J517" t="s">
        <v>29</v>
      </c>
      <c r="K517" t="s">
        <v>30</v>
      </c>
      <c r="L517" t="s">
        <v>1407</v>
      </c>
      <c r="M517">
        <f t="shared" si="57"/>
        <v>0</v>
      </c>
      <c r="N517">
        <f t="shared" si="58"/>
        <v>0</v>
      </c>
      <c r="O517">
        <f t="shared" si="59"/>
        <v>0</v>
      </c>
      <c r="P517">
        <f t="shared" si="59"/>
        <v>0</v>
      </c>
      <c r="Q517">
        <f t="shared" si="60"/>
        <v>0</v>
      </c>
      <c r="R517">
        <f t="shared" si="60"/>
        <v>0</v>
      </c>
      <c r="S517">
        <f t="shared" si="60"/>
        <v>0</v>
      </c>
      <c r="T517">
        <f t="shared" si="59"/>
        <v>0</v>
      </c>
      <c r="U517">
        <f t="shared" si="59"/>
        <v>0</v>
      </c>
      <c r="V517">
        <f t="shared" si="59"/>
        <v>0</v>
      </c>
      <c r="W517">
        <f t="shared" si="61"/>
        <v>0</v>
      </c>
      <c r="X517">
        <f t="shared" si="62"/>
        <v>0</v>
      </c>
      <c r="Y517">
        <v>246</v>
      </c>
      <c r="Z517" t="s">
        <v>1334</v>
      </c>
      <c r="AA517" s="1">
        <v>43943</v>
      </c>
      <c r="AB517" s="2">
        <v>2.6793981481481485E-2</v>
      </c>
      <c r="AC517" s="2">
        <v>2.6793981481481485E-2</v>
      </c>
      <c r="AD517" s="2">
        <v>9.6412037037037039E-3</v>
      </c>
      <c r="AE517" t="b">
        <v>0</v>
      </c>
      <c r="AF517" s="2">
        <v>1.5046296296296297E-4</v>
      </c>
      <c r="AG517" t="b">
        <v>0</v>
      </c>
      <c r="AH517">
        <v>44</v>
      </c>
      <c r="AI517">
        <v>203</v>
      </c>
      <c r="AJ517" s="2">
        <v>1.7361111111111112E-4</v>
      </c>
      <c r="AK517" s="2">
        <v>3.6435185185185189E-2</v>
      </c>
    </row>
    <row r="518" spans="1:37" x14ac:dyDescent="0.2">
      <c r="A518">
        <v>550</v>
      </c>
      <c r="B518" t="s">
        <v>1331</v>
      </c>
      <c r="D518" t="s">
        <v>1491</v>
      </c>
      <c r="E518" t="s">
        <v>821</v>
      </c>
      <c r="F518" t="s">
        <v>822</v>
      </c>
      <c r="G518" t="s">
        <v>27</v>
      </c>
      <c r="H518" t="s">
        <v>60</v>
      </c>
      <c r="I518" t="s">
        <v>29</v>
      </c>
      <c r="J518" t="s">
        <v>29</v>
      </c>
      <c r="K518" t="s">
        <v>61</v>
      </c>
      <c r="L518" t="s">
        <v>1492</v>
      </c>
      <c r="M518">
        <f t="shared" si="57"/>
        <v>0</v>
      </c>
      <c r="N518">
        <f t="shared" si="58"/>
        <v>0</v>
      </c>
      <c r="O518">
        <f t="shared" si="59"/>
        <v>0</v>
      </c>
      <c r="P518">
        <f t="shared" si="59"/>
        <v>0</v>
      </c>
      <c r="Q518">
        <f t="shared" si="60"/>
        <v>0</v>
      </c>
      <c r="R518">
        <f t="shared" si="60"/>
        <v>0</v>
      </c>
      <c r="S518">
        <f t="shared" si="60"/>
        <v>0</v>
      </c>
      <c r="T518">
        <f t="shared" si="59"/>
        <v>0</v>
      </c>
      <c r="U518">
        <f t="shared" si="59"/>
        <v>0</v>
      </c>
      <c r="V518">
        <f t="shared" si="59"/>
        <v>1</v>
      </c>
      <c r="W518">
        <f t="shared" si="61"/>
        <v>0</v>
      </c>
      <c r="X518">
        <f t="shared" si="62"/>
        <v>0</v>
      </c>
      <c r="Y518">
        <v>725</v>
      </c>
      <c r="Z518" t="s">
        <v>1334</v>
      </c>
      <c r="AA518" s="1">
        <v>43943</v>
      </c>
      <c r="AB518" s="2">
        <v>2.6944444444444441E-2</v>
      </c>
      <c r="AC518" s="2">
        <v>2.6944444444444441E-2</v>
      </c>
      <c r="AD518" s="2">
        <v>7.6736111111111111E-3</v>
      </c>
      <c r="AE518" t="b">
        <v>0</v>
      </c>
      <c r="AF518" s="2">
        <v>4.3981481481481481E-4</v>
      </c>
      <c r="AG518" t="b">
        <v>0</v>
      </c>
      <c r="AH518">
        <v>130</v>
      </c>
      <c r="AI518">
        <v>205</v>
      </c>
      <c r="AJ518" s="2">
        <v>5.3240740740740744E-4</v>
      </c>
      <c r="AK518" s="2">
        <v>3.6435185185185189E-2</v>
      </c>
    </row>
    <row r="519" spans="1:37" x14ac:dyDescent="0.2">
      <c r="A519">
        <v>551</v>
      </c>
      <c r="B519" t="s">
        <v>1331</v>
      </c>
      <c r="D519" t="s">
        <v>1509</v>
      </c>
      <c r="E519" t="s">
        <v>821</v>
      </c>
      <c r="F519" t="s">
        <v>822</v>
      </c>
      <c r="G519" t="s">
        <v>27</v>
      </c>
      <c r="H519" t="s">
        <v>60</v>
      </c>
      <c r="I519" t="s">
        <v>29</v>
      </c>
      <c r="J519" t="s">
        <v>29</v>
      </c>
      <c r="K519" t="s">
        <v>61</v>
      </c>
      <c r="L519" t="s">
        <v>1510</v>
      </c>
      <c r="M519">
        <f t="shared" si="57"/>
        <v>0</v>
      </c>
      <c r="N519">
        <f t="shared" si="58"/>
        <v>0</v>
      </c>
      <c r="O519">
        <f t="shared" si="59"/>
        <v>0</v>
      </c>
      <c r="P519">
        <f t="shared" si="59"/>
        <v>0</v>
      </c>
      <c r="Q519">
        <f t="shared" si="60"/>
        <v>0</v>
      </c>
      <c r="R519">
        <f t="shared" si="60"/>
        <v>0</v>
      </c>
      <c r="S519">
        <f t="shared" si="60"/>
        <v>0</v>
      </c>
      <c r="T519">
        <f t="shared" si="59"/>
        <v>0</v>
      </c>
      <c r="U519">
        <f t="shared" si="59"/>
        <v>0</v>
      </c>
      <c r="V519">
        <f t="shared" si="59"/>
        <v>0</v>
      </c>
      <c r="W519">
        <f t="shared" si="61"/>
        <v>0</v>
      </c>
      <c r="X519">
        <f t="shared" si="62"/>
        <v>1</v>
      </c>
      <c r="Y519">
        <v>690</v>
      </c>
      <c r="Z519" t="s">
        <v>1334</v>
      </c>
      <c r="AA519" s="1">
        <v>43943</v>
      </c>
      <c r="AB519" s="2">
        <v>2.7384259259259257E-2</v>
      </c>
      <c r="AC519" s="2">
        <v>2.6944444444444441E-2</v>
      </c>
      <c r="AD519" s="2">
        <v>7.6736111111111111E-3</v>
      </c>
      <c r="AE519" t="b">
        <v>0</v>
      </c>
      <c r="AF519" s="2">
        <v>4.9768518518518521E-4</v>
      </c>
      <c r="AG519" t="b">
        <v>0</v>
      </c>
      <c r="AH519">
        <v>123</v>
      </c>
      <c r="AI519">
        <v>172</v>
      </c>
      <c r="AJ519" s="2">
        <v>5.0925925925925921E-4</v>
      </c>
      <c r="AK519" s="2">
        <v>3.6435185185185189E-2</v>
      </c>
    </row>
    <row r="520" spans="1:37" x14ac:dyDescent="0.2">
      <c r="A520">
        <v>552</v>
      </c>
      <c r="B520" t="s">
        <v>1331</v>
      </c>
      <c r="D520" t="s">
        <v>1453</v>
      </c>
      <c r="E520" t="s">
        <v>784</v>
      </c>
      <c r="F520" t="s">
        <v>27</v>
      </c>
      <c r="G520" t="s">
        <v>27</v>
      </c>
      <c r="H520" t="s">
        <v>28</v>
      </c>
      <c r="I520" t="s">
        <v>29</v>
      </c>
      <c r="J520" t="s">
        <v>29</v>
      </c>
      <c r="K520" t="s">
        <v>30</v>
      </c>
      <c r="L520" t="s">
        <v>1454</v>
      </c>
      <c r="M520">
        <f t="shared" si="57"/>
        <v>0</v>
      </c>
      <c r="N520">
        <f t="shared" si="58"/>
        <v>0</v>
      </c>
      <c r="O520">
        <f t="shared" si="59"/>
        <v>0</v>
      </c>
      <c r="P520">
        <f t="shared" si="59"/>
        <v>0</v>
      </c>
      <c r="Q520">
        <f t="shared" si="60"/>
        <v>0</v>
      </c>
      <c r="R520">
        <f t="shared" si="60"/>
        <v>0</v>
      </c>
      <c r="S520">
        <f t="shared" si="60"/>
        <v>0</v>
      </c>
      <c r="T520">
        <f t="shared" si="59"/>
        <v>0</v>
      </c>
      <c r="U520">
        <f t="shared" si="59"/>
        <v>0</v>
      </c>
      <c r="V520">
        <f t="shared" si="59"/>
        <v>0</v>
      </c>
      <c r="W520">
        <f t="shared" si="61"/>
        <v>0</v>
      </c>
      <c r="X520">
        <f t="shared" si="62"/>
        <v>0</v>
      </c>
      <c r="Y520">
        <v>434</v>
      </c>
      <c r="Z520" t="s">
        <v>1334</v>
      </c>
      <c r="AA520" s="1">
        <v>43943</v>
      </c>
      <c r="AB520" s="2">
        <v>2.7881944444444445E-2</v>
      </c>
      <c r="AC520" s="2">
        <v>2.7881944444444445E-2</v>
      </c>
      <c r="AD520" s="2">
        <v>8.5532407407407415E-3</v>
      </c>
      <c r="AE520" t="b">
        <v>0</v>
      </c>
      <c r="AF520" s="2">
        <v>2.8935185185185189E-4</v>
      </c>
      <c r="AG520" t="b">
        <v>0</v>
      </c>
      <c r="AH520">
        <v>75</v>
      </c>
      <c r="AI520">
        <v>180</v>
      </c>
      <c r="AJ520" s="2">
        <v>3.0092592592592595E-4</v>
      </c>
      <c r="AK520" s="2">
        <v>3.6435185185185189E-2</v>
      </c>
    </row>
    <row r="521" spans="1:37" x14ac:dyDescent="0.2">
      <c r="A521">
        <v>553</v>
      </c>
      <c r="B521" t="s">
        <v>1331</v>
      </c>
      <c r="D521" t="s">
        <v>1555</v>
      </c>
      <c r="E521" t="s">
        <v>821</v>
      </c>
      <c r="F521" t="s">
        <v>822</v>
      </c>
      <c r="G521" t="s">
        <v>27</v>
      </c>
      <c r="H521" t="s">
        <v>60</v>
      </c>
      <c r="I521" t="s">
        <v>29</v>
      </c>
      <c r="J521" t="s">
        <v>29</v>
      </c>
      <c r="K521" t="s">
        <v>61</v>
      </c>
      <c r="L521" t="s">
        <v>1556</v>
      </c>
      <c r="M521">
        <f t="shared" si="57"/>
        <v>0</v>
      </c>
      <c r="N521">
        <f t="shared" si="58"/>
        <v>0</v>
      </c>
      <c r="O521">
        <f t="shared" si="59"/>
        <v>0</v>
      </c>
      <c r="P521">
        <f t="shared" si="59"/>
        <v>0</v>
      </c>
      <c r="Q521">
        <f t="shared" si="60"/>
        <v>0</v>
      </c>
      <c r="R521">
        <f t="shared" si="60"/>
        <v>0</v>
      </c>
      <c r="S521">
        <f t="shared" si="60"/>
        <v>0</v>
      </c>
      <c r="T521">
        <f t="shared" si="59"/>
        <v>0</v>
      </c>
      <c r="U521">
        <f t="shared" si="59"/>
        <v>0</v>
      </c>
      <c r="V521">
        <f t="shared" si="59"/>
        <v>0</v>
      </c>
      <c r="W521">
        <f t="shared" si="61"/>
        <v>0</v>
      </c>
      <c r="X521">
        <f t="shared" si="62"/>
        <v>0</v>
      </c>
      <c r="Y521">
        <v>1002</v>
      </c>
      <c r="Z521" t="s">
        <v>1334</v>
      </c>
      <c r="AA521" s="1">
        <v>43943</v>
      </c>
      <c r="AB521" s="2">
        <v>2.8171296296296302E-2</v>
      </c>
      <c r="AC521" s="2">
        <v>2.8171296296296302E-2</v>
      </c>
      <c r="AD521" s="2">
        <v>6.4467592592592597E-3</v>
      </c>
      <c r="AE521" t="b">
        <v>0</v>
      </c>
      <c r="AF521" s="2">
        <v>6.7129629629629625E-4</v>
      </c>
      <c r="AG521" t="b">
        <v>0</v>
      </c>
      <c r="AH521">
        <v>184</v>
      </c>
      <c r="AI521">
        <v>190</v>
      </c>
      <c r="AJ521" s="2">
        <v>7.5231481481481471E-4</v>
      </c>
      <c r="AK521" s="2">
        <v>3.6435185185185189E-2</v>
      </c>
    </row>
    <row r="522" spans="1:37" x14ac:dyDescent="0.2">
      <c r="A522">
        <v>554</v>
      </c>
      <c r="B522" t="s">
        <v>1331</v>
      </c>
      <c r="D522" t="s">
        <v>1366</v>
      </c>
      <c r="E522" t="s">
        <v>784</v>
      </c>
      <c r="F522" t="s">
        <v>27</v>
      </c>
      <c r="G522" t="s">
        <v>27</v>
      </c>
      <c r="H522" t="s">
        <v>28</v>
      </c>
      <c r="I522" t="s">
        <v>29</v>
      </c>
      <c r="J522" t="s">
        <v>29</v>
      </c>
      <c r="K522" t="s">
        <v>30</v>
      </c>
      <c r="L522" t="s">
        <v>1367</v>
      </c>
      <c r="M522">
        <f t="shared" si="57"/>
        <v>0</v>
      </c>
      <c r="N522">
        <f t="shared" si="58"/>
        <v>0</v>
      </c>
      <c r="O522">
        <f t="shared" si="59"/>
        <v>0</v>
      </c>
      <c r="P522">
        <f t="shared" si="59"/>
        <v>0</v>
      </c>
      <c r="Q522">
        <f t="shared" si="60"/>
        <v>0</v>
      </c>
      <c r="R522">
        <f t="shared" si="60"/>
        <v>0</v>
      </c>
      <c r="S522">
        <f t="shared" si="60"/>
        <v>0</v>
      </c>
      <c r="T522">
        <f t="shared" si="59"/>
        <v>0</v>
      </c>
      <c r="U522">
        <f t="shared" si="59"/>
        <v>0</v>
      </c>
      <c r="V522">
        <f t="shared" si="59"/>
        <v>0</v>
      </c>
      <c r="W522">
        <f t="shared" si="61"/>
        <v>0</v>
      </c>
      <c r="X522">
        <f t="shared" si="62"/>
        <v>0</v>
      </c>
      <c r="Y522">
        <v>70</v>
      </c>
      <c r="Z522" t="s">
        <v>1334</v>
      </c>
      <c r="AA522" s="1">
        <v>43943</v>
      </c>
      <c r="AB522" s="2">
        <v>2.884259259259259E-2</v>
      </c>
      <c r="AC522" s="2">
        <v>2.884259259259259E-2</v>
      </c>
      <c r="AD522" s="2">
        <v>7.5925925925925926E-3</v>
      </c>
      <c r="AE522" t="b">
        <v>0</v>
      </c>
      <c r="AF522" s="2">
        <v>4.6296296296296294E-5</v>
      </c>
      <c r="AG522" t="b">
        <v>0</v>
      </c>
      <c r="AH522">
        <v>11</v>
      </c>
      <c r="AI522">
        <v>165</v>
      </c>
      <c r="AJ522" s="2">
        <v>3.4722222222222222E-5</v>
      </c>
      <c r="AK522" s="2">
        <v>3.6435185185185189E-2</v>
      </c>
    </row>
    <row r="523" spans="1:37" x14ac:dyDescent="0.2">
      <c r="A523">
        <v>555</v>
      </c>
      <c r="B523" t="s">
        <v>1331</v>
      </c>
      <c r="D523" t="s">
        <v>1455</v>
      </c>
      <c r="E523" t="s">
        <v>1336</v>
      </c>
      <c r="F523" t="s">
        <v>240</v>
      </c>
      <c r="G523" t="s">
        <v>40</v>
      </c>
      <c r="H523" t="s">
        <v>223</v>
      </c>
      <c r="I523" t="s">
        <v>42</v>
      </c>
      <c r="J523" t="s">
        <v>43</v>
      </c>
      <c r="K523" t="s">
        <v>30</v>
      </c>
      <c r="L523" t="s">
        <v>1456</v>
      </c>
      <c r="M523">
        <f t="shared" si="57"/>
        <v>0</v>
      </c>
      <c r="N523">
        <f t="shared" si="58"/>
        <v>0</v>
      </c>
      <c r="O523">
        <f t="shared" si="59"/>
        <v>0</v>
      </c>
      <c r="P523">
        <f t="shared" si="59"/>
        <v>0</v>
      </c>
      <c r="Q523">
        <f t="shared" si="60"/>
        <v>0</v>
      </c>
      <c r="R523">
        <f t="shared" si="60"/>
        <v>0</v>
      </c>
      <c r="S523">
        <f t="shared" si="60"/>
        <v>0</v>
      </c>
      <c r="T523">
        <f t="shared" si="59"/>
        <v>0</v>
      </c>
      <c r="U523">
        <f t="shared" si="59"/>
        <v>0</v>
      </c>
      <c r="V523">
        <f t="shared" si="59"/>
        <v>0</v>
      </c>
      <c r="W523">
        <f t="shared" si="61"/>
        <v>0</v>
      </c>
      <c r="X523">
        <f t="shared" si="62"/>
        <v>0</v>
      </c>
      <c r="Y523">
        <v>449</v>
      </c>
      <c r="Z523" t="s">
        <v>1334</v>
      </c>
      <c r="AA523" s="1">
        <v>43943</v>
      </c>
      <c r="AB523" s="2">
        <v>2.8888888888888891E-2</v>
      </c>
      <c r="AC523" s="2">
        <v>2.8888888888888891E-2</v>
      </c>
      <c r="AD523" s="2">
        <v>3.0092592592592595E-4</v>
      </c>
      <c r="AE523" t="b">
        <v>0</v>
      </c>
      <c r="AF523" s="2">
        <v>3.0092592592592595E-4</v>
      </c>
      <c r="AG523" t="b">
        <v>0</v>
      </c>
      <c r="AH523">
        <v>72</v>
      </c>
      <c r="AI523">
        <v>166</v>
      </c>
      <c r="AJ523" s="2">
        <v>2.8935185185185189E-4</v>
      </c>
      <c r="AK523" s="2">
        <v>3.6435185185185189E-2</v>
      </c>
    </row>
    <row r="524" spans="1:37" x14ac:dyDescent="0.2">
      <c r="A524">
        <v>556</v>
      </c>
      <c r="B524" t="s">
        <v>1331</v>
      </c>
      <c r="D524" t="s">
        <v>1335</v>
      </c>
      <c r="E524" t="s">
        <v>1336</v>
      </c>
      <c r="F524" t="s">
        <v>240</v>
      </c>
      <c r="G524" t="s">
        <v>40</v>
      </c>
      <c r="H524" t="s">
        <v>223</v>
      </c>
      <c r="I524" t="s">
        <v>42</v>
      </c>
      <c r="J524" t="s">
        <v>43</v>
      </c>
      <c r="K524" t="s">
        <v>30</v>
      </c>
      <c r="L524" t="s">
        <v>1337</v>
      </c>
      <c r="M524">
        <f t="shared" si="57"/>
        <v>0</v>
      </c>
      <c r="N524">
        <f t="shared" si="58"/>
        <v>0</v>
      </c>
      <c r="O524">
        <f t="shared" si="59"/>
        <v>0</v>
      </c>
      <c r="P524">
        <f t="shared" si="59"/>
        <v>0</v>
      </c>
      <c r="Q524">
        <f t="shared" si="60"/>
        <v>0</v>
      </c>
      <c r="R524">
        <f t="shared" si="60"/>
        <v>0</v>
      </c>
      <c r="S524">
        <f t="shared" si="60"/>
        <v>0</v>
      </c>
      <c r="T524">
        <f t="shared" si="59"/>
        <v>0</v>
      </c>
      <c r="U524">
        <f t="shared" si="59"/>
        <v>0</v>
      </c>
      <c r="V524">
        <f t="shared" si="59"/>
        <v>0</v>
      </c>
      <c r="W524">
        <f t="shared" si="61"/>
        <v>0</v>
      </c>
      <c r="X524">
        <f t="shared" si="62"/>
        <v>0</v>
      </c>
      <c r="Y524">
        <v>74</v>
      </c>
      <c r="Z524" t="s">
        <v>1334</v>
      </c>
      <c r="AA524" s="1">
        <v>43943</v>
      </c>
      <c r="AB524" s="2">
        <v>2.9189814814814811E-2</v>
      </c>
      <c r="AC524" s="2">
        <v>2.8888888888888891E-2</v>
      </c>
      <c r="AD524" s="2">
        <v>3.0092592592592595E-4</v>
      </c>
      <c r="AE524" t="b">
        <v>0</v>
      </c>
      <c r="AF524" s="2">
        <v>0</v>
      </c>
      <c r="AG524" t="b">
        <v>0</v>
      </c>
      <c r="AH524">
        <v>9</v>
      </c>
      <c r="AJ524" s="2">
        <v>3.4722222222222222E-5</v>
      </c>
      <c r="AK524" s="2">
        <v>3.6435185185185189E-2</v>
      </c>
    </row>
    <row r="525" spans="1:37" x14ac:dyDescent="0.2">
      <c r="A525">
        <v>557</v>
      </c>
      <c r="B525" t="s">
        <v>1331</v>
      </c>
      <c r="D525" t="s">
        <v>1395</v>
      </c>
      <c r="E525" t="s">
        <v>784</v>
      </c>
      <c r="F525" t="s">
        <v>27</v>
      </c>
      <c r="G525" t="s">
        <v>27</v>
      </c>
      <c r="H525" t="s">
        <v>28</v>
      </c>
      <c r="I525" t="s">
        <v>29</v>
      </c>
      <c r="J525" t="s">
        <v>29</v>
      </c>
      <c r="K525" t="s">
        <v>30</v>
      </c>
      <c r="L525" t="s">
        <v>1396</v>
      </c>
      <c r="M525">
        <f t="shared" si="57"/>
        <v>0</v>
      </c>
      <c r="N525">
        <f t="shared" si="58"/>
        <v>0</v>
      </c>
      <c r="O525">
        <f t="shared" si="59"/>
        <v>0</v>
      </c>
      <c r="P525">
        <f t="shared" si="59"/>
        <v>0</v>
      </c>
      <c r="Q525">
        <f t="shared" si="60"/>
        <v>0</v>
      </c>
      <c r="R525">
        <f t="shared" si="60"/>
        <v>0</v>
      </c>
      <c r="S525">
        <f t="shared" si="60"/>
        <v>0</v>
      </c>
      <c r="T525">
        <f t="shared" si="59"/>
        <v>0</v>
      </c>
      <c r="U525">
        <f t="shared" si="59"/>
        <v>0</v>
      </c>
      <c r="V525">
        <f t="shared" si="59"/>
        <v>0</v>
      </c>
      <c r="W525">
        <f t="shared" si="61"/>
        <v>0</v>
      </c>
      <c r="X525">
        <f t="shared" si="62"/>
        <v>0</v>
      </c>
      <c r="Y525">
        <v>168</v>
      </c>
      <c r="Z525" t="s">
        <v>1334</v>
      </c>
      <c r="AA525" s="1">
        <v>43943</v>
      </c>
      <c r="AB525" s="2">
        <v>2.9189814814814811E-2</v>
      </c>
      <c r="AC525" s="2">
        <v>2.9189814814814811E-2</v>
      </c>
      <c r="AD525" s="2">
        <v>7.2453703703703708E-3</v>
      </c>
      <c r="AE525" t="b">
        <v>0</v>
      </c>
      <c r="AF525" s="2">
        <v>1.273148148148148E-4</v>
      </c>
      <c r="AG525" t="b">
        <v>0</v>
      </c>
      <c r="AH525">
        <v>27</v>
      </c>
      <c r="AI525">
        <v>147</v>
      </c>
      <c r="AJ525" s="2">
        <v>1.0416666666666667E-4</v>
      </c>
      <c r="AK525" s="2">
        <v>3.6435185185185189E-2</v>
      </c>
    </row>
    <row r="526" spans="1:37" x14ac:dyDescent="0.2">
      <c r="A526">
        <v>558</v>
      </c>
      <c r="B526" t="s">
        <v>1331</v>
      </c>
      <c r="D526" t="s">
        <v>1513</v>
      </c>
      <c r="E526" t="s">
        <v>821</v>
      </c>
      <c r="F526" t="s">
        <v>822</v>
      </c>
      <c r="G526" t="s">
        <v>27</v>
      </c>
      <c r="H526" t="s">
        <v>60</v>
      </c>
      <c r="I526" t="s">
        <v>29</v>
      </c>
      <c r="J526" t="s">
        <v>29</v>
      </c>
      <c r="K526" t="s">
        <v>61</v>
      </c>
      <c r="L526" t="s">
        <v>1514</v>
      </c>
      <c r="M526">
        <f t="shared" si="57"/>
        <v>0</v>
      </c>
      <c r="N526">
        <f t="shared" si="58"/>
        <v>0</v>
      </c>
      <c r="O526">
        <f t="shared" si="59"/>
        <v>0</v>
      </c>
      <c r="P526">
        <f t="shared" si="59"/>
        <v>0</v>
      </c>
      <c r="Q526">
        <f t="shared" si="60"/>
        <v>0</v>
      </c>
      <c r="R526">
        <f t="shared" si="60"/>
        <v>0</v>
      </c>
      <c r="S526">
        <f t="shared" si="60"/>
        <v>0</v>
      </c>
      <c r="T526">
        <f t="shared" si="59"/>
        <v>0</v>
      </c>
      <c r="U526">
        <f t="shared" si="59"/>
        <v>0</v>
      </c>
      <c r="V526">
        <f t="shared" si="59"/>
        <v>0</v>
      </c>
      <c r="W526">
        <f t="shared" si="61"/>
        <v>0</v>
      </c>
      <c r="X526">
        <f t="shared" si="62"/>
        <v>0</v>
      </c>
      <c r="Y526">
        <v>723</v>
      </c>
      <c r="Z526" t="s">
        <v>1334</v>
      </c>
      <c r="AA526" s="1">
        <v>43943</v>
      </c>
      <c r="AB526" s="2">
        <v>2.9317129629629634E-2</v>
      </c>
      <c r="AC526" s="2">
        <v>2.9317129629629634E-2</v>
      </c>
      <c r="AD526" s="2">
        <v>5.3009259259259251E-3</v>
      </c>
      <c r="AE526" t="b">
        <v>0</v>
      </c>
      <c r="AF526" s="2">
        <v>5.3240740740740744E-4</v>
      </c>
      <c r="AG526" t="b">
        <v>0</v>
      </c>
      <c r="AH526">
        <v>127</v>
      </c>
      <c r="AI526">
        <v>166</v>
      </c>
      <c r="AJ526" s="2">
        <v>5.2083333333333333E-4</v>
      </c>
      <c r="AK526" s="2">
        <v>3.6435185185185189E-2</v>
      </c>
    </row>
    <row r="527" spans="1:37" x14ac:dyDescent="0.2">
      <c r="A527">
        <v>559</v>
      </c>
      <c r="B527" t="s">
        <v>1331</v>
      </c>
      <c r="D527" t="s">
        <v>1441</v>
      </c>
      <c r="E527" t="s">
        <v>784</v>
      </c>
      <c r="F527" t="s">
        <v>27</v>
      </c>
      <c r="G527" t="s">
        <v>27</v>
      </c>
      <c r="H527" t="s">
        <v>28</v>
      </c>
      <c r="I527" t="s">
        <v>29</v>
      </c>
      <c r="J527" t="s">
        <v>29</v>
      </c>
      <c r="K527" t="s">
        <v>30</v>
      </c>
      <c r="L527" t="s">
        <v>1442</v>
      </c>
      <c r="M527">
        <f t="shared" si="57"/>
        <v>0</v>
      </c>
      <c r="N527">
        <f t="shared" si="58"/>
        <v>0</v>
      </c>
      <c r="O527">
        <f t="shared" si="59"/>
        <v>0</v>
      </c>
      <c r="P527">
        <f t="shared" si="59"/>
        <v>0</v>
      </c>
      <c r="Q527">
        <f t="shared" si="60"/>
        <v>0</v>
      </c>
      <c r="R527">
        <f t="shared" si="60"/>
        <v>0</v>
      </c>
      <c r="S527">
        <f t="shared" si="60"/>
        <v>0</v>
      </c>
      <c r="T527">
        <f t="shared" si="59"/>
        <v>0</v>
      </c>
      <c r="U527">
        <f t="shared" si="59"/>
        <v>1</v>
      </c>
      <c r="V527">
        <f t="shared" si="59"/>
        <v>0</v>
      </c>
      <c r="W527">
        <f t="shared" si="61"/>
        <v>0</v>
      </c>
      <c r="X527">
        <f t="shared" si="62"/>
        <v>0</v>
      </c>
      <c r="Y527">
        <v>465</v>
      </c>
      <c r="Z527" t="s">
        <v>1334</v>
      </c>
      <c r="AA527" s="1">
        <v>43943</v>
      </c>
      <c r="AB527" s="2">
        <v>2.9849537037037036E-2</v>
      </c>
      <c r="AC527" s="2">
        <v>2.9849537037037036E-2</v>
      </c>
      <c r="AD527" s="2">
        <v>6.5856481481481469E-3</v>
      </c>
      <c r="AE527" t="b">
        <v>0</v>
      </c>
      <c r="AF527" s="2">
        <v>2.4305555555555552E-4</v>
      </c>
      <c r="AG527" t="b">
        <v>0</v>
      </c>
      <c r="AH527">
        <v>81</v>
      </c>
      <c r="AI527">
        <v>231</v>
      </c>
      <c r="AJ527" s="2">
        <v>3.3564814814814812E-4</v>
      </c>
      <c r="AK527" s="2">
        <v>3.6435185185185189E-2</v>
      </c>
    </row>
    <row r="528" spans="1:37" x14ac:dyDescent="0.2">
      <c r="A528">
        <v>560</v>
      </c>
      <c r="B528" t="s">
        <v>1331</v>
      </c>
      <c r="D528" t="s">
        <v>1386</v>
      </c>
      <c r="E528" t="s">
        <v>784</v>
      </c>
      <c r="F528" t="s">
        <v>27</v>
      </c>
      <c r="G528" t="s">
        <v>27</v>
      </c>
      <c r="H528" t="s">
        <v>28</v>
      </c>
      <c r="I528" t="s">
        <v>29</v>
      </c>
      <c r="J528" t="s">
        <v>29</v>
      </c>
      <c r="K528" t="s">
        <v>30</v>
      </c>
      <c r="L528" t="s">
        <v>1387</v>
      </c>
      <c r="M528">
        <f t="shared" si="57"/>
        <v>0</v>
      </c>
      <c r="N528">
        <f t="shared" si="58"/>
        <v>0</v>
      </c>
      <c r="O528">
        <f t="shared" si="59"/>
        <v>0</v>
      </c>
      <c r="P528">
        <f t="shared" si="59"/>
        <v>0</v>
      </c>
      <c r="Q528">
        <f t="shared" si="60"/>
        <v>0</v>
      </c>
      <c r="R528">
        <f t="shared" si="60"/>
        <v>0</v>
      </c>
      <c r="S528">
        <f t="shared" si="60"/>
        <v>0</v>
      </c>
      <c r="T528">
        <f t="shared" si="59"/>
        <v>0</v>
      </c>
      <c r="U528">
        <f t="shared" si="59"/>
        <v>0</v>
      </c>
      <c r="V528">
        <f t="shared" si="59"/>
        <v>0</v>
      </c>
      <c r="W528">
        <f t="shared" si="61"/>
        <v>0</v>
      </c>
      <c r="X528">
        <f t="shared" si="62"/>
        <v>0</v>
      </c>
      <c r="Y528">
        <v>44</v>
      </c>
      <c r="Z528" t="s">
        <v>1334</v>
      </c>
      <c r="AA528" s="1">
        <v>43943</v>
      </c>
      <c r="AB528" s="2">
        <v>3.0092592592592591E-2</v>
      </c>
      <c r="AC528" s="2">
        <v>2.9849537037037036E-2</v>
      </c>
      <c r="AD528" s="2">
        <v>6.5856481481481469E-3</v>
      </c>
      <c r="AE528" t="b">
        <v>0</v>
      </c>
      <c r="AF528" s="2">
        <v>8.1018518518518516E-5</v>
      </c>
      <c r="AG528" t="b">
        <v>0</v>
      </c>
      <c r="AH528">
        <v>4</v>
      </c>
      <c r="AI528">
        <v>34</v>
      </c>
      <c r="AJ528" s="2">
        <v>1.1574074074074073E-5</v>
      </c>
      <c r="AK528" s="2">
        <v>3.6435185185185189E-2</v>
      </c>
    </row>
    <row r="529" spans="1:37" x14ac:dyDescent="0.2">
      <c r="A529">
        <v>561</v>
      </c>
      <c r="B529" t="s">
        <v>1331</v>
      </c>
      <c r="D529" t="s">
        <v>1435</v>
      </c>
      <c r="E529" t="s">
        <v>1427</v>
      </c>
      <c r="F529" t="s">
        <v>740</v>
      </c>
      <c r="G529" t="s">
        <v>40</v>
      </c>
      <c r="H529" t="s">
        <v>463</v>
      </c>
      <c r="I529" t="s">
        <v>42</v>
      </c>
      <c r="J529" t="s">
        <v>43</v>
      </c>
      <c r="K529" t="s">
        <v>30</v>
      </c>
      <c r="L529" t="s">
        <v>1436</v>
      </c>
      <c r="M529">
        <f t="shared" si="57"/>
        <v>0</v>
      </c>
      <c r="N529">
        <f t="shared" si="58"/>
        <v>0</v>
      </c>
      <c r="O529">
        <f t="shared" si="59"/>
        <v>0</v>
      </c>
      <c r="P529">
        <f t="shared" si="59"/>
        <v>0</v>
      </c>
      <c r="Q529">
        <f t="shared" si="60"/>
        <v>0</v>
      </c>
      <c r="R529">
        <f t="shared" si="60"/>
        <v>0</v>
      </c>
      <c r="S529">
        <f t="shared" si="60"/>
        <v>0</v>
      </c>
      <c r="T529">
        <f t="shared" si="59"/>
        <v>0</v>
      </c>
      <c r="U529">
        <f t="shared" si="59"/>
        <v>0</v>
      </c>
      <c r="V529">
        <f t="shared" si="59"/>
        <v>0</v>
      </c>
      <c r="W529">
        <f t="shared" si="61"/>
        <v>1</v>
      </c>
      <c r="X529">
        <f t="shared" si="62"/>
        <v>0</v>
      </c>
      <c r="Y529">
        <v>443</v>
      </c>
      <c r="Z529" t="s">
        <v>1334</v>
      </c>
      <c r="AA529" s="1">
        <v>43943</v>
      </c>
      <c r="AB529" s="2">
        <v>3.0173611111111113E-2</v>
      </c>
      <c r="AC529" s="2">
        <v>3.0173611111111113E-2</v>
      </c>
      <c r="AD529" s="2">
        <v>1.7708333333333332E-3</v>
      </c>
      <c r="AE529" t="b">
        <v>0</v>
      </c>
      <c r="AF529" s="2">
        <v>2.0833333333333335E-4</v>
      </c>
      <c r="AG529" t="b">
        <v>0</v>
      </c>
      <c r="AH529">
        <v>78</v>
      </c>
      <c r="AI529">
        <v>260</v>
      </c>
      <c r="AJ529" s="2">
        <v>3.1250000000000001E-4</v>
      </c>
      <c r="AK529" s="2">
        <v>3.6435185185185189E-2</v>
      </c>
    </row>
    <row r="530" spans="1:37" x14ac:dyDescent="0.2">
      <c r="A530">
        <v>562</v>
      </c>
      <c r="B530" t="s">
        <v>1331</v>
      </c>
      <c r="D530" t="s">
        <v>1495</v>
      </c>
      <c r="E530" t="s">
        <v>784</v>
      </c>
      <c r="F530" t="s">
        <v>27</v>
      </c>
      <c r="G530" t="s">
        <v>27</v>
      </c>
      <c r="H530" t="s">
        <v>28</v>
      </c>
      <c r="I530" t="s">
        <v>29</v>
      </c>
      <c r="J530" t="s">
        <v>29</v>
      </c>
      <c r="K530" t="s">
        <v>30</v>
      </c>
      <c r="L530" t="s">
        <v>1496</v>
      </c>
      <c r="M530">
        <f t="shared" si="57"/>
        <v>0</v>
      </c>
      <c r="N530">
        <f t="shared" si="58"/>
        <v>1</v>
      </c>
      <c r="O530">
        <f t="shared" si="59"/>
        <v>0</v>
      </c>
      <c r="P530">
        <f t="shared" si="59"/>
        <v>0</v>
      </c>
      <c r="Q530">
        <f t="shared" si="60"/>
        <v>0</v>
      </c>
      <c r="R530">
        <f t="shared" si="60"/>
        <v>0</v>
      </c>
      <c r="S530">
        <f t="shared" si="60"/>
        <v>0</v>
      </c>
      <c r="T530">
        <f t="shared" si="59"/>
        <v>0</v>
      </c>
      <c r="U530">
        <f t="shared" si="59"/>
        <v>0</v>
      </c>
      <c r="V530">
        <f t="shared" si="59"/>
        <v>0</v>
      </c>
      <c r="W530">
        <f t="shared" si="61"/>
        <v>2</v>
      </c>
      <c r="X530">
        <f t="shared" si="62"/>
        <v>0</v>
      </c>
      <c r="Y530">
        <v>697</v>
      </c>
      <c r="Z530" t="s">
        <v>1334</v>
      </c>
      <c r="AA530" s="1">
        <v>43943</v>
      </c>
      <c r="AB530" s="2">
        <v>3.0381944444444444E-2</v>
      </c>
      <c r="AC530" s="2">
        <v>3.0381944444444444E-2</v>
      </c>
      <c r="AD530" s="2">
        <v>6.053240740740741E-3</v>
      </c>
      <c r="AE530" t="b">
        <v>0</v>
      </c>
      <c r="AF530" s="2">
        <v>4.7453703703703704E-4</v>
      </c>
      <c r="AG530" t="b">
        <v>0</v>
      </c>
      <c r="AH530">
        <v>123</v>
      </c>
      <c r="AI530">
        <v>180</v>
      </c>
      <c r="AJ530" s="2">
        <v>5.0925925925925921E-4</v>
      </c>
      <c r="AK530" s="2">
        <v>3.6435185185185189E-2</v>
      </c>
    </row>
    <row r="531" spans="1:37" x14ac:dyDescent="0.2">
      <c r="A531">
        <v>563</v>
      </c>
      <c r="B531" t="s">
        <v>1331</v>
      </c>
      <c r="D531" t="s">
        <v>1433</v>
      </c>
      <c r="E531" t="s">
        <v>784</v>
      </c>
      <c r="F531" t="s">
        <v>27</v>
      </c>
      <c r="G531" t="s">
        <v>27</v>
      </c>
      <c r="H531" t="s">
        <v>28</v>
      </c>
      <c r="I531" t="s">
        <v>29</v>
      </c>
      <c r="J531" t="s">
        <v>29</v>
      </c>
      <c r="K531" t="s">
        <v>30</v>
      </c>
      <c r="L531" t="s">
        <v>1434</v>
      </c>
      <c r="M531">
        <f t="shared" si="57"/>
        <v>0</v>
      </c>
      <c r="N531">
        <f t="shared" si="58"/>
        <v>0</v>
      </c>
      <c r="O531">
        <f t="shared" si="59"/>
        <v>0</v>
      </c>
      <c r="P531">
        <f t="shared" si="59"/>
        <v>0</v>
      </c>
      <c r="Q531">
        <f t="shared" si="60"/>
        <v>0</v>
      </c>
      <c r="R531">
        <f t="shared" si="60"/>
        <v>0</v>
      </c>
      <c r="S531">
        <f t="shared" si="60"/>
        <v>0</v>
      </c>
      <c r="T531">
        <f t="shared" si="59"/>
        <v>0</v>
      </c>
      <c r="U531">
        <f t="shared" si="59"/>
        <v>0</v>
      </c>
      <c r="V531">
        <f t="shared" si="59"/>
        <v>0</v>
      </c>
      <c r="W531">
        <f t="shared" si="61"/>
        <v>1</v>
      </c>
      <c r="X531">
        <f t="shared" si="62"/>
        <v>0</v>
      </c>
      <c r="Y531">
        <v>291</v>
      </c>
      <c r="Z531" t="s">
        <v>1334</v>
      </c>
      <c r="AA531" s="1">
        <v>43943</v>
      </c>
      <c r="AB531" s="2">
        <v>3.0856481481481481E-2</v>
      </c>
      <c r="AC531" s="2">
        <v>3.0381944444444444E-2</v>
      </c>
      <c r="AD531" s="2">
        <v>6.053240740740741E-3</v>
      </c>
      <c r="AE531" t="b">
        <v>0</v>
      </c>
      <c r="AF531" s="2">
        <v>2.0833333333333335E-4</v>
      </c>
      <c r="AG531" t="b">
        <v>0</v>
      </c>
      <c r="AH531">
        <v>48</v>
      </c>
      <c r="AI531">
        <v>160</v>
      </c>
      <c r="AJ531" s="2">
        <v>1.9675925925925926E-4</v>
      </c>
      <c r="AK531" s="2">
        <v>3.6435185185185189E-2</v>
      </c>
    </row>
    <row r="532" spans="1:37" x14ac:dyDescent="0.2">
      <c r="A532">
        <v>564</v>
      </c>
      <c r="B532" t="s">
        <v>1331</v>
      </c>
      <c r="D532" t="s">
        <v>1338</v>
      </c>
      <c r="E532" t="s">
        <v>784</v>
      </c>
      <c r="F532" t="s">
        <v>27</v>
      </c>
      <c r="G532" t="s">
        <v>27</v>
      </c>
      <c r="H532" t="s">
        <v>28</v>
      </c>
      <c r="I532" t="s">
        <v>29</v>
      </c>
      <c r="J532" t="s">
        <v>29</v>
      </c>
      <c r="K532" t="s">
        <v>30</v>
      </c>
      <c r="L532" t="s">
        <v>1339</v>
      </c>
      <c r="M532">
        <f t="shared" si="57"/>
        <v>0</v>
      </c>
      <c r="N532">
        <f t="shared" si="58"/>
        <v>0</v>
      </c>
      <c r="O532">
        <f t="shared" si="59"/>
        <v>0</v>
      </c>
      <c r="P532">
        <f t="shared" si="59"/>
        <v>0</v>
      </c>
      <c r="Q532">
        <f t="shared" si="60"/>
        <v>0</v>
      </c>
      <c r="R532">
        <f t="shared" si="60"/>
        <v>0</v>
      </c>
      <c r="S532">
        <f t="shared" si="60"/>
        <v>0</v>
      </c>
      <c r="T532">
        <f t="shared" si="59"/>
        <v>0</v>
      </c>
      <c r="U532">
        <f t="shared" si="59"/>
        <v>0</v>
      </c>
      <c r="V532">
        <f t="shared" si="59"/>
        <v>0</v>
      </c>
      <c r="W532">
        <f t="shared" si="61"/>
        <v>0</v>
      </c>
      <c r="X532">
        <f t="shared" si="62"/>
        <v>0</v>
      </c>
      <c r="Y532">
        <v>38</v>
      </c>
      <c r="Z532" t="s">
        <v>1334</v>
      </c>
      <c r="AA532" s="1">
        <v>43943</v>
      </c>
      <c r="AB532" s="2">
        <v>3.1064814814814812E-2</v>
      </c>
      <c r="AC532" s="2">
        <v>3.0381944444444444E-2</v>
      </c>
      <c r="AD532" s="2">
        <v>6.053240740740741E-3</v>
      </c>
      <c r="AE532" t="b">
        <v>0</v>
      </c>
      <c r="AF532" s="2">
        <v>0</v>
      </c>
      <c r="AG532" t="b">
        <v>0</v>
      </c>
      <c r="AH532">
        <v>2</v>
      </c>
      <c r="AJ532" s="2">
        <v>0</v>
      </c>
      <c r="AK532" s="2">
        <v>3.6435185185185189E-2</v>
      </c>
    </row>
    <row r="533" spans="1:37" x14ac:dyDescent="0.2">
      <c r="A533">
        <v>565</v>
      </c>
      <c r="B533" t="s">
        <v>1331</v>
      </c>
      <c r="D533" t="s">
        <v>1412</v>
      </c>
      <c r="E533" t="s">
        <v>821</v>
      </c>
      <c r="F533" t="s">
        <v>822</v>
      </c>
      <c r="G533" t="s">
        <v>27</v>
      </c>
      <c r="H533" t="s">
        <v>60</v>
      </c>
      <c r="I533" t="s">
        <v>29</v>
      </c>
      <c r="J533" t="s">
        <v>29</v>
      </c>
      <c r="K533" t="s">
        <v>61</v>
      </c>
      <c r="L533" t="s">
        <v>1413</v>
      </c>
      <c r="M533">
        <f t="shared" si="57"/>
        <v>0</v>
      </c>
      <c r="N533">
        <f t="shared" si="58"/>
        <v>0</v>
      </c>
      <c r="O533">
        <f t="shared" si="59"/>
        <v>0</v>
      </c>
      <c r="P533">
        <f t="shared" si="59"/>
        <v>0</v>
      </c>
      <c r="Q533">
        <f t="shared" si="60"/>
        <v>0</v>
      </c>
      <c r="R533">
        <f t="shared" si="60"/>
        <v>0</v>
      </c>
      <c r="S533">
        <f t="shared" si="60"/>
        <v>0</v>
      </c>
      <c r="T533">
        <f t="shared" si="59"/>
        <v>0</v>
      </c>
      <c r="U533">
        <f t="shared" si="59"/>
        <v>0</v>
      </c>
      <c r="V533">
        <f t="shared" si="59"/>
        <v>0</v>
      </c>
      <c r="W533">
        <f t="shared" si="61"/>
        <v>1</v>
      </c>
      <c r="X533">
        <f t="shared" si="62"/>
        <v>1</v>
      </c>
      <c r="Y533">
        <v>292</v>
      </c>
      <c r="Z533" t="s">
        <v>1334</v>
      </c>
      <c r="AA533" s="1">
        <v>43943</v>
      </c>
      <c r="AB533" s="2">
        <v>3.1064814814814812E-2</v>
      </c>
      <c r="AC533" s="2">
        <v>3.1064814814814812E-2</v>
      </c>
      <c r="AD533" s="2">
        <v>3.5532407407407405E-3</v>
      </c>
      <c r="AE533" t="b">
        <v>0</v>
      </c>
      <c r="AF533" s="2">
        <v>1.7361111111111112E-4</v>
      </c>
      <c r="AG533" t="b">
        <v>0</v>
      </c>
      <c r="AH533">
        <v>48</v>
      </c>
      <c r="AI533">
        <v>192</v>
      </c>
      <c r="AJ533" s="2">
        <v>1.9675925925925926E-4</v>
      </c>
      <c r="AK533" s="2">
        <v>3.6435185185185189E-2</v>
      </c>
    </row>
    <row r="534" spans="1:37" x14ac:dyDescent="0.2">
      <c r="A534">
        <v>566</v>
      </c>
      <c r="B534" t="s">
        <v>1331</v>
      </c>
      <c r="D534" t="s">
        <v>1457</v>
      </c>
      <c r="E534" t="s">
        <v>821</v>
      </c>
      <c r="F534" t="s">
        <v>822</v>
      </c>
      <c r="G534" t="s">
        <v>27</v>
      </c>
      <c r="H534" t="s">
        <v>60</v>
      </c>
      <c r="I534" t="s">
        <v>29</v>
      </c>
      <c r="J534" t="s">
        <v>29</v>
      </c>
      <c r="K534" t="s">
        <v>61</v>
      </c>
      <c r="L534" t="s">
        <v>1458</v>
      </c>
      <c r="M534">
        <f t="shared" si="57"/>
        <v>0</v>
      </c>
      <c r="N534">
        <f t="shared" si="58"/>
        <v>0</v>
      </c>
      <c r="O534">
        <f t="shared" si="59"/>
        <v>0</v>
      </c>
      <c r="P534">
        <f t="shared" si="59"/>
        <v>0</v>
      </c>
      <c r="Q534">
        <f t="shared" si="60"/>
        <v>0</v>
      </c>
      <c r="R534">
        <f t="shared" si="60"/>
        <v>1</v>
      </c>
      <c r="S534">
        <f t="shared" si="60"/>
        <v>0</v>
      </c>
      <c r="T534">
        <f t="shared" si="59"/>
        <v>0</v>
      </c>
      <c r="U534">
        <f t="shared" si="59"/>
        <v>0</v>
      </c>
      <c r="V534">
        <f t="shared" si="59"/>
        <v>0</v>
      </c>
      <c r="W534">
        <f t="shared" si="61"/>
        <v>1</v>
      </c>
      <c r="X534">
        <f t="shared" si="62"/>
        <v>0</v>
      </c>
      <c r="Y534">
        <v>512</v>
      </c>
      <c r="Z534" t="s">
        <v>1334</v>
      </c>
      <c r="AA534" s="1">
        <v>43943</v>
      </c>
      <c r="AB534" s="2">
        <v>3.123842592592593E-2</v>
      </c>
      <c r="AC534" s="2">
        <v>3.1064814814814812E-2</v>
      </c>
      <c r="AD534" s="2">
        <v>3.5532407407407405E-3</v>
      </c>
      <c r="AE534" t="b">
        <v>0</v>
      </c>
      <c r="AF534" s="2">
        <v>3.0092592592592595E-4</v>
      </c>
      <c r="AG534" t="b">
        <v>0</v>
      </c>
      <c r="AH534">
        <v>95</v>
      </c>
      <c r="AI534">
        <v>219</v>
      </c>
      <c r="AJ534" s="2">
        <v>3.9351851851851852E-4</v>
      </c>
      <c r="AK534" s="2">
        <v>3.6435185185185189E-2</v>
      </c>
    </row>
    <row r="535" spans="1:37" x14ac:dyDescent="0.2">
      <c r="A535">
        <v>567</v>
      </c>
      <c r="B535" t="s">
        <v>1331</v>
      </c>
      <c r="D535" t="s">
        <v>1447</v>
      </c>
      <c r="E535" t="s">
        <v>821</v>
      </c>
      <c r="F535" t="s">
        <v>822</v>
      </c>
      <c r="G535" t="s">
        <v>27</v>
      </c>
      <c r="H535" t="s">
        <v>60</v>
      </c>
      <c r="I535" t="s">
        <v>29</v>
      </c>
      <c r="J535" t="s">
        <v>29</v>
      </c>
      <c r="K535" t="s">
        <v>61</v>
      </c>
      <c r="L535" t="s">
        <v>1448</v>
      </c>
      <c r="M535">
        <f t="shared" si="57"/>
        <v>0</v>
      </c>
      <c r="N535">
        <f t="shared" si="58"/>
        <v>0</v>
      </c>
      <c r="O535">
        <f t="shared" si="59"/>
        <v>0</v>
      </c>
      <c r="P535">
        <f t="shared" si="59"/>
        <v>0</v>
      </c>
      <c r="Q535">
        <f t="shared" si="60"/>
        <v>0</v>
      </c>
      <c r="R535">
        <f t="shared" si="60"/>
        <v>0</v>
      </c>
      <c r="S535">
        <f t="shared" si="60"/>
        <v>0</v>
      </c>
      <c r="T535">
        <f t="shared" si="59"/>
        <v>0</v>
      </c>
      <c r="U535">
        <f t="shared" si="59"/>
        <v>0</v>
      </c>
      <c r="V535">
        <f t="shared" si="59"/>
        <v>0</v>
      </c>
      <c r="W535">
        <f t="shared" si="61"/>
        <v>2</v>
      </c>
      <c r="X535">
        <f t="shared" si="62"/>
        <v>0</v>
      </c>
      <c r="Y535">
        <v>428</v>
      </c>
      <c r="Z535" t="s">
        <v>1334</v>
      </c>
      <c r="AA535" s="1">
        <v>43943</v>
      </c>
      <c r="AB535" s="2">
        <v>3.1539351851851853E-2</v>
      </c>
      <c r="AC535" s="2">
        <v>3.1064814814814812E-2</v>
      </c>
      <c r="AD535" s="2">
        <v>3.5532407407407405E-3</v>
      </c>
      <c r="AE535" t="b">
        <v>0</v>
      </c>
      <c r="AF535" s="2">
        <v>2.7777777777777778E-4</v>
      </c>
      <c r="AG535" t="b">
        <v>0</v>
      </c>
      <c r="AH535">
        <v>85</v>
      </c>
      <c r="AI535">
        <v>212</v>
      </c>
      <c r="AJ535" s="2">
        <v>3.4722222222222224E-4</v>
      </c>
      <c r="AK535" s="2">
        <v>3.6435185185185189E-2</v>
      </c>
    </row>
    <row r="536" spans="1:37" x14ac:dyDescent="0.2">
      <c r="A536">
        <v>568</v>
      </c>
      <c r="B536" t="s">
        <v>1331</v>
      </c>
      <c r="D536" t="s">
        <v>1388</v>
      </c>
      <c r="E536" t="s">
        <v>784</v>
      </c>
      <c r="F536" t="s">
        <v>27</v>
      </c>
      <c r="G536" t="s">
        <v>27</v>
      </c>
      <c r="H536" t="s">
        <v>28</v>
      </c>
      <c r="I536" t="s">
        <v>29</v>
      </c>
      <c r="J536" t="s">
        <v>29</v>
      </c>
      <c r="K536" t="s">
        <v>30</v>
      </c>
      <c r="L536" t="s">
        <v>1389</v>
      </c>
      <c r="M536">
        <f t="shared" si="57"/>
        <v>0</v>
      </c>
      <c r="N536">
        <f t="shared" si="58"/>
        <v>0</v>
      </c>
      <c r="O536">
        <f t="shared" si="59"/>
        <v>0</v>
      </c>
      <c r="P536">
        <f t="shared" si="59"/>
        <v>0</v>
      </c>
      <c r="Q536">
        <f t="shared" si="60"/>
        <v>0</v>
      </c>
      <c r="R536">
        <f t="shared" si="60"/>
        <v>0</v>
      </c>
      <c r="S536">
        <f t="shared" si="60"/>
        <v>0</v>
      </c>
      <c r="T536">
        <f t="shared" si="59"/>
        <v>0</v>
      </c>
      <c r="U536">
        <f t="shared" si="59"/>
        <v>0</v>
      </c>
      <c r="V536">
        <f t="shared" si="59"/>
        <v>0</v>
      </c>
      <c r="W536">
        <f t="shared" si="61"/>
        <v>1</v>
      </c>
      <c r="X536">
        <f t="shared" si="62"/>
        <v>0</v>
      </c>
      <c r="Y536">
        <v>186</v>
      </c>
      <c r="Z536" t="s">
        <v>1334</v>
      </c>
      <c r="AA536" s="1">
        <v>43943</v>
      </c>
      <c r="AB536" s="2">
        <v>3.1817129629629633E-2</v>
      </c>
      <c r="AC536" s="2">
        <v>3.1817129629629633E-2</v>
      </c>
      <c r="AD536" s="2">
        <v>4.6180555555555558E-3</v>
      </c>
      <c r="AE536" t="b">
        <v>0</v>
      </c>
      <c r="AF536" s="2">
        <v>9.2592592592592588E-5</v>
      </c>
      <c r="AG536" t="b">
        <v>0</v>
      </c>
      <c r="AH536">
        <v>28</v>
      </c>
      <c r="AI536">
        <v>210</v>
      </c>
      <c r="AJ536" s="2">
        <v>1.1574074074074073E-4</v>
      </c>
      <c r="AK536" s="2">
        <v>3.6435185185185189E-2</v>
      </c>
    </row>
    <row r="537" spans="1:37" x14ac:dyDescent="0.2">
      <c r="A537">
        <v>569</v>
      </c>
      <c r="B537" t="s">
        <v>1331</v>
      </c>
      <c r="D537" t="s">
        <v>1362</v>
      </c>
      <c r="E537" t="s">
        <v>784</v>
      </c>
      <c r="F537" t="s">
        <v>27</v>
      </c>
      <c r="G537" t="s">
        <v>27</v>
      </c>
      <c r="H537" t="s">
        <v>28</v>
      </c>
      <c r="I537" t="s">
        <v>29</v>
      </c>
      <c r="J537" t="s">
        <v>29</v>
      </c>
      <c r="K537" t="s">
        <v>30</v>
      </c>
      <c r="L537" t="s">
        <v>1363</v>
      </c>
      <c r="M537">
        <f t="shared" si="57"/>
        <v>0</v>
      </c>
      <c r="N537">
        <f t="shared" si="58"/>
        <v>0</v>
      </c>
      <c r="O537">
        <f t="shared" si="59"/>
        <v>0</v>
      </c>
      <c r="P537">
        <f t="shared" si="59"/>
        <v>0</v>
      </c>
      <c r="Q537">
        <f t="shared" si="60"/>
        <v>0</v>
      </c>
      <c r="R537">
        <f t="shared" si="60"/>
        <v>0</v>
      </c>
      <c r="S537">
        <f t="shared" si="60"/>
        <v>0</v>
      </c>
      <c r="T537">
        <f t="shared" si="59"/>
        <v>0</v>
      </c>
      <c r="U537">
        <f t="shared" si="59"/>
        <v>0</v>
      </c>
      <c r="V537">
        <f t="shared" si="59"/>
        <v>0</v>
      </c>
      <c r="W537">
        <f t="shared" si="61"/>
        <v>0</v>
      </c>
      <c r="X537">
        <f t="shared" si="62"/>
        <v>0</v>
      </c>
      <c r="Y537">
        <v>63</v>
      </c>
      <c r="Z537" t="s">
        <v>1334</v>
      </c>
      <c r="AA537" s="1">
        <v>43943</v>
      </c>
      <c r="AB537" s="2">
        <v>3.1909722222222221E-2</v>
      </c>
      <c r="AC537" s="2">
        <v>3.1817129629629633E-2</v>
      </c>
      <c r="AD537" s="2">
        <v>4.6180555555555558E-3</v>
      </c>
      <c r="AE537" t="b">
        <v>0</v>
      </c>
      <c r="AF537" s="2">
        <v>3.4722222222222222E-5</v>
      </c>
      <c r="AG537" t="b">
        <v>0</v>
      </c>
      <c r="AH537">
        <v>8</v>
      </c>
      <c r="AI537">
        <v>160</v>
      </c>
      <c r="AJ537" s="2">
        <v>2.3148148148148147E-5</v>
      </c>
      <c r="AK537" s="2">
        <v>3.6435185185185189E-2</v>
      </c>
    </row>
    <row r="538" spans="1:37" x14ac:dyDescent="0.2">
      <c r="A538">
        <v>570</v>
      </c>
      <c r="B538" t="s">
        <v>1331</v>
      </c>
      <c r="D538" t="s">
        <v>1426</v>
      </c>
      <c r="E538" t="s">
        <v>1427</v>
      </c>
      <c r="F538" t="s">
        <v>740</v>
      </c>
      <c r="G538" t="s">
        <v>40</v>
      </c>
      <c r="H538" t="s">
        <v>463</v>
      </c>
      <c r="I538" t="s">
        <v>42</v>
      </c>
      <c r="J538" t="s">
        <v>43</v>
      </c>
      <c r="K538" t="s">
        <v>30</v>
      </c>
      <c r="L538" t="s">
        <v>1428</v>
      </c>
      <c r="M538">
        <f t="shared" si="57"/>
        <v>0</v>
      </c>
      <c r="N538">
        <f t="shared" si="58"/>
        <v>0</v>
      </c>
      <c r="O538">
        <f t="shared" si="59"/>
        <v>0</v>
      </c>
      <c r="P538">
        <f t="shared" si="59"/>
        <v>0</v>
      </c>
      <c r="Q538">
        <f t="shared" si="60"/>
        <v>0</v>
      </c>
      <c r="R538">
        <f t="shared" si="60"/>
        <v>0</v>
      </c>
      <c r="S538">
        <f t="shared" si="60"/>
        <v>0</v>
      </c>
      <c r="T538">
        <f t="shared" si="59"/>
        <v>0</v>
      </c>
      <c r="U538">
        <f t="shared" si="59"/>
        <v>0</v>
      </c>
      <c r="V538">
        <f t="shared" si="59"/>
        <v>0</v>
      </c>
      <c r="W538">
        <f t="shared" si="61"/>
        <v>0</v>
      </c>
      <c r="X538">
        <f t="shared" si="62"/>
        <v>0</v>
      </c>
      <c r="Y538">
        <v>310</v>
      </c>
      <c r="Z538" t="s">
        <v>1334</v>
      </c>
      <c r="AA538" s="1">
        <v>43943</v>
      </c>
      <c r="AB538" s="2">
        <v>3.1944444444444449E-2</v>
      </c>
      <c r="AC538" s="2">
        <v>3.1944444444444449E-2</v>
      </c>
      <c r="AD538" s="2">
        <v>0</v>
      </c>
      <c r="AE538" t="b">
        <v>0</v>
      </c>
      <c r="AF538" s="2">
        <v>2.0833333333333335E-4</v>
      </c>
      <c r="AG538" t="b">
        <v>0</v>
      </c>
      <c r="AH538">
        <v>48</v>
      </c>
      <c r="AI538">
        <v>160</v>
      </c>
      <c r="AJ538" s="2">
        <v>1.9675925925925926E-4</v>
      </c>
      <c r="AK538" s="2">
        <v>3.6435185185185189E-2</v>
      </c>
    </row>
    <row r="539" spans="1:37" x14ac:dyDescent="0.2">
      <c r="A539">
        <v>571</v>
      </c>
      <c r="B539" t="s">
        <v>1331</v>
      </c>
      <c r="D539" t="s">
        <v>1475</v>
      </c>
      <c r="E539" t="s">
        <v>784</v>
      </c>
      <c r="F539" t="s">
        <v>27</v>
      </c>
      <c r="G539" t="s">
        <v>27</v>
      </c>
      <c r="H539" t="s">
        <v>28</v>
      </c>
      <c r="I539" t="s">
        <v>29</v>
      </c>
      <c r="J539" t="s">
        <v>29</v>
      </c>
      <c r="K539" t="s">
        <v>30</v>
      </c>
      <c r="L539" t="s">
        <v>1476</v>
      </c>
      <c r="M539">
        <f t="shared" si="57"/>
        <v>0</v>
      </c>
      <c r="N539">
        <f t="shared" si="58"/>
        <v>0</v>
      </c>
      <c r="O539">
        <f t="shared" si="59"/>
        <v>0</v>
      </c>
      <c r="P539">
        <f t="shared" si="59"/>
        <v>0</v>
      </c>
      <c r="Q539">
        <f t="shared" si="60"/>
        <v>0</v>
      </c>
      <c r="R539">
        <f t="shared" si="60"/>
        <v>0</v>
      </c>
      <c r="S539">
        <f t="shared" si="60"/>
        <v>0</v>
      </c>
      <c r="T539">
        <f t="shared" si="59"/>
        <v>0</v>
      </c>
      <c r="U539">
        <f t="shared" si="59"/>
        <v>0</v>
      </c>
      <c r="V539">
        <f t="shared" si="59"/>
        <v>0</v>
      </c>
      <c r="W539">
        <f t="shared" si="61"/>
        <v>0</v>
      </c>
      <c r="X539">
        <f t="shared" si="62"/>
        <v>0</v>
      </c>
      <c r="Y539">
        <v>641</v>
      </c>
      <c r="Z539" t="s">
        <v>1334</v>
      </c>
      <c r="AA539" s="1">
        <v>43943</v>
      </c>
      <c r="AB539" s="2">
        <v>3.2152777777777773E-2</v>
      </c>
      <c r="AC539" s="2">
        <v>3.2152777777777773E-2</v>
      </c>
      <c r="AD539" s="2">
        <v>4.2824074074074075E-3</v>
      </c>
      <c r="AE539" t="b">
        <v>0</v>
      </c>
      <c r="AF539" s="2">
        <v>3.7037037037037035E-4</v>
      </c>
      <c r="AG539" t="b">
        <v>0</v>
      </c>
      <c r="AH539">
        <v>119</v>
      </c>
      <c r="AI539">
        <v>223</v>
      </c>
      <c r="AJ539" s="2">
        <v>4.8611111111111104E-4</v>
      </c>
      <c r="AK539" s="2">
        <v>3.6435185185185189E-2</v>
      </c>
    </row>
    <row r="540" spans="1:37" x14ac:dyDescent="0.2">
      <c r="A540">
        <v>572</v>
      </c>
      <c r="B540" t="s">
        <v>1331</v>
      </c>
      <c r="D540" t="s">
        <v>1358</v>
      </c>
      <c r="E540" t="s">
        <v>784</v>
      </c>
      <c r="F540" t="s">
        <v>27</v>
      </c>
      <c r="G540" t="s">
        <v>27</v>
      </c>
      <c r="H540" t="s">
        <v>28</v>
      </c>
      <c r="I540" t="s">
        <v>29</v>
      </c>
      <c r="J540" t="s">
        <v>29</v>
      </c>
      <c r="K540" t="s">
        <v>30</v>
      </c>
      <c r="L540" t="s">
        <v>1359</v>
      </c>
      <c r="M540">
        <f t="shared" si="57"/>
        <v>0</v>
      </c>
      <c r="N540">
        <f t="shared" si="58"/>
        <v>0</v>
      </c>
      <c r="O540">
        <f t="shared" si="59"/>
        <v>0</v>
      </c>
      <c r="P540">
        <f t="shared" si="59"/>
        <v>0</v>
      </c>
      <c r="Q540">
        <f t="shared" si="60"/>
        <v>0</v>
      </c>
      <c r="R540">
        <f t="shared" si="60"/>
        <v>0</v>
      </c>
      <c r="S540">
        <f t="shared" si="60"/>
        <v>0</v>
      </c>
      <c r="T540">
        <f t="shared" si="59"/>
        <v>0</v>
      </c>
      <c r="U540">
        <f t="shared" si="59"/>
        <v>0</v>
      </c>
      <c r="V540">
        <f t="shared" si="59"/>
        <v>0</v>
      </c>
      <c r="W540">
        <f t="shared" si="61"/>
        <v>0</v>
      </c>
      <c r="X540">
        <f t="shared" si="62"/>
        <v>0</v>
      </c>
      <c r="Y540">
        <v>57</v>
      </c>
      <c r="Z540" t="s">
        <v>1334</v>
      </c>
      <c r="AA540" s="1">
        <v>43943</v>
      </c>
      <c r="AB540" s="2">
        <v>3.2523148148148148E-2</v>
      </c>
      <c r="AC540" s="2">
        <v>3.2152777777777773E-2</v>
      </c>
      <c r="AD540" s="2">
        <v>4.2824074074074075E-3</v>
      </c>
      <c r="AE540" t="b">
        <v>0</v>
      </c>
      <c r="AF540" s="2">
        <v>2.3148148148148147E-5</v>
      </c>
      <c r="AG540" t="b">
        <v>0</v>
      </c>
      <c r="AH540">
        <v>6</v>
      </c>
      <c r="AI540">
        <v>180</v>
      </c>
      <c r="AJ540" s="2">
        <v>2.3148148148148147E-5</v>
      </c>
      <c r="AK540" s="2">
        <v>3.6435185185185189E-2</v>
      </c>
    </row>
    <row r="541" spans="1:37" x14ac:dyDescent="0.2">
      <c r="A541">
        <v>573</v>
      </c>
      <c r="B541" t="s">
        <v>1331</v>
      </c>
      <c r="D541" t="s">
        <v>1465</v>
      </c>
      <c r="E541" t="s">
        <v>1400</v>
      </c>
      <c r="F541" t="s">
        <v>1401</v>
      </c>
      <c r="G541" t="s">
        <v>40</v>
      </c>
      <c r="H541" t="s">
        <v>223</v>
      </c>
      <c r="I541" t="s">
        <v>42</v>
      </c>
      <c r="J541" t="s">
        <v>231</v>
      </c>
      <c r="K541" t="s">
        <v>1402</v>
      </c>
      <c r="L541" t="s">
        <v>1466</v>
      </c>
      <c r="M541">
        <f t="shared" si="57"/>
        <v>0</v>
      </c>
      <c r="N541">
        <f t="shared" si="58"/>
        <v>0</v>
      </c>
      <c r="O541">
        <f t="shared" si="59"/>
        <v>0</v>
      </c>
      <c r="P541">
        <f t="shared" si="59"/>
        <v>0</v>
      </c>
      <c r="Q541">
        <f t="shared" si="60"/>
        <v>0</v>
      </c>
      <c r="R541">
        <f t="shared" si="60"/>
        <v>1</v>
      </c>
      <c r="S541">
        <f t="shared" si="60"/>
        <v>0</v>
      </c>
      <c r="T541">
        <f t="shared" si="59"/>
        <v>0</v>
      </c>
      <c r="U541">
        <f t="shared" si="59"/>
        <v>0</v>
      </c>
      <c r="V541">
        <f t="shared" si="59"/>
        <v>0</v>
      </c>
      <c r="W541">
        <f t="shared" si="61"/>
        <v>0</v>
      </c>
      <c r="X541">
        <f t="shared" si="62"/>
        <v>0</v>
      </c>
      <c r="Y541">
        <v>511</v>
      </c>
      <c r="Z541" t="s">
        <v>1334</v>
      </c>
      <c r="AA541" s="1">
        <v>43943</v>
      </c>
      <c r="AB541" s="2">
        <v>3.2546296296296295E-2</v>
      </c>
      <c r="AC541" s="2">
        <v>3.2546296296296295E-2</v>
      </c>
      <c r="AD541" s="2">
        <v>3.37962962962963E-3</v>
      </c>
      <c r="AE541" t="b">
        <v>0</v>
      </c>
      <c r="AF541" s="2">
        <v>3.2407407407407406E-4</v>
      </c>
      <c r="AG541" t="b">
        <v>0</v>
      </c>
      <c r="AH541">
        <v>84</v>
      </c>
      <c r="AI541">
        <v>180</v>
      </c>
      <c r="AJ541" s="2">
        <v>3.4722222222222224E-4</v>
      </c>
      <c r="AK541" s="2">
        <v>3.6435185185185189E-2</v>
      </c>
    </row>
    <row r="542" spans="1:37" x14ac:dyDescent="0.2">
      <c r="A542">
        <v>574</v>
      </c>
      <c r="B542" t="s">
        <v>1331</v>
      </c>
      <c r="D542" t="s">
        <v>1414</v>
      </c>
      <c r="E542" t="s">
        <v>1400</v>
      </c>
      <c r="F542" t="s">
        <v>1401</v>
      </c>
      <c r="G542" t="s">
        <v>40</v>
      </c>
      <c r="H542" t="s">
        <v>223</v>
      </c>
      <c r="I542" t="s">
        <v>42</v>
      </c>
      <c r="J542" t="s">
        <v>231</v>
      </c>
      <c r="K542" t="s">
        <v>1402</v>
      </c>
      <c r="L542" t="s">
        <v>1415</v>
      </c>
      <c r="M542">
        <f t="shared" si="57"/>
        <v>0</v>
      </c>
      <c r="N542">
        <f t="shared" si="58"/>
        <v>0</v>
      </c>
      <c r="O542">
        <f t="shared" si="59"/>
        <v>0</v>
      </c>
      <c r="P542">
        <f t="shared" si="59"/>
        <v>0</v>
      </c>
      <c r="Q542">
        <f t="shared" si="60"/>
        <v>0</v>
      </c>
      <c r="R542">
        <f t="shared" si="60"/>
        <v>0</v>
      </c>
      <c r="S542">
        <f t="shared" si="60"/>
        <v>0</v>
      </c>
      <c r="T542">
        <f t="shared" si="59"/>
        <v>0</v>
      </c>
      <c r="U542">
        <f t="shared" si="59"/>
        <v>0</v>
      </c>
      <c r="V542">
        <f t="shared" si="59"/>
        <v>0</v>
      </c>
      <c r="W542">
        <f t="shared" si="61"/>
        <v>0</v>
      </c>
      <c r="X542">
        <f t="shared" si="62"/>
        <v>2</v>
      </c>
      <c r="Y542">
        <v>289</v>
      </c>
      <c r="Z542" t="s">
        <v>1334</v>
      </c>
      <c r="AA542" s="1">
        <v>43943</v>
      </c>
      <c r="AB542" s="2">
        <v>3.2870370370370376E-2</v>
      </c>
      <c r="AC542" s="2">
        <v>3.2546296296296295E-2</v>
      </c>
      <c r="AD542" s="2">
        <v>3.37962962962963E-3</v>
      </c>
      <c r="AE542" t="b">
        <v>0</v>
      </c>
      <c r="AF542" s="2">
        <v>1.7361111111111112E-4</v>
      </c>
      <c r="AG542" t="b">
        <v>0</v>
      </c>
      <c r="AH542">
        <v>45</v>
      </c>
      <c r="AI542">
        <v>180</v>
      </c>
      <c r="AJ542" s="2">
        <v>1.8518518518518518E-4</v>
      </c>
      <c r="AK542" s="2">
        <v>3.6435185185185189E-2</v>
      </c>
    </row>
    <row r="543" spans="1:37" x14ac:dyDescent="0.2">
      <c r="A543">
        <v>575</v>
      </c>
      <c r="B543" t="s">
        <v>1331</v>
      </c>
      <c r="D543" t="s">
        <v>1370</v>
      </c>
      <c r="E543" t="s">
        <v>784</v>
      </c>
      <c r="F543" t="s">
        <v>27</v>
      </c>
      <c r="G543" t="s">
        <v>27</v>
      </c>
      <c r="H543" t="s">
        <v>28</v>
      </c>
      <c r="I543" t="s">
        <v>29</v>
      </c>
      <c r="J543" t="s">
        <v>29</v>
      </c>
      <c r="K543" t="s">
        <v>30</v>
      </c>
      <c r="L543" t="s">
        <v>1371</v>
      </c>
      <c r="M543">
        <f t="shared" si="57"/>
        <v>0</v>
      </c>
      <c r="N543">
        <f t="shared" si="58"/>
        <v>0</v>
      </c>
      <c r="O543">
        <f t="shared" si="59"/>
        <v>0</v>
      </c>
      <c r="P543">
        <f t="shared" si="59"/>
        <v>0</v>
      </c>
      <c r="Q543">
        <f t="shared" si="60"/>
        <v>0</v>
      </c>
      <c r="R543">
        <f t="shared" si="60"/>
        <v>0</v>
      </c>
      <c r="S543">
        <f t="shared" si="60"/>
        <v>0</v>
      </c>
      <c r="T543">
        <f t="shared" si="59"/>
        <v>0</v>
      </c>
      <c r="U543">
        <f t="shared" si="59"/>
        <v>0</v>
      </c>
      <c r="V543">
        <f t="shared" si="59"/>
        <v>0</v>
      </c>
      <c r="W543">
        <f t="shared" si="61"/>
        <v>0</v>
      </c>
      <c r="X543">
        <f t="shared" si="62"/>
        <v>0</v>
      </c>
      <c r="Y543">
        <v>100</v>
      </c>
      <c r="Z543" t="s">
        <v>1334</v>
      </c>
      <c r="AA543" s="1">
        <v>43943</v>
      </c>
      <c r="AB543" s="2">
        <v>3.3043981481481487E-2</v>
      </c>
      <c r="AC543" s="2">
        <v>3.3043981481481487E-2</v>
      </c>
      <c r="AD543" s="2">
        <v>3.3912037037037036E-3</v>
      </c>
      <c r="AE543" t="b">
        <v>0</v>
      </c>
      <c r="AF543" s="2">
        <v>4.6296296296296294E-5</v>
      </c>
      <c r="AG543" t="b">
        <v>0</v>
      </c>
      <c r="AH543">
        <v>16</v>
      </c>
      <c r="AI543">
        <v>240</v>
      </c>
      <c r="AJ543" s="2">
        <v>5.7870370370370366E-5</v>
      </c>
      <c r="AK543" s="2">
        <v>3.6435185185185189E-2</v>
      </c>
    </row>
    <row r="544" spans="1:37" x14ac:dyDescent="0.2">
      <c r="A544">
        <v>576</v>
      </c>
      <c r="B544" t="s">
        <v>1331</v>
      </c>
      <c r="D544" t="s">
        <v>1479</v>
      </c>
      <c r="E544" t="s">
        <v>821</v>
      </c>
      <c r="F544" t="s">
        <v>822</v>
      </c>
      <c r="G544" t="s">
        <v>27</v>
      </c>
      <c r="H544" t="s">
        <v>60</v>
      </c>
      <c r="I544" t="s">
        <v>29</v>
      </c>
      <c r="J544" t="s">
        <v>29</v>
      </c>
      <c r="K544" t="s">
        <v>61</v>
      </c>
      <c r="L544" t="s">
        <v>1480</v>
      </c>
      <c r="M544">
        <f t="shared" si="57"/>
        <v>0</v>
      </c>
      <c r="N544">
        <f t="shared" si="58"/>
        <v>0</v>
      </c>
      <c r="O544">
        <f t="shared" si="59"/>
        <v>0</v>
      </c>
      <c r="P544">
        <f t="shared" si="59"/>
        <v>0</v>
      </c>
      <c r="Q544">
        <f t="shared" si="60"/>
        <v>1</v>
      </c>
      <c r="R544">
        <f t="shared" si="60"/>
        <v>0</v>
      </c>
      <c r="S544">
        <f t="shared" si="60"/>
        <v>0</v>
      </c>
      <c r="T544">
        <f t="shared" si="59"/>
        <v>0</v>
      </c>
      <c r="U544">
        <f t="shared" si="59"/>
        <v>0</v>
      </c>
      <c r="V544">
        <f t="shared" si="59"/>
        <v>0</v>
      </c>
      <c r="W544">
        <f t="shared" si="61"/>
        <v>0</v>
      </c>
      <c r="X544">
        <f t="shared" si="62"/>
        <v>0</v>
      </c>
      <c r="Y544">
        <v>457</v>
      </c>
      <c r="Z544" t="s">
        <v>1334</v>
      </c>
      <c r="AA544" s="1">
        <v>43943</v>
      </c>
      <c r="AB544" s="2">
        <v>3.3090277777777781E-2</v>
      </c>
      <c r="AC544" s="2">
        <v>3.3090277777777781E-2</v>
      </c>
      <c r="AD544" s="2">
        <v>1.5277777777777779E-3</v>
      </c>
      <c r="AE544" t="b">
        <v>0</v>
      </c>
      <c r="AF544" s="2">
        <v>4.0509259259259258E-4</v>
      </c>
      <c r="AG544" t="b">
        <v>0</v>
      </c>
      <c r="AH544">
        <v>77</v>
      </c>
      <c r="AI544">
        <v>132</v>
      </c>
      <c r="AJ544" s="2">
        <v>3.1250000000000001E-4</v>
      </c>
      <c r="AK544" s="2">
        <v>3.6435185185185189E-2</v>
      </c>
    </row>
    <row r="545" spans="1:37" x14ac:dyDescent="0.2">
      <c r="A545">
        <v>577</v>
      </c>
      <c r="B545" t="s">
        <v>1331</v>
      </c>
      <c r="D545" t="s">
        <v>1469</v>
      </c>
      <c r="E545" t="s">
        <v>821</v>
      </c>
      <c r="F545" t="s">
        <v>822</v>
      </c>
      <c r="G545" t="s">
        <v>27</v>
      </c>
      <c r="H545" t="s">
        <v>60</v>
      </c>
      <c r="I545" t="s">
        <v>29</v>
      </c>
      <c r="J545" t="s">
        <v>29</v>
      </c>
      <c r="K545" t="s">
        <v>61</v>
      </c>
      <c r="L545" t="s">
        <v>1470</v>
      </c>
      <c r="M545">
        <f t="shared" si="57"/>
        <v>0</v>
      </c>
      <c r="N545">
        <f t="shared" si="58"/>
        <v>0</v>
      </c>
      <c r="O545">
        <f t="shared" si="59"/>
        <v>0</v>
      </c>
      <c r="P545">
        <f t="shared" si="59"/>
        <v>0</v>
      </c>
      <c r="Q545">
        <f t="shared" si="60"/>
        <v>0</v>
      </c>
      <c r="R545">
        <f t="shared" si="60"/>
        <v>0</v>
      </c>
      <c r="S545">
        <f t="shared" si="60"/>
        <v>0</v>
      </c>
      <c r="T545">
        <f t="shared" si="59"/>
        <v>0</v>
      </c>
      <c r="U545">
        <f t="shared" si="59"/>
        <v>0</v>
      </c>
      <c r="V545">
        <f t="shared" si="59"/>
        <v>0</v>
      </c>
      <c r="W545">
        <f t="shared" si="61"/>
        <v>0</v>
      </c>
      <c r="X545">
        <f t="shared" si="62"/>
        <v>0</v>
      </c>
      <c r="Y545">
        <v>503</v>
      </c>
      <c r="Z545" t="s">
        <v>1334</v>
      </c>
      <c r="AA545" s="1">
        <v>43943</v>
      </c>
      <c r="AB545" s="2">
        <v>3.349537037037037E-2</v>
      </c>
      <c r="AC545" s="2">
        <v>3.3090277777777781E-2</v>
      </c>
      <c r="AD545" s="2">
        <v>1.5277777777777779E-3</v>
      </c>
      <c r="AE545" t="b">
        <v>0</v>
      </c>
      <c r="AF545" s="2">
        <v>3.4722222222222224E-4</v>
      </c>
      <c r="AG545" t="b">
        <v>0</v>
      </c>
      <c r="AH545">
        <v>91</v>
      </c>
      <c r="AI545">
        <v>182</v>
      </c>
      <c r="AJ545" s="2">
        <v>3.7037037037037035E-4</v>
      </c>
      <c r="AK545" s="2">
        <v>3.6435185185185189E-2</v>
      </c>
    </row>
    <row r="546" spans="1:37" x14ac:dyDescent="0.2">
      <c r="A546">
        <v>578</v>
      </c>
      <c r="B546" t="s">
        <v>1331</v>
      </c>
      <c r="D546" t="s">
        <v>1424</v>
      </c>
      <c r="E546" t="s">
        <v>821</v>
      </c>
      <c r="F546" t="s">
        <v>822</v>
      </c>
      <c r="G546" t="s">
        <v>27</v>
      </c>
      <c r="H546" t="s">
        <v>60</v>
      </c>
      <c r="I546" t="s">
        <v>29</v>
      </c>
      <c r="J546" t="s">
        <v>29</v>
      </c>
      <c r="K546" t="s">
        <v>61</v>
      </c>
      <c r="L546" t="s">
        <v>1425</v>
      </c>
      <c r="M546">
        <f t="shared" si="57"/>
        <v>0</v>
      </c>
      <c r="N546">
        <f t="shared" si="58"/>
        <v>0</v>
      </c>
      <c r="O546">
        <f t="shared" si="59"/>
        <v>0</v>
      </c>
      <c r="P546">
        <f t="shared" si="59"/>
        <v>0</v>
      </c>
      <c r="Q546">
        <f t="shared" si="60"/>
        <v>0</v>
      </c>
      <c r="R546">
        <f t="shared" si="60"/>
        <v>0</v>
      </c>
      <c r="S546">
        <f t="shared" si="60"/>
        <v>0</v>
      </c>
      <c r="T546">
        <f t="shared" si="59"/>
        <v>0</v>
      </c>
      <c r="U546">
        <f t="shared" ref="U546:U609" si="63">(LEN($L546)-LEN(SUBSTITUTE(UPPER($L546),UPPER(U$1),"")))/LEN(U$1)</f>
        <v>0</v>
      </c>
      <c r="V546">
        <f t="shared" si="59"/>
        <v>0</v>
      </c>
      <c r="W546">
        <f t="shared" si="61"/>
        <v>0</v>
      </c>
      <c r="X546">
        <f t="shared" si="62"/>
        <v>0</v>
      </c>
      <c r="Y546">
        <v>306</v>
      </c>
      <c r="Z546" t="s">
        <v>1334</v>
      </c>
      <c r="AA546" s="1">
        <v>43943</v>
      </c>
      <c r="AB546" s="2">
        <v>3.3842592592592598E-2</v>
      </c>
      <c r="AC546" s="2">
        <v>3.3090277777777781E-2</v>
      </c>
      <c r="AD546" s="2">
        <v>1.5277777777777779E-3</v>
      </c>
      <c r="AE546" t="b">
        <v>0</v>
      </c>
      <c r="AF546" s="2">
        <v>1.9675925925925926E-4</v>
      </c>
      <c r="AG546" t="b">
        <v>0</v>
      </c>
      <c r="AH546">
        <v>47</v>
      </c>
      <c r="AI546">
        <v>166</v>
      </c>
      <c r="AJ546" s="2">
        <v>1.8518518518518518E-4</v>
      </c>
      <c r="AK546" s="2">
        <v>3.6435185185185189E-2</v>
      </c>
    </row>
    <row r="547" spans="1:37" x14ac:dyDescent="0.2">
      <c r="A547">
        <v>579</v>
      </c>
      <c r="B547" t="s">
        <v>1331</v>
      </c>
      <c r="D547" t="s">
        <v>1541</v>
      </c>
      <c r="E547" t="s">
        <v>821</v>
      </c>
      <c r="F547" t="s">
        <v>822</v>
      </c>
      <c r="G547" t="s">
        <v>27</v>
      </c>
      <c r="H547" t="s">
        <v>60</v>
      </c>
      <c r="I547" t="s">
        <v>29</v>
      </c>
      <c r="J547" t="s">
        <v>29</v>
      </c>
      <c r="K547" t="s">
        <v>61</v>
      </c>
      <c r="L547" t="s">
        <v>1542</v>
      </c>
      <c r="M547">
        <f t="shared" si="57"/>
        <v>0</v>
      </c>
      <c r="N547">
        <f t="shared" si="58"/>
        <v>2</v>
      </c>
      <c r="O547">
        <f t="shared" si="59"/>
        <v>0</v>
      </c>
      <c r="P547">
        <f t="shared" si="59"/>
        <v>0</v>
      </c>
      <c r="Q547">
        <f t="shared" si="60"/>
        <v>0</v>
      </c>
      <c r="R547">
        <f t="shared" si="60"/>
        <v>0</v>
      </c>
      <c r="S547">
        <f t="shared" si="60"/>
        <v>1</v>
      </c>
      <c r="T547">
        <f t="shared" ref="T547:U610" si="64">(LEN($L547)-LEN(SUBSTITUTE(UPPER($L547),UPPER(T$1),"")))/LEN(T$1)</f>
        <v>0</v>
      </c>
      <c r="U547">
        <f t="shared" si="63"/>
        <v>0</v>
      </c>
      <c r="V547">
        <f t="shared" si="59"/>
        <v>0</v>
      </c>
      <c r="W547">
        <f t="shared" si="61"/>
        <v>0</v>
      </c>
      <c r="X547">
        <f t="shared" si="62"/>
        <v>0</v>
      </c>
      <c r="Y547">
        <v>789</v>
      </c>
      <c r="Z547" t="s">
        <v>1334</v>
      </c>
      <c r="AA547" s="1">
        <v>43943</v>
      </c>
      <c r="AB547" s="2">
        <v>3.4039351851851855E-2</v>
      </c>
      <c r="AC547" s="2">
        <v>3.3090277777777781E-2</v>
      </c>
      <c r="AD547" s="2">
        <v>1.5277777777777779E-3</v>
      </c>
      <c r="AE547" t="b">
        <v>0</v>
      </c>
      <c r="AF547" s="2">
        <v>5.7870370370370378E-4</v>
      </c>
      <c r="AG547" t="b">
        <v>0</v>
      </c>
      <c r="AH547">
        <v>140</v>
      </c>
      <c r="AI547">
        <v>168</v>
      </c>
      <c r="AJ547" s="2">
        <v>5.7870370370370378E-4</v>
      </c>
      <c r="AK547" s="2">
        <v>3.6435185185185189E-2</v>
      </c>
    </row>
    <row r="548" spans="1:37" x14ac:dyDescent="0.2">
      <c r="A548">
        <v>580</v>
      </c>
      <c r="B548" t="s">
        <v>1331</v>
      </c>
      <c r="D548" t="s">
        <v>1477</v>
      </c>
      <c r="E548" t="s">
        <v>821</v>
      </c>
      <c r="F548" t="s">
        <v>822</v>
      </c>
      <c r="G548" t="s">
        <v>27</v>
      </c>
      <c r="H548" t="s">
        <v>60</v>
      </c>
      <c r="I548" t="s">
        <v>29</v>
      </c>
      <c r="J548" t="s">
        <v>29</v>
      </c>
      <c r="K548" t="s">
        <v>61</v>
      </c>
      <c r="L548" t="s">
        <v>1478</v>
      </c>
      <c r="M548">
        <f t="shared" si="57"/>
        <v>0</v>
      </c>
      <c r="N548">
        <f t="shared" si="58"/>
        <v>0</v>
      </c>
      <c r="O548">
        <f t="shared" si="59"/>
        <v>0</v>
      </c>
      <c r="P548">
        <f t="shared" si="59"/>
        <v>0</v>
      </c>
      <c r="Q548">
        <f t="shared" si="60"/>
        <v>0</v>
      </c>
      <c r="R548">
        <f t="shared" si="60"/>
        <v>0</v>
      </c>
      <c r="S548">
        <f t="shared" si="60"/>
        <v>3</v>
      </c>
      <c r="T548">
        <f t="shared" si="64"/>
        <v>0</v>
      </c>
      <c r="U548">
        <f t="shared" si="63"/>
        <v>0</v>
      </c>
      <c r="V548">
        <f t="shared" si="59"/>
        <v>0</v>
      </c>
      <c r="W548">
        <f t="shared" si="61"/>
        <v>0</v>
      </c>
      <c r="X548">
        <f t="shared" si="62"/>
        <v>0</v>
      </c>
      <c r="Y548">
        <v>491</v>
      </c>
      <c r="Z548" t="s">
        <v>1334</v>
      </c>
      <c r="AA548" s="1">
        <v>43943</v>
      </c>
      <c r="AB548" s="2">
        <v>3.4618055555555555E-2</v>
      </c>
      <c r="AC548" s="2">
        <v>3.3090277777777781E-2</v>
      </c>
      <c r="AD548" s="2">
        <v>1.5277777777777779E-3</v>
      </c>
      <c r="AE548" t="b">
        <v>0</v>
      </c>
      <c r="AF548" s="2">
        <v>3.8194444444444446E-4</v>
      </c>
      <c r="AG548" t="b">
        <v>0</v>
      </c>
      <c r="AH548">
        <v>88</v>
      </c>
      <c r="AI548">
        <v>160</v>
      </c>
      <c r="AJ548" s="2">
        <v>3.5879629629629635E-4</v>
      </c>
      <c r="AK548" s="2">
        <v>3.6435185185185189E-2</v>
      </c>
    </row>
    <row r="549" spans="1:37" x14ac:dyDescent="0.2">
      <c r="A549">
        <v>581</v>
      </c>
      <c r="B549" t="s">
        <v>1331</v>
      </c>
      <c r="D549" t="s">
        <v>1422</v>
      </c>
      <c r="E549" t="s">
        <v>784</v>
      </c>
      <c r="F549" t="s">
        <v>27</v>
      </c>
      <c r="G549" t="s">
        <v>27</v>
      </c>
      <c r="H549" t="s">
        <v>28</v>
      </c>
      <c r="I549" t="s">
        <v>29</v>
      </c>
      <c r="J549" t="s">
        <v>29</v>
      </c>
      <c r="K549" t="s">
        <v>30</v>
      </c>
      <c r="L549" t="s">
        <v>1423</v>
      </c>
      <c r="M549">
        <f t="shared" si="57"/>
        <v>0</v>
      </c>
      <c r="N549">
        <f t="shared" si="58"/>
        <v>0</v>
      </c>
      <c r="O549">
        <f t="shared" si="59"/>
        <v>0</v>
      </c>
      <c r="P549">
        <f t="shared" si="59"/>
        <v>0</v>
      </c>
      <c r="Q549">
        <f t="shared" si="60"/>
        <v>0</v>
      </c>
      <c r="R549">
        <f t="shared" si="60"/>
        <v>0</v>
      </c>
      <c r="S549">
        <f t="shared" si="60"/>
        <v>0</v>
      </c>
      <c r="T549">
        <f t="shared" si="64"/>
        <v>0</v>
      </c>
      <c r="U549">
        <f t="shared" si="63"/>
        <v>0</v>
      </c>
      <c r="V549">
        <f t="shared" si="59"/>
        <v>0</v>
      </c>
      <c r="W549">
        <f t="shared" si="61"/>
        <v>0</v>
      </c>
      <c r="X549">
        <f t="shared" si="62"/>
        <v>0</v>
      </c>
      <c r="Y549">
        <v>347</v>
      </c>
      <c r="Z549" t="s">
        <v>1334</v>
      </c>
      <c r="AA549" s="1">
        <v>43943</v>
      </c>
      <c r="AB549" s="2">
        <v>3.4999999999999996E-2</v>
      </c>
      <c r="AC549" s="2">
        <v>3.4999999999999996E-2</v>
      </c>
      <c r="AD549" s="2">
        <v>1.4351851851851854E-3</v>
      </c>
      <c r="AE549" t="b">
        <v>0</v>
      </c>
      <c r="AF549" s="2">
        <v>1.9675925925925926E-4</v>
      </c>
      <c r="AG549" t="b">
        <v>0</v>
      </c>
      <c r="AH549">
        <v>58</v>
      </c>
      <c r="AI549">
        <v>205</v>
      </c>
      <c r="AJ549" s="2">
        <v>2.3148148148148146E-4</v>
      </c>
      <c r="AK549" s="2">
        <v>3.6435185185185189E-2</v>
      </c>
    </row>
    <row r="550" spans="1:37" x14ac:dyDescent="0.2">
      <c r="A550">
        <v>582</v>
      </c>
      <c r="B550" t="s">
        <v>1331</v>
      </c>
      <c r="D550" t="s">
        <v>1431</v>
      </c>
      <c r="E550" t="s">
        <v>784</v>
      </c>
      <c r="F550" t="s">
        <v>27</v>
      </c>
      <c r="G550" t="s">
        <v>27</v>
      </c>
      <c r="H550" t="s">
        <v>28</v>
      </c>
      <c r="I550" t="s">
        <v>29</v>
      </c>
      <c r="J550" t="s">
        <v>29</v>
      </c>
      <c r="K550" t="s">
        <v>30</v>
      </c>
      <c r="L550" t="s">
        <v>1432</v>
      </c>
      <c r="M550">
        <f t="shared" si="57"/>
        <v>0</v>
      </c>
      <c r="N550">
        <f t="shared" si="58"/>
        <v>0</v>
      </c>
      <c r="O550">
        <f t="shared" si="59"/>
        <v>0</v>
      </c>
      <c r="P550">
        <f t="shared" si="59"/>
        <v>0</v>
      </c>
      <c r="Q550">
        <f t="shared" si="60"/>
        <v>0</v>
      </c>
      <c r="R550">
        <f t="shared" si="60"/>
        <v>0</v>
      </c>
      <c r="S550">
        <f t="shared" si="60"/>
        <v>0</v>
      </c>
      <c r="T550">
        <f t="shared" si="64"/>
        <v>0</v>
      </c>
      <c r="U550">
        <f t="shared" si="63"/>
        <v>0</v>
      </c>
      <c r="V550">
        <f t="shared" si="59"/>
        <v>0</v>
      </c>
      <c r="W550">
        <f t="shared" si="61"/>
        <v>0</v>
      </c>
      <c r="X550">
        <f t="shared" si="62"/>
        <v>1</v>
      </c>
      <c r="Y550">
        <v>366</v>
      </c>
      <c r="Z550" t="s">
        <v>1334</v>
      </c>
      <c r="AA550" s="1">
        <v>43943</v>
      </c>
      <c r="AB550" s="2">
        <v>3.5196759259259254E-2</v>
      </c>
      <c r="AC550" s="2">
        <v>3.4999999999999996E-2</v>
      </c>
      <c r="AD550" s="2">
        <v>1.4351851851851854E-3</v>
      </c>
      <c r="AE550" t="b">
        <v>0</v>
      </c>
      <c r="AF550" s="2">
        <v>2.0833333333333335E-4</v>
      </c>
      <c r="AG550" t="b">
        <v>0</v>
      </c>
      <c r="AH550">
        <v>68</v>
      </c>
      <c r="AI550">
        <v>227</v>
      </c>
      <c r="AJ550" s="2">
        <v>2.7777777777777778E-4</v>
      </c>
      <c r="AK550" s="2">
        <v>3.6435185185185189E-2</v>
      </c>
    </row>
    <row r="551" spans="1:37" x14ac:dyDescent="0.2">
      <c r="A551">
        <v>583</v>
      </c>
      <c r="B551" t="s">
        <v>1331</v>
      </c>
      <c r="D551" t="s">
        <v>1463</v>
      </c>
      <c r="E551" t="s">
        <v>784</v>
      </c>
      <c r="F551" t="s">
        <v>27</v>
      </c>
      <c r="G551" t="s">
        <v>27</v>
      </c>
      <c r="H551" t="s">
        <v>28</v>
      </c>
      <c r="I551" t="s">
        <v>29</v>
      </c>
      <c r="J551" t="s">
        <v>29</v>
      </c>
      <c r="K551" t="s">
        <v>30</v>
      </c>
      <c r="L551" t="s">
        <v>1464</v>
      </c>
      <c r="M551">
        <f t="shared" si="57"/>
        <v>0</v>
      </c>
      <c r="N551">
        <f t="shared" si="58"/>
        <v>0</v>
      </c>
      <c r="O551">
        <f t="shared" si="59"/>
        <v>0</v>
      </c>
      <c r="P551">
        <f t="shared" si="59"/>
        <v>0</v>
      </c>
      <c r="Q551">
        <f t="shared" si="60"/>
        <v>0</v>
      </c>
      <c r="R551">
        <f t="shared" si="60"/>
        <v>0</v>
      </c>
      <c r="S551">
        <f t="shared" si="60"/>
        <v>0</v>
      </c>
      <c r="T551">
        <f t="shared" si="64"/>
        <v>0</v>
      </c>
      <c r="U551">
        <f t="shared" si="63"/>
        <v>0</v>
      </c>
      <c r="V551">
        <f t="shared" si="59"/>
        <v>0</v>
      </c>
      <c r="W551">
        <f t="shared" si="61"/>
        <v>0</v>
      </c>
      <c r="X551">
        <f t="shared" si="62"/>
        <v>0</v>
      </c>
      <c r="Y551">
        <v>473</v>
      </c>
      <c r="Z551" t="s">
        <v>1334</v>
      </c>
      <c r="AA551" s="1">
        <v>43943</v>
      </c>
      <c r="AB551" s="2">
        <v>3.5405092592592592E-2</v>
      </c>
      <c r="AC551" s="2">
        <v>3.4999999999999996E-2</v>
      </c>
      <c r="AD551" s="2">
        <v>1.4351851851851854E-3</v>
      </c>
      <c r="AE551" t="b">
        <v>0</v>
      </c>
      <c r="AF551" s="2">
        <v>3.2407407407407406E-4</v>
      </c>
      <c r="AG551" t="b">
        <v>0</v>
      </c>
      <c r="AH551">
        <v>75</v>
      </c>
      <c r="AI551">
        <v>161</v>
      </c>
      <c r="AJ551" s="2">
        <v>3.0092592592592595E-4</v>
      </c>
      <c r="AK551" s="2">
        <v>3.6435185185185189E-2</v>
      </c>
    </row>
    <row r="552" spans="1:37" x14ac:dyDescent="0.2">
      <c r="A552">
        <v>584</v>
      </c>
      <c r="B552" t="s">
        <v>1331</v>
      </c>
      <c r="D552" t="s">
        <v>1404</v>
      </c>
      <c r="E552" t="s">
        <v>784</v>
      </c>
      <c r="F552" t="s">
        <v>27</v>
      </c>
      <c r="G552" t="s">
        <v>27</v>
      </c>
      <c r="H552" t="s">
        <v>28</v>
      </c>
      <c r="I552" t="s">
        <v>29</v>
      </c>
      <c r="J552" t="s">
        <v>29</v>
      </c>
      <c r="K552" t="s">
        <v>30</v>
      </c>
      <c r="L552" t="s">
        <v>1405</v>
      </c>
      <c r="M552">
        <f t="shared" si="57"/>
        <v>0</v>
      </c>
      <c r="N552">
        <f t="shared" si="58"/>
        <v>0</v>
      </c>
      <c r="O552">
        <f t="shared" si="59"/>
        <v>0</v>
      </c>
      <c r="P552">
        <f t="shared" si="59"/>
        <v>0</v>
      </c>
      <c r="Q552">
        <f t="shared" si="60"/>
        <v>0</v>
      </c>
      <c r="R552">
        <f t="shared" si="60"/>
        <v>0</v>
      </c>
      <c r="S552">
        <f t="shared" si="60"/>
        <v>0</v>
      </c>
      <c r="T552">
        <f t="shared" si="64"/>
        <v>0</v>
      </c>
      <c r="U552">
        <f t="shared" si="63"/>
        <v>0</v>
      </c>
      <c r="V552">
        <f t="shared" si="59"/>
        <v>0</v>
      </c>
      <c r="W552">
        <f t="shared" si="61"/>
        <v>0</v>
      </c>
      <c r="X552">
        <f t="shared" si="62"/>
        <v>0</v>
      </c>
      <c r="Y552">
        <v>274</v>
      </c>
      <c r="Z552" t="s">
        <v>1334</v>
      </c>
      <c r="AA552" s="1">
        <v>43943</v>
      </c>
      <c r="AB552" s="2">
        <v>3.5729166666666666E-2</v>
      </c>
      <c r="AC552" s="2">
        <v>3.4999999999999996E-2</v>
      </c>
      <c r="AD552" s="2">
        <v>1.4351851851851854E-3</v>
      </c>
      <c r="AE552" t="b">
        <v>0</v>
      </c>
      <c r="AF552" s="2">
        <v>1.5046296296296297E-4</v>
      </c>
      <c r="AG552" t="b">
        <v>0</v>
      </c>
      <c r="AH552">
        <v>45</v>
      </c>
      <c r="AI552">
        <v>208</v>
      </c>
      <c r="AJ552" s="2">
        <v>1.8518518518518518E-4</v>
      </c>
      <c r="AK552" s="2">
        <v>3.6435185185185189E-2</v>
      </c>
    </row>
    <row r="553" spans="1:37" x14ac:dyDescent="0.2">
      <c r="A553">
        <v>585</v>
      </c>
      <c r="B553" t="s">
        <v>1331</v>
      </c>
      <c r="D553" t="s">
        <v>1368</v>
      </c>
      <c r="E553" t="s">
        <v>784</v>
      </c>
      <c r="F553" t="s">
        <v>27</v>
      </c>
      <c r="G553" t="s">
        <v>27</v>
      </c>
      <c r="H553" t="s">
        <v>28</v>
      </c>
      <c r="I553" t="s">
        <v>29</v>
      </c>
      <c r="J553" t="s">
        <v>29</v>
      </c>
      <c r="K553" t="s">
        <v>30</v>
      </c>
      <c r="L553" t="s">
        <v>1369</v>
      </c>
      <c r="M553">
        <f t="shared" si="57"/>
        <v>0</v>
      </c>
      <c r="N553">
        <f t="shared" si="58"/>
        <v>0</v>
      </c>
      <c r="O553">
        <f t="shared" si="59"/>
        <v>0</v>
      </c>
      <c r="P553">
        <f t="shared" si="59"/>
        <v>0</v>
      </c>
      <c r="Q553">
        <f t="shared" si="60"/>
        <v>0</v>
      </c>
      <c r="R553">
        <f t="shared" si="60"/>
        <v>0</v>
      </c>
      <c r="S553">
        <f t="shared" si="60"/>
        <v>0</v>
      </c>
      <c r="T553">
        <f t="shared" si="64"/>
        <v>0</v>
      </c>
      <c r="U553">
        <f t="shared" si="63"/>
        <v>0</v>
      </c>
      <c r="V553">
        <f t="shared" si="59"/>
        <v>0</v>
      </c>
      <c r="W553">
        <f t="shared" si="61"/>
        <v>0</v>
      </c>
      <c r="X553">
        <f t="shared" si="62"/>
        <v>0</v>
      </c>
      <c r="Y553">
        <v>84</v>
      </c>
      <c r="Z553" t="s">
        <v>1334</v>
      </c>
      <c r="AA553" s="1">
        <v>43943</v>
      </c>
      <c r="AB553" s="2">
        <v>3.5879629629629629E-2</v>
      </c>
      <c r="AC553" s="2">
        <v>3.4999999999999996E-2</v>
      </c>
      <c r="AD553" s="2">
        <v>1.4351851851851854E-3</v>
      </c>
      <c r="AE553" t="b">
        <v>0</v>
      </c>
      <c r="AF553" s="2">
        <v>4.6296296296296294E-5</v>
      </c>
      <c r="AG553" t="b">
        <v>0</v>
      </c>
      <c r="AH553">
        <v>14</v>
      </c>
      <c r="AI553">
        <v>210</v>
      </c>
      <c r="AJ553" s="2">
        <v>5.7870370370370366E-5</v>
      </c>
      <c r="AK553" s="2">
        <v>3.6435185185185189E-2</v>
      </c>
    </row>
    <row r="554" spans="1:37" x14ac:dyDescent="0.2">
      <c r="A554">
        <v>586</v>
      </c>
      <c r="B554" t="s">
        <v>1331</v>
      </c>
      <c r="D554" t="s">
        <v>1399</v>
      </c>
      <c r="E554" t="s">
        <v>1400</v>
      </c>
      <c r="F554" t="s">
        <v>1401</v>
      </c>
      <c r="G554" t="s">
        <v>40</v>
      </c>
      <c r="H554" t="s">
        <v>223</v>
      </c>
      <c r="I554" t="s">
        <v>42</v>
      </c>
      <c r="J554" t="s">
        <v>231</v>
      </c>
      <c r="K554" t="s">
        <v>1402</v>
      </c>
      <c r="L554" t="s">
        <v>1403</v>
      </c>
      <c r="M554">
        <f t="shared" si="57"/>
        <v>0</v>
      </c>
      <c r="N554">
        <f t="shared" si="58"/>
        <v>0</v>
      </c>
      <c r="O554">
        <f t="shared" si="59"/>
        <v>0</v>
      </c>
      <c r="P554">
        <f t="shared" si="59"/>
        <v>0</v>
      </c>
      <c r="Q554">
        <f t="shared" si="60"/>
        <v>0</v>
      </c>
      <c r="R554">
        <f t="shared" si="60"/>
        <v>1</v>
      </c>
      <c r="S554">
        <f t="shared" si="60"/>
        <v>0</v>
      </c>
      <c r="T554">
        <f t="shared" si="64"/>
        <v>0</v>
      </c>
      <c r="U554">
        <f t="shared" si="63"/>
        <v>0</v>
      </c>
      <c r="V554">
        <f t="shared" si="59"/>
        <v>0</v>
      </c>
      <c r="W554">
        <f t="shared" si="61"/>
        <v>0</v>
      </c>
      <c r="X554">
        <f t="shared" si="62"/>
        <v>0</v>
      </c>
      <c r="Y554">
        <v>291</v>
      </c>
      <c r="Z554" t="s">
        <v>1334</v>
      </c>
      <c r="AA554" s="1">
        <v>43943</v>
      </c>
      <c r="AB554" s="2">
        <v>3.5925925925925924E-2</v>
      </c>
      <c r="AC554" s="2">
        <v>3.5925925925925924E-2</v>
      </c>
      <c r="AD554" s="2">
        <v>0</v>
      </c>
      <c r="AE554" t="b">
        <v>0</v>
      </c>
      <c r="AF554" s="2">
        <v>1.5046296296296297E-4</v>
      </c>
      <c r="AG554" t="b">
        <v>0</v>
      </c>
      <c r="AH554">
        <v>55</v>
      </c>
      <c r="AI554">
        <v>254</v>
      </c>
      <c r="AJ554" s="2">
        <v>2.199074074074074E-4</v>
      </c>
      <c r="AK554" s="2">
        <v>3.6435185185185189E-2</v>
      </c>
    </row>
    <row r="555" spans="1:37" x14ac:dyDescent="0.2">
      <c r="A555">
        <v>587</v>
      </c>
      <c r="B555" t="s">
        <v>1331</v>
      </c>
      <c r="D555" t="s">
        <v>1439</v>
      </c>
      <c r="E555" t="s">
        <v>784</v>
      </c>
      <c r="F555" t="s">
        <v>27</v>
      </c>
      <c r="G555" t="s">
        <v>27</v>
      </c>
      <c r="H555" t="s">
        <v>28</v>
      </c>
      <c r="I555" t="s">
        <v>29</v>
      </c>
      <c r="J555" t="s">
        <v>29</v>
      </c>
      <c r="K555" t="s">
        <v>30</v>
      </c>
      <c r="L555" t="s">
        <v>1440</v>
      </c>
      <c r="M555">
        <f t="shared" si="57"/>
        <v>0</v>
      </c>
      <c r="N555">
        <f t="shared" si="58"/>
        <v>0</v>
      </c>
      <c r="O555">
        <f t="shared" si="59"/>
        <v>0</v>
      </c>
      <c r="P555">
        <f t="shared" si="59"/>
        <v>0</v>
      </c>
      <c r="Q555">
        <f t="shared" si="60"/>
        <v>0</v>
      </c>
      <c r="R555">
        <f t="shared" si="60"/>
        <v>2</v>
      </c>
      <c r="S555">
        <f t="shared" si="60"/>
        <v>2</v>
      </c>
      <c r="T555">
        <f t="shared" si="64"/>
        <v>1</v>
      </c>
      <c r="U555">
        <f t="shared" si="63"/>
        <v>0</v>
      </c>
      <c r="V555">
        <f t="shared" si="59"/>
        <v>0</v>
      </c>
      <c r="W555">
        <f t="shared" si="61"/>
        <v>0</v>
      </c>
      <c r="X555">
        <f t="shared" si="62"/>
        <v>0</v>
      </c>
      <c r="Y555">
        <v>372</v>
      </c>
      <c r="Z555" t="s">
        <v>1334</v>
      </c>
      <c r="AA555" s="1">
        <v>43943</v>
      </c>
      <c r="AB555" s="2">
        <v>3.6076388888888887E-2</v>
      </c>
      <c r="AC555" s="2">
        <v>3.6076388888888887E-2</v>
      </c>
      <c r="AD555" s="2">
        <v>3.5879629629629635E-4</v>
      </c>
      <c r="AE555" t="b">
        <v>0</v>
      </c>
      <c r="AF555" s="2">
        <v>2.4305555555555552E-4</v>
      </c>
      <c r="AG555" t="b">
        <v>0</v>
      </c>
      <c r="AH555">
        <v>63</v>
      </c>
      <c r="AI555">
        <v>180</v>
      </c>
      <c r="AJ555" s="2">
        <v>2.5462962962962961E-4</v>
      </c>
      <c r="AK555" s="2">
        <v>3.6435185185185189E-2</v>
      </c>
    </row>
    <row r="556" spans="1:37" x14ac:dyDescent="0.2">
      <c r="A556">
        <v>588</v>
      </c>
      <c r="B556" t="s">
        <v>1331</v>
      </c>
      <c r="D556" t="s">
        <v>1390</v>
      </c>
      <c r="E556" t="s">
        <v>1391</v>
      </c>
      <c r="F556" t="s">
        <v>1056</v>
      </c>
      <c r="G556" t="s">
        <v>27</v>
      </c>
      <c r="H556" t="s">
        <v>1057</v>
      </c>
      <c r="I556" t="s">
        <v>29</v>
      </c>
      <c r="J556" t="s">
        <v>29</v>
      </c>
      <c r="K556" t="s">
        <v>30</v>
      </c>
      <c r="L556" t="s">
        <v>1392</v>
      </c>
      <c r="M556">
        <f t="shared" si="57"/>
        <v>0</v>
      </c>
      <c r="N556">
        <f t="shared" si="58"/>
        <v>0</v>
      </c>
      <c r="O556">
        <f t="shared" si="59"/>
        <v>0</v>
      </c>
      <c r="P556">
        <f t="shared" si="59"/>
        <v>0</v>
      </c>
      <c r="Q556">
        <f t="shared" si="60"/>
        <v>0</v>
      </c>
      <c r="R556">
        <f t="shared" si="60"/>
        <v>0</v>
      </c>
      <c r="S556">
        <f t="shared" si="60"/>
        <v>0</v>
      </c>
      <c r="T556">
        <f t="shared" si="64"/>
        <v>0</v>
      </c>
      <c r="U556">
        <f t="shared" si="63"/>
        <v>0</v>
      </c>
      <c r="V556">
        <f t="shared" si="59"/>
        <v>0</v>
      </c>
      <c r="W556">
        <f t="shared" si="61"/>
        <v>0</v>
      </c>
      <c r="X556">
        <f t="shared" si="62"/>
        <v>0</v>
      </c>
      <c r="Y556">
        <v>183</v>
      </c>
      <c r="Z556" t="s">
        <v>1334</v>
      </c>
      <c r="AA556" s="1">
        <v>43943</v>
      </c>
      <c r="AB556" s="2">
        <v>3.6319444444444439E-2</v>
      </c>
      <c r="AC556" s="2">
        <v>3.6319444444444439E-2</v>
      </c>
      <c r="AD556" s="2">
        <v>0</v>
      </c>
      <c r="AE556" t="b">
        <v>0</v>
      </c>
      <c r="AF556" s="2">
        <v>1.1574074074074073E-4</v>
      </c>
      <c r="AG556" t="b">
        <v>0</v>
      </c>
      <c r="AH556">
        <v>31</v>
      </c>
      <c r="AI556">
        <v>186</v>
      </c>
      <c r="AJ556" s="2">
        <v>1.273148148148148E-4</v>
      </c>
      <c r="AK556" s="2">
        <v>3.6435185185185189E-2</v>
      </c>
    </row>
    <row r="557" spans="1:37" x14ac:dyDescent="0.2">
      <c r="A557">
        <v>589</v>
      </c>
      <c r="B557" t="s">
        <v>1331</v>
      </c>
      <c r="D557" t="s">
        <v>1376</v>
      </c>
      <c r="E557" t="s">
        <v>784</v>
      </c>
      <c r="F557" t="s">
        <v>27</v>
      </c>
      <c r="G557" t="s">
        <v>27</v>
      </c>
      <c r="H557" t="s">
        <v>28</v>
      </c>
      <c r="I557" t="s">
        <v>29</v>
      </c>
      <c r="J557" t="s">
        <v>29</v>
      </c>
      <c r="K557" t="s">
        <v>30</v>
      </c>
      <c r="L557" t="s">
        <v>1377</v>
      </c>
      <c r="M557">
        <f t="shared" si="57"/>
        <v>0</v>
      </c>
      <c r="N557">
        <f t="shared" si="58"/>
        <v>0</v>
      </c>
      <c r="O557">
        <f t="shared" si="59"/>
        <v>0</v>
      </c>
      <c r="P557">
        <f t="shared" si="59"/>
        <v>0</v>
      </c>
      <c r="Q557">
        <f t="shared" si="60"/>
        <v>0</v>
      </c>
      <c r="R557">
        <f t="shared" si="60"/>
        <v>0</v>
      </c>
      <c r="S557">
        <f t="shared" si="60"/>
        <v>0</v>
      </c>
      <c r="T557">
        <f t="shared" si="64"/>
        <v>0</v>
      </c>
      <c r="U557">
        <f t="shared" si="63"/>
        <v>0</v>
      </c>
      <c r="V557">
        <f t="shared" si="59"/>
        <v>0</v>
      </c>
      <c r="W557">
        <f t="shared" si="61"/>
        <v>0</v>
      </c>
      <c r="X557">
        <f t="shared" si="62"/>
        <v>0</v>
      </c>
      <c r="Y557">
        <v>108</v>
      </c>
      <c r="Z557" t="s">
        <v>1334</v>
      </c>
      <c r="AA557" s="1">
        <v>43943</v>
      </c>
      <c r="AB557" s="2">
        <v>3.6435185185185189E-2</v>
      </c>
      <c r="AC557" s="2">
        <v>3.6435185185185189E-2</v>
      </c>
      <c r="AD557" s="2">
        <v>0</v>
      </c>
      <c r="AE557" t="b">
        <v>0</v>
      </c>
      <c r="AF557" s="2">
        <v>5.7870370370370366E-5</v>
      </c>
      <c r="AG557" t="b">
        <v>1</v>
      </c>
      <c r="AH557">
        <v>15</v>
      </c>
      <c r="AJ557" s="2">
        <v>5.7870370370370366E-5</v>
      </c>
      <c r="AK557" s="2">
        <v>3.6435185185185189E-2</v>
      </c>
    </row>
    <row r="558" spans="1:37" x14ac:dyDescent="0.2">
      <c r="A558">
        <v>595</v>
      </c>
      <c r="B558" t="s">
        <v>1571</v>
      </c>
      <c r="D558" t="s">
        <v>1713</v>
      </c>
      <c r="E558" t="s">
        <v>190</v>
      </c>
      <c r="F558" t="s">
        <v>27</v>
      </c>
      <c r="G558" t="s">
        <v>27</v>
      </c>
      <c r="H558" t="s">
        <v>28</v>
      </c>
      <c r="I558" t="s">
        <v>29</v>
      </c>
      <c r="J558" t="s">
        <v>29</v>
      </c>
      <c r="K558" t="s">
        <v>30</v>
      </c>
      <c r="L558" t="s">
        <v>1714</v>
      </c>
      <c r="M558">
        <f t="shared" si="57"/>
        <v>0</v>
      </c>
      <c r="N558">
        <f t="shared" si="58"/>
        <v>0</v>
      </c>
      <c r="O558">
        <f t="shared" si="59"/>
        <v>0</v>
      </c>
      <c r="P558">
        <f t="shared" si="59"/>
        <v>0</v>
      </c>
      <c r="Q558">
        <f t="shared" si="60"/>
        <v>0</v>
      </c>
      <c r="R558">
        <f t="shared" si="60"/>
        <v>2</v>
      </c>
      <c r="S558">
        <f t="shared" si="60"/>
        <v>0</v>
      </c>
      <c r="T558">
        <f t="shared" si="64"/>
        <v>0</v>
      </c>
      <c r="U558">
        <f t="shared" si="63"/>
        <v>0</v>
      </c>
      <c r="V558">
        <f t="shared" si="59"/>
        <v>0</v>
      </c>
      <c r="W558">
        <f t="shared" si="61"/>
        <v>1</v>
      </c>
      <c r="X558">
        <f t="shared" si="62"/>
        <v>0</v>
      </c>
      <c r="Y558">
        <v>383</v>
      </c>
      <c r="Z558" t="s">
        <v>1574</v>
      </c>
      <c r="AA558" s="1">
        <v>43944</v>
      </c>
      <c r="AB558" s="2">
        <v>0</v>
      </c>
      <c r="AC558" s="2">
        <v>0</v>
      </c>
      <c r="AD558" s="2">
        <v>3.394675925925926E-2</v>
      </c>
      <c r="AE558" t="b">
        <v>0</v>
      </c>
      <c r="AF558" s="2">
        <v>5.4398148148148144E-4</v>
      </c>
      <c r="AG558" t="b">
        <v>0</v>
      </c>
      <c r="AH558">
        <v>58</v>
      </c>
      <c r="AI558">
        <v>74</v>
      </c>
      <c r="AJ558" s="2">
        <v>2.3148148148148146E-4</v>
      </c>
      <c r="AK558" s="2">
        <v>3.394675925925926E-2</v>
      </c>
    </row>
    <row r="559" spans="1:37" x14ac:dyDescent="0.2">
      <c r="A559">
        <v>596</v>
      </c>
      <c r="B559" t="s">
        <v>1571</v>
      </c>
      <c r="D559" t="s">
        <v>1755</v>
      </c>
      <c r="E559" t="s">
        <v>190</v>
      </c>
      <c r="F559" t="s">
        <v>27</v>
      </c>
      <c r="G559" t="s">
        <v>27</v>
      </c>
      <c r="H559" t="s">
        <v>28</v>
      </c>
      <c r="I559" t="s">
        <v>29</v>
      </c>
      <c r="J559" t="s">
        <v>29</v>
      </c>
      <c r="K559" t="s">
        <v>30</v>
      </c>
      <c r="L559" t="s">
        <v>1756</v>
      </c>
      <c r="M559">
        <f t="shared" si="57"/>
        <v>0</v>
      </c>
      <c r="N559">
        <f t="shared" si="58"/>
        <v>0</v>
      </c>
      <c r="O559">
        <f t="shared" si="59"/>
        <v>0</v>
      </c>
      <c r="P559">
        <f t="shared" si="59"/>
        <v>0</v>
      </c>
      <c r="Q559">
        <f t="shared" si="60"/>
        <v>0</v>
      </c>
      <c r="R559">
        <f t="shared" si="60"/>
        <v>0</v>
      </c>
      <c r="S559">
        <f t="shared" si="60"/>
        <v>2</v>
      </c>
      <c r="T559">
        <f t="shared" si="64"/>
        <v>0</v>
      </c>
      <c r="U559">
        <f t="shared" si="63"/>
        <v>0</v>
      </c>
      <c r="V559">
        <f t="shared" si="59"/>
        <v>0</v>
      </c>
      <c r="W559">
        <f t="shared" si="61"/>
        <v>0</v>
      </c>
      <c r="X559">
        <f t="shared" si="62"/>
        <v>0</v>
      </c>
      <c r="Y559">
        <v>821</v>
      </c>
      <c r="Z559" t="s">
        <v>1574</v>
      </c>
      <c r="AA559" s="1">
        <v>43944</v>
      </c>
      <c r="AB559" s="2">
        <v>5.4398148148148144E-4</v>
      </c>
      <c r="AC559" s="2">
        <v>0</v>
      </c>
      <c r="AD559" s="2">
        <v>3.394675925925926E-2</v>
      </c>
      <c r="AE559" t="b">
        <v>0</v>
      </c>
      <c r="AF559" s="2">
        <v>7.7546296296296304E-4</v>
      </c>
      <c r="AG559" t="b">
        <v>0</v>
      </c>
      <c r="AH559">
        <v>145</v>
      </c>
      <c r="AI559">
        <v>130</v>
      </c>
      <c r="AJ559" s="2">
        <v>5.9027777777777778E-4</v>
      </c>
      <c r="AK559" s="2">
        <v>3.394675925925926E-2</v>
      </c>
    </row>
    <row r="560" spans="1:37" x14ac:dyDescent="0.2">
      <c r="A560">
        <v>597</v>
      </c>
      <c r="B560" t="s">
        <v>1571</v>
      </c>
      <c r="D560" t="s">
        <v>1654</v>
      </c>
      <c r="E560" t="s">
        <v>190</v>
      </c>
      <c r="F560" t="s">
        <v>27</v>
      </c>
      <c r="G560" t="s">
        <v>27</v>
      </c>
      <c r="H560" t="s">
        <v>28</v>
      </c>
      <c r="I560" t="s">
        <v>29</v>
      </c>
      <c r="J560" t="s">
        <v>29</v>
      </c>
      <c r="K560" t="s">
        <v>30</v>
      </c>
      <c r="L560" t="s">
        <v>1655</v>
      </c>
      <c r="M560">
        <f t="shared" si="57"/>
        <v>0</v>
      </c>
      <c r="N560">
        <f t="shared" si="58"/>
        <v>0</v>
      </c>
      <c r="O560">
        <f t="shared" si="59"/>
        <v>0</v>
      </c>
      <c r="P560">
        <f t="shared" si="59"/>
        <v>0</v>
      </c>
      <c r="Q560">
        <f t="shared" si="60"/>
        <v>0</v>
      </c>
      <c r="R560">
        <f t="shared" si="60"/>
        <v>0</v>
      </c>
      <c r="S560">
        <f t="shared" si="60"/>
        <v>0</v>
      </c>
      <c r="T560">
        <f t="shared" si="64"/>
        <v>0</v>
      </c>
      <c r="U560">
        <f t="shared" si="63"/>
        <v>0</v>
      </c>
      <c r="V560">
        <f t="shared" si="59"/>
        <v>0</v>
      </c>
      <c r="W560">
        <f t="shared" si="61"/>
        <v>2</v>
      </c>
      <c r="X560">
        <f t="shared" si="62"/>
        <v>0</v>
      </c>
      <c r="Y560">
        <v>386</v>
      </c>
      <c r="Z560" t="s">
        <v>1574</v>
      </c>
      <c r="AA560" s="1">
        <v>43944</v>
      </c>
      <c r="AB560" s="2">
        <v>1.3194444444444443E-3</v>
      </c>
      <c r="AC560" s="2">
        <v>0</v>
      </c>
      <c r="AD560" s="2">
        <v>3.394675925925926E-2</v>
      </c>
      <c r="AE560" t="b">
        <v>0</v>
      </c>
      <c r="AF560" s="2">
        <v>3.2407407407407406E-4</v>
      </c>
      <c r="AG560" t="b">
        <v>0</v>
      </c>
      <c r="AH560">
        <v>69</v>
      </c>
      <c r="AI560">
        <v>148</v>
      </c>
      <c r="AJ560" s="2">
        <v>2.7777777777777778E-4</v>
      </c>
      <c r="AK560" s="2">
        <v>3.394675925925926E-2</v>
      </c>
    </row>
    <row r="561" spans="1:37" x14ac:dyDescent="0.2">
      <c r="A561">
        <v>598</v>
      </c>
      <c r="B561" t="s">
        <v>1571</v>
      </c>
      <c r="D561" t="s">
        <v>1737</v>
      </c>
      <c r="E561" t="s">
        <v>190</v>
      </c>
      <c r="F561" t="s">
        <v>27</v>
      </c>
      <c r="G561" t="s">
        <v>27</v>
      </c>
      <c r="H561" t="s">
        <v>28</v>
      </c>
      <c r="I561" t="s">
        <v>29</v>
      </c>
      <c r="J561" t="s">
        <v>29</v>
      </c>
      <c r="K561" t="s">
        <v>30</v>
      </c>
      <c r="L561" t="s">
        <v>1738</v>
      </c>
      <c r="M561">
        <f t="shared" si="57"/>
        <v>0</v>
      </c>
      <c r="N561">
        <f t="shared" si="58"/>
        <v>3</v>
      </c>
      <c r="O561">
        <f t="shared" si="59"/>
        <v>0</v>
      </c>
      <c r="P561">
        <f t="shared" si="59"/>
        <v>0</v>
      </c>
      <c r="Q561">
        <f t="shared" si="60"/>
        <v>1</v>
      </c>
      <c r="R561">
        <f t="shared" si="60"/>
        <v>1</v>
      </c>
      <c r="S561">
        <f t="shared" si="60"/>
        <v>1</v>
      </c>
      <c r="T561">
        <f t="shared" si="64"/>
        <v>0</v>
      </c>
      <c r="U561">
        <f t="shared" si="63"/>
        <v>0</v>
      </c>
      <c r="V561">
        <f t="shared" si="59"/>
        <v>0</v>
      </c>
      <c r="W561">
        <f t="shared" si="61"/>
        <v>7</v>
      </c>
      <c r="X561">
        <f t="shared" si="62"/>
        <v>0</v>
      </c>
      <c r="Y561">
        <v>738</v>
      </c>
      <c r="Z561" t="s">
        <v>1574</v>
      </c>
      <c r="AA561" s="1">
        <v>43944</v>
      </c>
      <c r="AB561" s="2">
        <v>1.6435185185185183E-3</v>
      </c>
      <c r="AC561" s="2">
        <v>0</v>
      </c>
      <c r="AD561" s="2">
        <v>3.394675925925926E-2</v>
      </c>
      <c r="AE561" t="b">
        <v>0</v>
      </c>
      <c r="AF561" s="2">
        <v>6.4814814814814813E-4</v>
      </c>
      <c r="AG561" t="b">
        <v>0</v>
      </c>
      <c r="AH561">
        <v>136</v>
      </c>
      <c r="AI561">
        <v>146</v>
      </c>
      <c r="AJ561" s="2">
        <v>5.5555555555555556E-4</v>
      </c>
      <c r="AK561" s="2">
        <v>3.394675925925926E-2</v>
      </c>
    </row>
    <row r="562" spans="1:37" x14ac:dyDescent="0.2">
      <c r="A562">
        <v>599</v>
      </c>
      <c r="B562" t="s">
        <v>1571</v>
      </c>
      <c r="D562" t="s">
        <v>1731</v>
      </c>
      <c r="E562" t="s">
        <v>190</v>
      </c>
      <c r="F562" t="s">
        <v>27</v>
      </c>
      <c r="G562" t="s">
        <v>27</v>
      </c>
      <c r="H562" t="s">
        <v>28</v>
      </c>
      <c r="I562" t="s">
        <v>29</v>
      </c>
      <c r="J562" t="s">
        <v>29</v>
      </c>
      <c r="K562" t="s">
        <v>30</v>
      </c>
      <c r="L562" t="s">
        <v>1732</v>
      </c>
      <c r="M562">
        <f t="shared" si="57"/>
        <v>0</v>
      </c>
      <c r="N562">
        <f t="shared" si="58"/>
        <v>0</v>
      </c>
      <c r="O562">
        <f t="shared" si="59"/>
        <v>0</v>
      </c>
      <c r="P562">
        <f t="shared" si="59"/>
        <v>0</v>
      </c>
      <c r="Q562">
        <f t="shared" si="60"/>
        <v>0</v>
      </c>
      <c r="R562">
        <f t="shared" si="60"/>
        <v>0</v>
      </c>
      <c r="S562">
        <f t="shared" si="60"/>
        <v>0</v>
      </c>
      <c r="T562">
        <f t="shared" si="64"/>
        <v>0</v>
      </c>
      <c r="U562">
        <f t="shared" si="63"/>
        <v>0</v>
      </c>
      <c r="V562">
        <f t="shared" si="59"/>
        <v>0</v>
      </c>
      <c r="W562">
        <f t="shared" si="61"/>
        <v>6</v>
      </c>
      <c r="X562">
        <f t="shared" si="62"/>
        <v>0</v>
      </c>
      <c r="Y562">
        <v>647</v>
      </c>
      <c r="Z562" t="s">
        <v>1574</v>
      </c>
      <c r="AA562" s="1">
        <v>43944</v>
      </c>
      <c r="AB562" s="2">
        <v>2.2916666666666667E-3</v>
      </c>
      <c r="AC562" s="2">
        <v>0</v>
      </c>
      <c r="AD562" s="2">
        <v>3.394675925925926E-2</v>
      </c>
      <c r="AE562" t="b">
        <v>0</v>
      </c>
      <c r="AF562" s="2">
        <v>6.134259259259259E-4</v>
      </c>
      <c r="AG562" t="b">
        <v>0</v>
      </c>
      <c r="AH562">
        <v>117</v>
      </c>
      <c r="AI562">
        <v>132</v>
      </c>
      <c r="AJ562" s="2">
        <v>4.7453703703703704E-4</v>
      </c>
      <c r="AK562" s="2">
        <v>3.394675925925926E-2</v>
      </c>
    </row>
    <row r="563" spans="1:37" x14ac:dyDescent="0.2">
      <c r="A563">
        <v>600</v>
      </c>
      <c r="B563" t="s">
        <v>1571</v>
      </c>
      <c r="D563" t="s">
        <v>1677</v>
      </c>
      <c r="E563" t="s">
        <v>190</v>
      </c>
      <c r="F563" t="s">
        <v>27</v>
      </c>
      <c r="G563" t="s">
        <v>27</v>
      </c>
      <c r="H563" t="s">
        <v>28</v>
      </c>
      <c r="I563" t="s">
        <v>29</v>
      </c>
      <c r="J563" t="s">
        <v>29</v>
      </c>
      <c r="K563" t="s">
        <v>30</v>
      </c>
      <c r="L563" t="s">
        <v>1678</v>
      </c>
      <c r="M563">
        <f t="shared" si="57"/>
        <v>0</v>
      </c>
      <c r="N563">
        <f t="shared" si="58"/>
        <v>0</v>
      </c>
      <c r="O563">
        <f t="shared" si="59"/>
        <v>0</v>
      </c>
      <c r="P563">
        <f t="shared" si="59"/>
        <v>0</v>
      </c>
      <c r="Q563">
        <f t="shared" si="60"/>
        <v>0</v>
      </c>
      <c r="R563">
        <f t="shared" si="60"/>
        <v>0</v>
      </c>
      <c r="S563">
        <f t="shared" si="60"/>
        <v>0</v>
      </c>
      <c r="T563">
        <f t="shared" si="64"/>
        <v>0</v>
      </c>
      <c r="U563">
        <f t="shared" si="63"/>
        <v>0</v>
      </c>
      <c r="V563">
        <f t="shared" si="59"/>
        <v>0</v>
      </c>
      <c r="W563">
        <f t="shared" si="61"/>
        <v>3</v>
      </c>
      <c r="X563">
        <f t="shared" si="62"/>
        <v>0</v>
      </c>
      <c r="Y563">
        <v>600</v>
      </c>
      <c r="Z563" t="s">
        <v>1574</v>
      </c>
      <c r="AA563" s="1">
        <v>43944</v>
      </c>
      <c r="AB563" s="2">
        <v>2.9050925925925928E-3</v>
      </c>
      <c r="AC563" s="2">
        <v>0</v>
      </c>
      <c r="AD563" s="2">
        <v>3.394675925925926E-2</v>
      </c>
      <c r="AE563" t="b">
        <v>0</v>
      </c>
      <c r="AF563" s="2">
        <v>4.1666666666666669E-4</v>
      </c>
      <c r="AG563" t="b">
        <v>0</v>
      </c>
      <c r="AH563">
        <v>110</v>
      </c>
      <c r="AI563">
        <v>183</v>
      </c>
      <c r="AJ563" s="2">
        <v>4.5138888888888892E-4</v>
      </c>
      <c r="AK563" s="2">
        <v>3.394675925925926E-2</v>
      </c>
    </row>
    <row r="564" spans="1:37" x14ac:dyDescent="0.2">
      <c r="A564">
        <v>601</v>
      </c>
      <c r="B564" t="s">
        <v>1571</v>
      </c>
      <c r="D564" t="s">
        <v>1739</v>
      </c>
      <c r="E564" t="s">
        <v>190</v>
      </c>
      <c r="F564" t="s">
        <v>27</v>
      </c>
      <c r="G564" t="s">
        <v>27</v>
      </c>
      <c r="H564" t="s">
        <v>28</v>
      </c>
      <c r="I564" t="s">
        <v>29</v>
      </c>
      <c r="J564" t="s">
        <v>29</v>
      </c>
      <c r="K564" t="s">
        <v>30</v>
      </c>
      <c r="L564" t="s">
        <v>1740</v>
      </c>
      <c r="M564">
        <f t="shared" si="57"/>
        <v>0</v>
      </c>
      <c r="N564">
        <f t="shared" si="58"/>
        <v>0</v>
      </c>
      <c r="O564">
        <f t="shared" si="59"/>
        <v>0</v>
      </c>
      <c r="P564">
        <f t="shared" si="59"/>
        <v>0</v>
      </c>
      <c r="Q564">
        <f t="shared" si="60"/>
        <v>0</v>
      </c>
      <c r="R564">
        <f t="shared" si="60"/>
        <v>0</v>
      </c>
      <c r="S564">
        <f t="shared" si="60"/>
        <v>1</v>
      </c>
      <c r="T564">
        <f t="shared" si="64"/>
        <v>0</v>
      </c>
      <c r="U564">
        <f t="shared" si="63"/>
        <v>0</v>
      </c>
      <c r="V564">
        <f t="shared" si="59"/>
        <v>0</v>
      </c>
      <c r="W564">
        <f t="shared" si="61"/>
        <v>3</v>
      </c>
      <c r="X564">
        <f t="shared" si="62"/>
        <v>0</v>
      </c>
      <c r="Y564">
        <v>841</v>
      </c>
      <c r="Z564" t="s">
        <v>1574</v>
      </c>
      <c r="AA564" s="1">
        <v>43944</v>
      </c>
      <c r="AB564" s="2">
        <v>3.3217592592592591E-3</v>
      </c>
      <c r="AC564" s="2">
        <v>0</v>
      </c>
      <c r="AD564" s="2">
        <v>3.394675925925926E-2</v>
      </c>
      <c r="AE564" t="b">
        <v>0</v>
      </c>
      <c r="AF564" s="2">
        <v>6.4814814814814813E-4</v>
      </c>
      <c r="AG564" t="b">
        <v>0</v>
      </c>
      <c r="AH564">
        <v>145</v>
      </c>
      <c r="AI564">
        <v>155</v>
      </c>
      <c r="AJ564" s="2">
        <v>5.9027777777777778E-4</v>
      </c>
      <c r="AK564" s="2">
        <v>3.394675925925926E-2</v>
      </c>
    </row>
    <row r="565" spans="1:37" x14ac:dyDescent="0.2">
      <c r="A565">
        <v>602</v>
      </c>
      <c r="B565" t="s">
        <v>1571</v>
      </c>
      <c r="D565" t="s">
        <v>1723</v>
      </c>
      <c r="E565" t="s">
        <v>190</v>
      </c>
      <c r="F565" t="s">
        <v>27</v>
      </c>
      <c r="G565" t="s">
        <v>27</v>
      </c>
      <c r="H565" t="s">
        <v>28</v>
      </c>
      <c r="I565" t="s">
        <v>29</v>
      </c>
      <c r="J565" t="s">
        <v>29</v>
      </c>
      <c r="K565" t="s">
        <v>30</v>
      </c>
      <c r="L565" t="s">
        <v>1724</v>
      </c>
      <c r="M565">
        <f t="shared" si="57"/>
        <v>0</v>
      </c>
      <c r="N565">
        <f t="shared" si="58"/>
        <v>0</v>
      </c>
      <c r="O565">
        <f t="shared" si="59"/>
        <v>0</v>
      </c>
      <c r="P565">
        <f t="shared" si="59"/>
        <v>0</v>
      </c>
      <c r="Q565">
        <f t="shared" si="60"/>
        <v>0</v>
      </c>
      <c r="R565">
        <f t="shared" si="60"/>
        <v>0</v>
      </c>
      <c r="S565">
        <f t="shared" si="60"/>
        <v>0</v>
      </c>
      <c r="T565">
        <f t="shared" si="64"/>
        <v>0</v>
      </c>
      <c r="U565">
        <f t="shared" si="63"/>
        <v>0</v>
      </c>
      <c r="V565">
        <f t="shared" si="59"/>
        <v>0</v>
      </c>
      <c r="W565">
        <f t="shared" si="61"/>
        <v>2</v>
      </c>
      <c r="X565">
        <f t="shared" si="62"/>
        <v>0</v>
      </c>
      <c r="Y565">
        <v>775</v>
      </c>
      <c r="Z565" t="s">
        <v>1574</v>
      </c>
      <c r="AA565" s="1">
        <v>43944</v>
      </c>
      <c r="AB565" s="2">
        <v>3.9699074074074072E-3</v>
      </c>
      <c r="AC565" s="2">
        <v>0</v>
      </c>
      <c r="AD565" s="2">
        <v>3.394675925925926E-2</v>
      </c>
      <c r="AE565" t="b">
        <v>0</v>
      </c>
      <c r="AF565" s="2">
        <v>5.6712962962962956E-4</v>
      </c>
      <c r="AG565" t="b">
        <v>0</v>
      </c>
      <c r="AH565">
        <v>126</v>
      </c>
      <c r="AI565">
        <v>154</v>
      </c>
      <c r="AJ565" s="2">
        <v>5.2083333333333333E-4</v>
      </c>
      <c r="AK565" s="2">
        <v>3.394675925925926E-2</v>
      </c>
    </row>
    <row r="566" spans="1:37" x14ac:dyDescent="0.2">
      <c r="A566">
        <v>603</v>
      </c>
      <c r="B566" t="s">
        <v>1571</v>
      </c>
      <c r="D566" t="s">
        <v>1717</v>
      </c>
      <c r="E566" t="s">
        <v>190</v>
      </c>
      <c r="F566" t="s">
        <v>27</v>
      </c>
      <c r="G566" t="s">
        <v>27</v>
      </c>
      <c r="H566" t="s">
        <v>28</v>
      </c>
      <c r="I566" t="s">
        <v>29</v>
      </c>
      <c r="J566" t="s">
        <v>29</v>
      </c>
      <c r="K566" t="s">
        <v>30</v>
      </c>
      <c r="L566" t="s">
        <v>1718</v>
      </c>
      <c r="M566">
        <f t="shared" si="57"/>
        <v>0</v>
      </c>
      <c r="N566">
        <f t="shared" si="58"/>
        <v>0</v>
      </c>
      <c r="O566">
        <f t="shared" si="59"/>
        <v>0</v>
      </c>
      <c r="P566">
        <f t="shared" si="59"/>
        <v>0</v>
      </c>
      <c r="Q566">
        <f t="shared" si="60"/>
        <v>0</v>
      </c>
      <c r="R566">
        <f t="shared" si="60"/>
        <v>0</v>
      </c>
      <c r="S566">
        <f t="shared" si="60"/>
        <v>0</v>
      </c>
      <c r="T566">
        <f t="shared" si="64"/>
        <v>0</v>
      </c>
      <c r="U566">
        <f t="shared" si="63"/>
        <v>0</v>
      </c>
      <c r="V566">
        <f t="shared" si="59"/>
        <v>0</v>
      </c>
      <c r="W566">
        <f t="shared" si="61"/>
        <v>1</v>
      </c>
      <c r="X566">
        <f t="shared" si="62"/>
        <v>0</v>
      </c>
      <c r="Y566">
        <v>731</v>
      </c>
      <c r="Z566" t="s">
        <v>1574</v>
      </c>
      <c r="AA566" s="1">
        <v>43944</v>
      </c>
      <c r="AB566" s="2">
        <v>4.5370370370370365E-3</v>
      </c>
      <c r="AC566" s="2">
        <v>0</v>
      </c>
      <c r="AD566" s="2">
        <v>3.394675925925926E-2</v>
      </c>
      <c r="AE566" t="b">
        <v>0</v>
      </c>
      <c r="AF566" s="2">
        <v>5.5555555555555556E-4</v>
      </c>
      <c r="AG566" t="b">
        <v>0</v>
      </c>
      <c r="AH566">
        <v>122</v>
      </c>
      <c r="AI566">
        <v>153</v>
      </c>
      <c r="AJ566" s="2">
        <v>4.9768518518518521E-4</v>
      </c>
      <c r="AK566" s="2">
        <v>3.394675925925926E-2</v>
      </c>
    </row>
    <row r="567" spans="1:37" x14ac:dyDescent="0.2">
      <c r="A567">
        <v>604</v>
      </c>
      <c r="B567" t="s">
        <v>1571</v>
      </c>
      <c r="D567" t="s">
        <v>1743</v>
      </c>
      <c r="E567" t="s">
        <v>190</v>
      </c>
      <c r="F567" t="s">
        <v>27</v>
      </c>
      <c r="G567" t="s">
        <v>27</v>
      </c>
      <c r="H567" t="s">
        <v>28</v>
      </c>
      <c r="I567" t="s">
        <v>29</v>
      </c>
      <c r="J567" t="s">
        <v>29</v>
      </c>
      <c r="K567" t="s">
        <v>30</v>
      </c>
      <c r="L567" t="s">
        <v>1744</v>
      </c>
      <c r="M567">
        <f t="shared" si="57"/>
        <v>0</v>
      </c>
      <c r="N567">
        <f t="shared" si="58"/>
        <v>0</v>
      </c>
      <c r="O567">
        <f t="shared" si="59"/>
        <v>0</v>
      </c>
      <c r="P567">
        <f t="shared" si="59"/>
        <v>1</v>
      </c>
      <c r="Q567">
        <f t="shared" si="60"/>
        <v>0</v>
      </c>
      <c r="R567">
        <f t="shared" si="60"/>
        <v>0</v>
      </c>
      <c r="S567">
        <f t="shared" si="60"/>
        <v>2</v>
      </c>
      <c r="T567">
        <f t="shared" si="64"/>
        <v>0</v>
      </c>
      <c r="U567">
        <f t="shared" si="63"/>
        <v>0</v>
      </c>
      <c r="V567">
        <f t="shared" si="59"/>
        <v>0</v>
      </c>
      <c r="W567">
        <f t="shared" si="61"/>
        <v>3</v>
      </c>
      <c r="X567">
        <f t="shared" si="62"/>
        <v>0</v>
      </c>
      <c r="Y567">
        <v>904</v>
      </c>
      <c r="Z567" t="s">
        <v>1574</v>
      </c>
      <c r="AA567" s="1">
        <v>43944</v>
      </c>
      <c r="AB567" s="2">
        <v>5.0925925925925921E-3</v>
      </c>
      <c r="AC567" s="2">
        <v>0</v>
      </c>
      <c r="AD567" s="2">
        <v>3.394675925925926E-2</v>
      </c>
      <c r="AE567" t="b">
        <v>0</v>
      </c>
      <c r="AF567" s="2">
        <v>6.5972222222222213E-4</v>
      </c>
      <c r="AG567" t="b">
        <v>0</v>
      </c>
      <c r="AH567">
        <v>165</v>
      </c>
      <c r="AI567">
        <v>174</v>
      </c>
      <c r="AJ567" s="2">
        <v>6.8287037037037025E-4</v>
      </c>
      <c r="AK567" s="2">
        <v>3.394675925925926E-2</v>
      </c>
    </row>
    <row r="568" spans="1:37" x14ac:dyDescent="0.2">
      <c r="A568">
        <v>605</v>
      </c>
      <c r="B568" t="s">
        <v>1571</v>
      </c>
      <c r="D568" t="s">
        <v>1658</v>
      </c>
      <c r="E568" t="s">
        <v>190</v>
      </c>
      <c r="F568" t="s">
        <v>27</v>
      </c>
      <c r="G568" t="s">
        <v>27</v>
      </c>
      <c r="H568" t="s">
        <v>28</v>
      </c>
      <c r="I568" t="s">
        <v>29</v>
      </c>
      <c r="J568" t="s">
        <v>29</v>
      </c>
      <c r="K568" t="s">
        <v>30</v>
      </c>
      <c r="L568" t="s">
        <v>1659</v>
      </c>
      <c r="M568">
        <f t="shared" si="57"/>
        <v>0</v>
      </c>
      <c r="N568">
        <f t="shared" si="58"/>
        <v>0</v>
      </c>
      <c r="O568">
        <f t="shared" si="59"/>
        <v>0</v>
      </c>
      <c r="P568">
        <f t="shared" si="59"/>
        <v>0</v>
      </c>
      <c r="Q568">
        <f t="shared" si="60"/>
        <v>0</v>
      </c>
      <c r="R568">
        <f t="shared" si="60"/>
        <v>0</v>
      </c>
      <c r="S568">
        <f t="shared" si="60"/>
        <v>0</v>
      </c>
      <c r="T568">
        <f t="shared" si="64"/>
        <v>0</v>
      </c>
      <c r="U568">
        <f t="shared" si="63"/>
        <v>0</v>
      </c>
      <c r="V568">
        <f t="shared" si="59"/>
        <v>0</v>
      </c>
      <c r="W568">
        <f t="shared" si="61"/>
        <v>0</v>
      </c>
      <c r="X568">
        <f t="shared" si="62"/>
        <v>0</v>
      </c>
      <c r="Y568">
        <v>419</v>
      </c>
      <c r="Z568" t="s">
        <v>1574</v>
      </c>
      <c r="AA568" s="1">
        <v>43944</v>
      </c>
      <c r="AB568" s="2">
        <v>5.7523148148148143E-3</v>
      </c>
      <c r="AC568" s="2">
        <v>0</v>
      </c>
      <c r="AD568" s="2">
        <v>3.394675925925926E-2</v>
      </c>
      <c r="AE568" t="b">
        <v>0</v>
      </c>
      <c r="AF568" s="2">
        <v>3.4722222222222224E-4</v>
      </c>
      <c r="AG568" t="b">
        <v>0</v>
      </c>
      <c r="AH568">
        <v>68</v>
      </c>
      <c r="AI568">
        <v>136</v>
      </c>
      <c r="AJ568" s="2">
        <v>2.7777777777777778E-4</v>
      </c>
      <c r="AK568" s="2">
        <v>3.394675925925926E-2</v>
      </c>
    </row>
    <row r="569" spans="1:37" x14ac:dyDescent="0.2">
      <c r="A569">
        <v>606</v>
      </c>
      <c r="B569" t="s">
        <v>1571</v>
      </c>
      <c r="D569" t="s">
        <v>1727</v>
      </c>
      <c r="E569" t="s">
        <v>190</v>
      </c>
      <c r="F569" t="s">
        <v>27</v>
      </c>
      <c r="G569" t="s">
        <v>27</v>
      </c>
      <c r="H569" t="s">
        <v>28</v>
      </c>
      <c r="I569" t="s">
        <v>29</v>
      </c>
      <c r="J569" t="s">
        <v>29</v>
      </c>
      <c r="K569" t="s">
        <v>30</v>
      </c>
      <c r="L569" t="s">
        <v>1728</v>
      </c>
      <c r="M569">
        <f t="shared" si="57"/>
        <v>0</v>
      </c>
      <c r="N569">
        <f t="shared" si="58"/>
        <v>0</v>
      </c>
      <c r="O569">
        <f t="shared" si="59"/>
        <v>0</v>
      </c>
      <c r="P569">
        <f t="shared" si="59"/>
        <v>0</v>
      </c>
      <c r="Q569">
        <f t="shared" si="60"/>
        <v>0</v>
      </c>
      <c r="R569">
        <f t="shared" si="60"/>
        <v>0</v>
      </c>
      <c r="S569">
        <f t="shared" si="60"/>
        <v>1</v>
      </c>
      <c r="T569">
        <f t="shared" si="64"/>
        <v>0</v>
      </c>
      <c r="U569">
        <f t="shared" si="63"/>
        <v>0</v>
      </c>
      <c r="V569">
        <f t="shared" si="59"/>
        <v>0</v>
      </c>
      <c r="W569">
        <f t="shared" si="61"/>
        <v>1</v>
      </c>
      <c r="X569">
        <f t="shared" si="62"/>
        <v>0</v>
      </c>
      <c r="Y569">
        <v>716</v>
      </c>
      <c r="Z569" t="s">
        <v>1574</v>
      </c>
      <c r="AA569" s="1">
        <v>43944</v>
      </c>
      <c r="AB569" s="2">
        <v>6.0995370370370361E-3</v>
      </c>
      <c r="AC569" s="2">
        <v>0</v>
      </c>
      <c r="AD569" s="2">
        <v>3.394675925925926E-2</v>
      </c>
      <c r="AE569" t="b">
        <v>0</v>
      </c>
      <c r="AF569" s="2">
        <v>5.9027777777777778E-4</v>
      </c>
      <c r="AG569" t="b">
        <v>0</v>
      </c>
      <c r="AH569">
        <v>134</v>
      </c>
      <c r="AI569">
        <v>158</v>
      </c>
      <c r="AJ569" s="2">
        <v>5.5555555555555556E-4</v>
      </c>
      <c r="AK569" s="2">
        <v>3.394675925925926E-2</v>
      </c>
    </row>
    <row r="570" spans="1:37" x14ac:dyDescent="0.2">
      <c r="A570">
        <v>607</v>
      </c>
      <c r="B570" t="s">
        <v>1571</v>
      </c>
      <c r="D570" t="s">
        <v>1683</v>
      </c>
      <c r="E570" t="s">
        <v>190</v>
      </c>
      <c r="F570" t="s">
        <v>27</v>
      </c>
      <c r="G570" t="s">
        <v>27</v>
      </c>
      <c r="H570" t="s">
        <v>28</v>
      </c>
      <c r="I570" t="s">
        <v>29</v>
      </c>
      <c r="J570" t="s">
        <v>29</v>
      </c>
      <c r="K570" t="s">
        <v>30</v>
      </c>
      <c r="L570" t="s">
        <v>1684</v>
      </c>
      <c r="M570">
        <f t="shared" si="57"/>
        <v>0</v>
      </c>
      <c r="N570">
        <f t="shared" si="58"/>
        <v>0</v>
      </c>
      <c r="O570">
        <f t="shared" si="59"/>
        <v>0</v>
      </c>
      <c r="P570">
        <f t="shared" si="59"/>
        <v>0</v>
      </c>
      <c r="Q570">
        <f t="shared" si="60"/>
        <v>0</v>
      </c>
      <c r="R570">
        <f t="shared" si="60"/>
        <v>0</v>
      </c>
      <c r="S570">
        <f t="shared" si="60"/>
        <v>1</v>
      </c>
      <c r="T570">
        <f t="shared" si="64"/>
        <v>0</v>
      </c>
      <c r="U570">
        <f t="shared" si="63"/>
        <v>0</v>
      </c>
      <c r="V570">
        <f t="shared" si="59"/>
        <v>0</v>
      </c>
      <c r="W570">
        <f t="shared" si="61"/>
        <v>0</v>
      </c>
      <c r="X570">
        <f t="shared" si="62"/>
        <v>0</v>
      </c>
      <c r="Y570">
        <v>474</v>
      </c>
      <c r="Z570" t="s">
        <v>1574</v>
      </c>
      <c r="AA570" s="1">
        <v>43944</v>
      </c>
      <c r="AB570" s="2">
        <v>6.6898148148148142E-3</v>
      </c>
      <c r="AC570" s="2">
        <v>0</v>
      </c>
      <c r="AD570" s="2">
        <v>3.394675925925926E-2</v>
      </c>
      <c r="AE570" t="b">
        <v>0</v>
      </c>
      <c r="AF570" s="2">
        <v>4.2824074074074075E-4</v>
      </c>
      <c r="AG570" t="b">
        <v>0</v>
      </c>
      <c r="AH570">
        <v>84</v>
      </c>
      <c r="AI570">
        <v>136</v>
      </c>
      <c r="AJ570" s="2">
        <v>3.4722222222222224E-4</v>
      </c>
      <c r="AK570" s="2">
        <v>3.394675925925926E-2</v>
      </c>
    </row>
    <row r="571" spans="1:37" x14ac:dyDescent="0.2">
      <c r="A571">
        <v>608</v>
      </c>
      <c r="B571" t="s">
        <v>1571</v>
      </c>
      <c r="D571" t="s">
        <v>1600</v>
      </c>
      <c r="E571" t="s">
        <v>190</v>
      </c>
      <c r="F571" t="s">
        <v>27</v>
      </c>
      <c r="G571" t="s">
        <v>27</v>
      </c>
      <c r="H571" t="s">
        <v>28</v>
      </c>
      <c r="I571" t="s">
        <v>29</v>
      </c>
      <c r="J571" t="s">
        <v>29</v>
      </c>
      <c r="K571" t="s">
        <v>30</v>
      </c>
      <c r="L571" t="s">
        <v>1601</v>
      </c>
      <c r="M571">
        <f t="shared" si="57"/>
        <v>0</v>
      </c>
      <c r="N571">
        <f t="shared" si="58"/>
        <v>0</v>
      </c>
      <c r="O571">
        <f t="shared" si="59"/>
        <v>0</v>
      </c>
      <c r="P571">
        <f t="shared" si="59"/>
        <v>0</v>
      </c>
      <c r="Q571">
        <f t="shared" si="60"/>
        <v>0</v>
      </c>
      <c r="R571">
        <f t="shared" si="60"/>
        <v>0</v>
      </c>
      <c r="S571">
        <f t="shared" si="60"/>
        <v>0</v>
      </c>
      <c r="T571">
        <f t="shared" si="64"/>
        <v>0</v>
      </c>
      <c r="U571">
        <f t="shared" si="63"/>
        <v>0</v>
      </c>
      <c r="V571">
        <f t="shared" si="59"/>
        <v>0</v>
      </c>
      <c r="W571">
        <f t="shared" si="61"/>
        <v>1</v>
      </c>
      <c r="X571">
        <f t="shared" si="62"/>
        <v>0</v>
      </c>
      <c r="Y571">
        <v>96</v>
      </c>
      <c r="Z571" t="s">
        <v>1574</v>
      </c>
      <c r="AA571" s="1">
        <v>43944</v>
      </c>
      <c r="AB571" s="2">
        <v>7.1180555555555554E-3</v>
      </c>
      <c r="AC571" s="2">
        <v>0</v>
      </c>
      <c r="AD571" s="2">
        <v>3.394675925925926E-2</v>
      </c>
      <c r="AE571" t="b">
        <v>0</v>
      </c>
      <c r="AF571" s="2">
        <v>5.7870370370370366E-5</v>
      </c>
      <c r="AG571" t="b">
        <v>0</v>
      </c>
      <c r="AH571">
        <v>16</v>
      </c>
      <c r="AI571">
        <v>192</v>
      </c>
      <c r="AJ571" s="2">
        <v>5.7870370370370366E-5</v>
      </c>
      <c r="AK571" s="2">
        <v>3.394675925925926E-2</v>
      </c>
    </row>
    <row r="572" spans="1:37" x14ac:dyDescent="0.2">
      <c r="A572">
        <v>609</v>
      </c>
      <c r="B572" t="s">
        <v>1571</v>
      </c>
      <c r="D572" t="s">
        <v>1689</v>
      </c>
      <c r="E572" t="s">
        <v>792</v>
      </c>
      <c r="F572" t="s">
        <v>27</v>
      </c>
      <c r="G572" t="s">
        <v>27</v>
      </c>
      <c r="H572" t="s">
        <v>28</v>
      </c>
      <c r="I572" t="s">
        <v>29</v>
      </c>
      <c r="J572" t="s">
        <v>29</v>
      </c>
      <c r="K572" t="s">
        <v>30</v>
      </c>
      <c r="L572" t="s">
        <v>1690</v>
      </c>
      <c r="M572">
        <f t="shared" si="57"/>
        <v>0</v>
      </c>
      <c r="N572">
        <f t="shared" si="58"/>
        <v>0</v>
      </c>
      <c r="O572">
        <f t="shared" si="59"/>
        <v>0</v>
      </c>
      <c r="P572">
        <f t="shared" si="59"/>
        <v>0</v>
      </c>
      <c r="Q572">
        <f t="shared" si="60"/>
        <v>0</v>
      </c>
      <c r="R572">
        <f t="shared" si="60"/>
        <v>0</v>
      </c>
      <c r="S572">
        <f t="shared" si="60"/>
        <v>0</v>
      </c>
      <c r="T572">
        <f t="shared" si="64"/>
        <v>0</v>
      </c>
      <c r="U572">
        <f t="shared" si="63"/>
        <v>0</v>
      </c>
      <c r="V572">
        <f t="shared" si="59"/>
        <v>0</v>
      </c>
      <c r="W572">
        <f t="shared" si="61"/>
        <v>0</v>
      </c>
      <c r="X572">
        <f t="shared" si="62"/>
        <v>0</v>
      </c>
      <c r="Y572">
        <v>551</v>
      </c>
      <c r="Z572" t="s">
        <v>1574</v>
      </c>
      <c r="AA572" s="1">
        <v>43944</v>
      </c>
      <c r="AB572" s="2">
        <v>7.1759259259259259E-3</v>
      </c>
      <c r="AC572" s="2">
        <v>7.1759259259259259E-3</v>
      </c>
      <c r="AD572" s="2">
        <v>2.6273148148148153E-2</v>
      </c>
      <c r="AE572" t="b">
        <v>0</v>
      </c>
      <c r="AF572" s="2">
        <v>4.3981481481481481E-4</v>
      </c>
      <c r="AG572" t="b">
        <v>0</v>
      </c>
      <c r="AH572">
        <v>94</v>
      </c>
      <c r="AI572">
        <v>148</v>
      </c>
      <c r="AJ572" s="2">
        <v>3.8194444444444446E-4</v>
      </c>
      <c r="AK572" s="2">
        <v>3.394675925925926E-2</v>
      </c>
    </row>
    <row r="573" spans="1:37" x14ac:dyDescent="0.2">
      <c r="A573">
        <v>610</v>
      </c>
      <c r="B573" t="s">
        <v>1571</v>
      </c>
      <c r="D573" t="s">
        <v>1646</v>
      </c>
      <c r="E573" t="s">
        <v>792</v>
      </c>
      <c r="F573" t="s">
        <v>27</v>
      </c>
      <c r="G573" t="s">
        <v>27</v>
      </c>
      <c r="H573" t="s">
        <v>28</v>
      </c>
      <c r="I573" t="s">
        <v>29</v>
      </c>
      <c r="J573" t="s">
        <v>29</v>
      </c>
      <c r="K573" t="s">
        <v>30</v>
      </c>
      <c r="L573" t="s">
        <v>1647</v>
      </c>
      <c r="M573">
        <f t="shared" si="57"/>
        <v>0</v>
      </c>
      <c r="N573">
        <f t="shared" si="58"/>
        <v>0</v>
      </c>
      <c r="O573">
        <f t="shared" si="59"/>
        <v>0</v>
      </c>
      <c r="P573">
        <f t="shared" si="59"/>
        <v>0</v>
      </c>
      <c r="Q573">
        <f t="shared" si="60"/>
        <v>0</v>
      </c>
      <c r="R573">
        <f t="shared" si="60"/>
        <v>0</v>
      </c>
      <c r="S573">
        <f t="shared" si="60"/>
        <v>0</v>
      </c>
      <c r="T573">
        <f t="shared" si="64"/>
        <v>0</v>
      </c>
      <c r="U573">
        <f t="shared" si="63"/>
        <v>0</v>
      </c>
      <c r="V573">
        <f t="shared" si="59"/>
        <v>0</v>
      </c>
      <c r="W573">
        <f t="shared" si="61"/>
        <v>0</v>
      </c>
      <c r="X573">
        <f t="shared" si="62"/>
        <v>0</v>
      </c>
      <c r="Y573">
        <v>444</v>
      </c>
      <c r="Z573" t="s">
        <v>1574</v>
      </c>
      <c r="AA573" s="1">
        <v>43944</v>
      </c>
      <c r="AB573" s="2">
        <v>7.6157407407407415E-3</v>
      </c>
      <c r="AC573" s="2">
        <v>7.1759259259259259E-3</v>
      </c>
      <c r="AD573" s="2">
        <v>2.6273148148148153E-2</v>
      </c>
      <c r="AE573" t="b">
        <v>0</v>
      </c>
      <c r="AF573" s="2">
        <v>3.0092592592592595E-4</v>
      </c>
      <c r="AG573" t="b">
        <v>0</v>
      </c>
      <c r="AH573">
        <v>73</v>
      </c>
      <c r="AI573">
        <v>168</v>
      </c>
      <c r="AJ573" s="2">
        <v>3.0092592592592595E-4</v>
      </c>
      <c r="AK573" s="2">
        <v>3.394675925925926E-2</v>
      </c>
    </row>
    <row r="574" spans="1:37" x14ac:dyDescent="0.2">
      <c r="A574">
        <v>611</v>
      </c>
      <c r="B574" t="s">
        <v>1571</v>
      </c>
      <c r="D574" t="s">
        <v>1668</v>
      </c>
      <c r="E574" t="s">
        <v>792</v>
      </c>
      <c r="F574" t="s">
        <v>27</v>
      </c>
      <c r="G574" t="s">
        <v>27</v>
      </c>
      <c r="H574" t="s">
        <v>28</v>
      </c>
      <c r="I574" t="s">
        <v>29</v>
      </c>
      <c r="J574" t="s">
        <v>29</v>
      </c>
      <c r="K574" t="s">
        <v>30</v>
      </c>
      <c r="L574" t="s">
        <v>1669</v>
      </c>
      <c r="M574">
        <f t="shared" si="57"/>
        <v>0</v>
      </c>
      <c r="N574">
        <f t="shared" si="58"/>
        <v>0</v>
      </c>
      <c r="O574">
        <f t="shared" si="59"/>
        <v>0</v>
      </c>
      <c r="P574">
        <f t="shared" si="59"/>
        <v>0</v>
      </c>
      <c r="Q574">
        <f t="shared" si="60"/>
        <v>0</v>
      </c>
      <c r="R574">
        <f t="shared" si="60"/>
        <v>0</v>
      </c>
      <c r="S574">
        <f t="shared" si="60"/>
        <v>0</v>
      </c>
      <c r="T574">
        <f t="shared" si="64"/>
        <v>0</v>
      </c>
      <c r="U574">
        <f t="shared" si="63"/>
        <v>0</v>
      </c>
      <c r="V574">
        <f t="shared" si="59"/>
        <v>0</v>
      </c>
      <c r="W574">
        <f t="shared" si="61"/>
        <v>5</v>
      </c>
      <c r="X574">
        <f t="shared" si="62"/>
        <v>0</v>
      </c>
      <c r="Y574">
        <v>580</v>
      </c>
      <c r="Z574" t="s">
        <v>1574</v>
      </c>
      <c r="AA574" s="1">
        <v>43944</v>
      </c>
      <c r="AB574" s="2">
        <v>7.9166666666666673E-3</v>
      </c>
      <c r="AC574" s="2">
        <v>7.1759259259259259E-3</v>
      </c>
      <c r="AD574" s="2">
        <v>2.6273148148148153E-2</v>
      </c>
      <c r="AE574" t="b">
        <v>0</v>
      </c>
      <c r="AF574" s="2">
        <v>3.8194444444444446E-4</v>
      </c>
      <c r="AG574" t="b">
        <v>0</v>
      </c>
      <c r="AH574">
        <v>103</v>
      </c>
      <c r="AI574">
        <v>187</v>
      </c>
      <c r="AJ574" s="2">
        <v>4.1666666666666669E-4</v>
      </c>
      <c r="AK574" s="2">
        <v>3.394675925925926E-2</v>
      </c>
    </row>
    <row r="575" spans="1:37" x14ac:dyDescent="0.2">
      <c r="A575">
        <v>612</v>
      </c>
      <c r="B575" t="s">
        <v>1571</v>
      </c>
      <c r="D575" t="s">
        <v>1701</v>
      </c>
      <c r="E575" t="s">
        <v>792</v>
      </c>
      <c r="F575" t="s">
        <v>27</v>
      </c>
      <c r="G575" t="s">
        <v>27</v>
      </c>
      <c r="H575" t="s">
        <v>28</v>
      </c>
      <c r="I575" t="s">
        <v>29</v>
      </c>
      <c r="J575" t="s">
        <v>29</v>
      </c>
      <c r="K575" t="s">
        <v>30</v>
      </c>
      <c r="L575" t="s">
        <v>1702</v>
      </c>
      <c r="M575">
        <f t="shared" si="57"/>
        <v>0</v>
      </c>
      <c r="N575">
        <f t="shared" si="58"/>
        <v>0</v>
      </c>
      <c r="O575">
        <f t="shared" si="59"/>
        <v>0</v>
      </c>
      <c r="P575">
        <f t="shared" si="59"/>
        <v>0</v>
      </c>
      <c r="Q575">
        <f t="shared" si="60"/>
        <v>0</v>
      </c>
      <c r="R575">
        <f t="shared" si="60"/>
        <v>2</v>
      </c>
      <c r="S575">
        <f t="shared" si="60"/>
        <v>0</v>
      </c>
      <c r="T575">
        <f t="shared" si="64"/>
        <v>0</v>
      </c>
      <c r="U575">
        <f t="shared" si="63"/>
        <v>0</v>
      </c>
      <c r="V575">
        <f t="shared" si="59"/>
        <v>0</v>
      </c>
      <c r="W575">
        <f t="shared" si="61"/>
        <v>1</v>
      </c>
      <c r="X575">
        <f t="shared" si="62"/>
        <v>0</v>
      </c>
      <c r="Y575">
        <v>642</v>
      </c>
      <c r="Z575" t="s">
        <v>1574</v>
      </c>
      <c r="AA575" s="1">
        <v>43944</v>
      </c>
      <c r="AB575" s="2">
        <v>8.2986111111111108E-3</v>
      </c>
      <c r="AC575" s="2">
        <v>7.1759259259259259E-3</v>
      </c>
      <c r="AD575" s="2">
        <v>2.6273148148148153E-2</v>
      </c>
      <c r="AE575" t="b">
        <v>0</v>
      </c>
      <c r="AF575" s="2">
        <v>4.8611111111111104E-4</v>
      </c>
      <c r="AG575" t="b">
        <v>0</v>
      </c>
      <c r="AH575">
        <v>117</v>
      </c>
      <c r="AI575">
        <v>167</v>
      </c>
      <c r="AJ575" s="2">
        <v>4.7453703703703704E-4</v>
      </c>
      <c r="AK575" s="2">
        <v>3.394675925925926E-2</v>
      </c>
    </row>
    <row r="576" spans="1:37" x14ac:dyDescent="0.2">
      <c r="A576">
        <v>613</v>
      </c>
      <c r="B576" t="s">
        <v>1571</v>
      </c>
      <c r="D576" t="s">
        <v>1636</v>
      </c>
      <c r="E576" t="s">
        <v>792</v>
      </c>
      <c r="F576" t="s">
        <v>27</v>
      </c>
      <c r="G576" t="s">
        <v>27</v>
      </c>
      <c r="H576" t="s">
        <v>28</v>
      </c>
      <c r="I576" t="s">
        <v>29</v>
      </c>
      <c r="J576" t="s">
        <v>29</v>
      </c>
      <c r="K576" t="s">
        <v>30</v>
      </c>
      <c r="L576" t="s">
        <v>1637</v>
      </c>
      <c r="M576">
        <f t="shared" si="57"/>
        <v>0</v>
      </c>
      <c r="N576">
        <f t="shared" si="58"/>
        <v>0</v>
      </c>
      <c r="O576">
        <f t="shared" si="59"/>
        <v>0</v>
      </c>
      <c r="P576">
        <f t="shared" si="59"/>
        <v>0</v>
      </c>
      <c r="Q576">
        <f t="shared" si="60"/>
        <v>0</v>
      </c>
      <c r="R576">
        <f t="shared" si="60"/>
        <v>0</v>
      </c>
      <c r="S576">
        <f t="shared" si="60"/>
        <v>0</v>
      </c>
      <c r="T576">
        <f t="shared" si="64"/>
        <v>0</v>
      </c>
      <c r="U576">
        <f t="shared" si="63"/>
        <v>0</v>
      </c>
      <c r="V576">
        <f t="shared" si="59"/>
        <v>0</v>
      </c>
      <c r="W576">
        <f t="shared" si="61"/>
        <v>0</v>
      </c>
      <c r="X576">
        <f t="shared" si="62"/>
        <v>0</v>
      </c>
      <c r="Y576">
        <v>361</v>
      </c>
      <c r="Z576" t="s">
        <v>1574</v>
      </c>
      <c r="AA576" s="1">
        <v>43944</v>
      </c>
      <c r="AB576" s="2">
        <v>8.7847222222222233E-3</v>
      </c>
      <c r="AC576" s="2">
        <v>7.1759259259259259E-3</v>
      </c>
      <c r="AD576" s="2">
        <v>2.6273148148148153E-2</v>
      </c>
      <c r="AE576" t="b">
        <v>0</v>
      </c>
      <c r="AF576" s="2">
        <v>2.7777777777777778E-4</v>
      </c>
      <c r="AG576" t="b">
        <v>0</v>
      </c>
      <c r="AH576">
        <v>60</v>
      </c>
      <c r="AI576">
        <v>150</v>
      </c>
      <c r="AJ576" s="2">
        <v>2.4305555555555552E-4</v>
      </c>
      <c r="AK576" s="2">
        <v>3.394675925925926E-2</v>
      </c>
    </row>
    <row r="577" spans="1:37" x14ac:dyDescent="0.2">
      <c r="A577">
        <v>614</v>
      </c>
      <c r="B577" t="s">
        <v>1571</v>
      </c>
      <c r="D577" t="s">
        <v>1711</v>
      </c>
      <c r="E577" t="s">
        <v>792</v>
      </c>
      <c r="F577" t="s">
        <v>27</v>
      </c>
      <c r="G577" t="s">
        <v>27</v>
      </c>
      <c r="H577" t="s">
        <v>28</v>
      </c>
      <c r="I577" t="s">
        <v>29</v>
      </c>
      <c r="J577" t="s">
        <v>29</v>
      </c>
      <c r="K577" t="s">
        <v>30</v>
      </c>
      <c r="L577" t="s">
        <v>1712</v>
      </c>
      <c r="M577">
        <f t="shared" si="57"/>
        <v>0</v>
      </c>
      <c r="N577">
        <f t="shared" si="58"/>
        <v>0</v>
      </c>
      <c r="O577">
        <f t="shared" si="59"/>
        <v>0</v>
      </c>
      <c r="P577">
        <f t="shared" si="59"/>
        <v>0</v>
      </c>
      <c r="Q577">
        <f t="shared" si="60"/>
        <v>0</v>
      </c>
      <c r="R577">
        <f t="shared" si="60"/>
        <v>1</v>
      </c>
      <c r="S577">
        <f t="shared" si="60"/>
        <v>0</v>
      </c>
      <c r="T577">
        <f t="shared" si="64"/>
        <v>0</v>
      </c>
      <c r="U577">
        <f t="shared" si="63"/>
        <v>0</v>
      </c>
      <c r="V577">
        <f t="shared" si="59"/>
        <v>0</v>
      </c>
      <c r="W577">
        <f t="shared" si="61"/>
        <v>0</v>
      </c>
      <c r="X577">
        <f t="shared" si="62"/>
        <v>0</v>
      </c>
      <c r="Y577">
        <v>679</v>
      </c>
      <c r="Z577" t="s">
        <v>1574</v>
      </c>
      <c r="AA577" s="1">
        <v>43944</v>
      </c>
      <c r="AB577" s="2">
        <v>9.0624999999999994E-3</v>
      </c>
      <c r="AC577" s="2">
        <v>7.1759259259259259E-3</v>
      </c>
      <c r="AD577" s="2">
        <v>2.6273148148148153E-2</v>
      </c>
      <c r="AE577" t="b">
        <v>0</v>
      </c>
      <c r="AF577" s="2">
        <v>5.4398148148148144E-4</v>
      </c>
      <c r="AG577" t="b">
        <v>0</v>
      </c>
      <c r="AH577">
        <v>117</v>
      </c>
      <c r="AI577">
        <v>149</v>
      </c>
      <c r="AJ577" s="2">
        <v>4.7453703703703704E-4</v>
      </c>
      <c r="AK577" s="2">
        <v>3.394675925925926E-2</v>
      </c>
    </row>
    <row r="578" spans="1:37" x14ac:dyDescent="0.2">
      <c r="A578">
        <v>615</v>
      </c>
      <c r="B578" t="s">
        <v>1571</v>
      </c>
      <c r="D578" t="s">
        <v>1729</v>
      </c>
      <c r="E578" t="s">
        <v>792</v>
      </c>
      <c r="F578" t="s">
        <v>27</v>
      </c>
      <c r="G578" t="s">
        <v>27</v>
      </c>
      <c r="H578" t="s">
        <v>28</v>
      </c>
      <c r="I578" t="s">
        <v>29</v>
      </c>
      <c r="J578" t="s">
        <v>29</v>
      </c>
      <c r="K578" t="s">
        <v>30</v>
      </c>
      <c r="L578" t="s">
        <v>1730</v>
      </c>
      <c r="M578">
        <f t="shared" si="57"/>
        <v>0</v>
      </c>
      <c r="N578">
        <f t="shared" si="58"/>
        <v>0</v>
      </c>
      <c r="O578">
        <f t="shared" si="59"/>
        <v>0</v>
      </c>
      <c r="P578">
        <f t="shared" si="59"/>
        <v>0</v>
      </c>
      <c r="Q578">
        <f t="shared" si="60"/>
        <v>0</v>
      </c>
      <c r="R578">
        <f t="shared" si="60"/>
        <v>1</v>
      </c>
      <c r="S578">
        <f t="shared" si="60"/>
        <v>0</v>
      </c>
      <c r="T578">
        <f t="shared" si="64"/>
        <v>0</v>
      </c>
      <c r="U578">
        <f t="shared" si="63"/>
        <v>0</v>
      </c>
      <c r="V578">
        <f t="shared" si="59"/>
        <v>0</v>
      </c>
      <c r="W578">
        <f t="shared" si="61"/>
        <v>0</v>
      </c>
      <c r="X578">
        <f t="shared" si="62"/>
        <v>0</v>
      </c>
      <c r="Y578">
        <v>819</v>
      </c>
      <c r="Z578" t="s">
        <v>1574</v>
      </c>
      <c r="AA578" s="1">
        <v>43944</v>
      </c>
      <c r="AB578" s="2">
        <v>9.6064814814814815E-3</v>
      </c>
      <c r="AC578" s="2">
        <v>7.1759259259259259E-3</v>
      </c>
      <c r="AD578" s="2">
        <v>2.6273148148148153E-2</v>
      </c>
      <c r="AE578" t="b">
        <v>0</v>
      </c>
      <c r="AF578" s="2">
        <v>6.018518518518519E-4</v>
      </c>
      <c r="AG578" t="b">
        <v>0</v>
      </c>
      <c r="AH578">
        <v>140</v>
      </c>
      <c r="AI578">
        <v>162</v>
      </c>
      <c r="AJ578" s="2">
        <v>5.7870370370370378E-4</v>
      </c>
      <c r="AK578" s="2">
        <v>3.394675925925926E-2</v>
      </c>
    </row>
    <row r="579" spans="1:37" x14ac:dyDescent="0.2">
      <c r="A579">
        <v>616</v>
      </c>
      <c r="B579" t="s">
        <v>1571</v>
      </c>
      <c r="D579" t="s">
        <v>1602</v>
      </c>
      <c r="E579" t="s">
        <v>190</v>
      </c>
      <c r="F579" t="s">
        <v>27</v>
      </c>
      <c r="G579" t="s">
        <v>27</v>
      </c>
      <c r="H579" t="s">
        <v>28</v>
      </c>
      <c r="I579" t="s">
        <v>29</v>
      </c>
      <c r="J579" t="s">
        <v>29</v>
      </c>
      <c r="K579" t="s">
        <v>30</v>
      </c>
      <c r="L579" t="s">
        <v>1603</v>
      </c>
      <c r="M579">
        <f t="shared" ref="M579:M642" si="65">(LEN($L579)-LEN(SUBSTITUTE(UPPER($L579),UPPER(M$1),"")))/LEN(M$1)</f>
        <v>0</v>
      </c>
      <c r="N579">
        <f t="shared" ref="N579:N642" si="66">(LEN(L579)-LEN(SUBSTITUTE(UPPER(L579),UPPER(N$1),"")))/LEN(N$1)</f>
        <v>0</v>
      </c>
      <c r="O579">
        <f t="shared" ref="O579:V642" si="67">(LEN($L579)-LEN(SUBSTITUTE(UPPER($L579),UPPER(O$1),"")))/LEN(O$1)</f>
        <v>0</v>
      </c>
      <c r="P579">
        <f t="shared" si="67"/>
        <v>0</v>
      </c>
      <c r="Q579">
        <f t="shared" ref="Q579:S642" si="68">(LEN($L579)-LEN(SUBSTITUTE(UPPER($L579),UPPER(Q$1),"")))/LEN(Q$1)</f>
        <v>0</v>
      </c>
      <c r="R579">
        <f t="shared" si="68"/>
        <v>0</v>
      </c>
      <c r="S579">
        <f t="shared" si="68"/>
        <v>0</v>
      </c>
      <c r="T579">
        <f t="shared" si="64"/>
        <v>0</v>
      </c>
      <c r="U579">
        <f t="shared" si="63"/>
        <v>0</v>
      </c>
      <c r="V579">
        <f t="shared" si="67"/>
        <v>0</v>
      </c>
      <c r="W579">
        <f t="shared" ref="W579:W642" si="69">(LEN($L579)-LEN(SUBSTITUTE(UPPER($L579),UPPER(W$1),"")))/LEN(W$1)</f>
        <v>1</v>
      </c>
      <c r="X579">
        <f t="shared" ref="X579:X642" si="70">(LEN(L579)-LEN(SUBSTITUTE(UPPER(L579),UPPER(X$1),"")))/LEN(X$1)</f>
        <v>0</v>
      </c>
      <c r="Y579">
        <v>128</v>
      </c>
      <c r="Z579" t="s">
        <v>1574</v>
      </c>
      <c r="AA579" s="1">
        <v>43944</v>
      </c>
      <c r="AB579" s="2">
        <v>1.0208333333333333E-2</v>
      </c>
      <c r="AC579" s="2">
        <v>1.0208333333333333E-2</v>
      </c>
      <c r="AD579" s="2">
        <v>2.3738425925925923E-2</v>
      </c>
      <c r="AE579" t="b">
        <v>0</v>
      </c>
      <c r="AF579" s="2">
        <v>6.9444444444444444E-5</v>
      </c>
      <c r="AG579" t="b">
        <v>0</v>
      </c>
      <c r="AH579">
        <v>22</v>
      </c>
      <c r="AI579">
        <v>220</v>
      </c>
      <c r="AJ579" s="2">
        <v>8.1018518518518516E-5</v>
      </c>
      <c r="AK579" s="2">
        <v>3.394675925925926E-2</v>
      </c>
    </row>
    <row r="580" spans="1:37" x14ac:dyDescent="0.2">
      <c r="A580">
        <v>617</v>
      </c>
      <c r="B580" t="s">
        <v>1571</v>
      </c>
      <c r="D580" t="s">
        <v>1747</v>
      </c>
      <c r="E580" t="s">
        <v>1204</v>
      </c>
      <c r="F580" t="s">
        <v>59</v>
      </c>
      <c r="G580" t="s">
        <v>27</v>
      </c>
      <c r="H580" t="s">
        <v>60</v>
      </c>
      <c r="I580" t="s">
        <v>29</v>
      </c>
      <c r="J580" t="s">
        <v>29</v>
      </c>
      <c r="K580" t="s">
        <v>61</v>
      </c>
      <c r="L580" t="s">
        <v>1748</v>
      </c>
      <c r="M580">
        <f t="shared" si="65"/>
        <v>0</v>
      </c>
      <c r="N580">
        <f t="shared" si="66"/>
        <v>0</v>
      </c>
      <c r="O580">
        <f t="shared" si="67"/>
        <v>0</v>
      </c>
      <c r="P580">
        <f t="shared" si="67"/>
        <v>0</v>
      </c>
      <c r="Q580">
        <f t="shared" si="68"/>
        <v>0</v>
      </c>
      <c r="R580">
        <f t="shared" si="68"/>
        <v>1</v>
      </c>
      <c r="S580">
        <f t="shared" si="68"/>
        <v>1</v>
      </c>
      <c r="T580">
        <f t="shared" si="64"/>
        <v>0</v>
      </c>
      <c r="U580">
        <f t="shared" si="63"/>
        <v>1</v>
      </c>
      <c r="V580">
        <f t="shared" si="67"/>
        <v>0</v>
      </c>
      <c r="W580">
        <f t="shared" si="69"/>
        <v>9</v>
      </c>
      <c r="X580">
        <f t="shared" si="70"/>
        <v>0</v>
      </c>
      <c r="Y580">
        <v>1013</v>
      </c>
      <c r="Z580" t="s">
        <v>1574</v>
      </c>
      <c r="AA580" s="1">
        <v>43944</v>
      </c>
      <c r="AB580" s="2">
        <v>1.0277777777777778E-2</v>
      </c>
      <c r="AC580" s="2">
        <v>1.0277777777777778E-2</v>
      </c>
      <c r="AD580" s="2">
        <v>1.8981481481481481E-2</v>
      </c>
      <c r="AE580" t="b">
        <v>0</v>
      </c>
      <c r="AF580" s="2">
        <v>6.7129629629629625E-4</v>
      </c>
      <c r="AG580" t="b">
        <v>0</v>
      </c>
      <c r="AH580">
        <v>184</v>
      </c>
      <c r="AI580">
        <v>190</v>
      </c>
      <c r="AJ580" s="2">
        <v>7.5231481481481471E-4</v>
      </c>
      <c r="AK580" s="2">
        <v>3.394675925925926E-2</v>
      </c>
    </row>
    <row r="581" spans="1:37" x14ac:dyDescent="0.2">
      <c r="A581">
        <v>618</v>
      </c>
      <c r="B581" t="s">
        <v>1571</v>
      </c>
      <c r="D581" t="s">
        <v>1749</v>
      </c>
      <c r="E581" t="s">
        <v>1204</v>
      </c>
      <c r="F581" t="s">
        <v>59</v>
      </c>
      <c r="G581" t="s">
        <v>27</v>
      </c>
      <c r="H581" t="s">
        <v>60</v>
      </c>
      <c r="I581" t="s">
        <v>29</v>
      </c>
      <c r="J581" t="s">
        <v>29</v>
      </c>
      <c r="K581" t="s">
        <v>61</v>
      </c>
      <c r="L581" t="s">
        <v>1750</v>
      </c>
      <c r="M581">
        <f t="shared" si="65"/>
        <v>0</v>
      </c>
      <c r="N581">
        <f t="shared" si="66"/>
        <v>0</v>
      </c>
      <c r="O581">
        <f t="shared" si="67"/>
        <v>0</v>
      </c>
      <c r="P581">
        <f t="shared" si="67"/>
        <v>0</v>
      </c>
      <c r="Q581">
        <f t="shared" si="68"/>
        <v>1</v>
      </c>
      <c r="R581">
        <f t="shared" si="68"/>
        <v>1</v>
      </c>
      <c r="S581">
        <f t="shared" si="68"/>
        <v>0</v>
      </c>
      <c r="T581">
        <f t="shared" si="64"/>
        <v>0</v>
      </c>
      <c r="U581">
        <f t="shared" si="63"/>
        <v>0</v>
      </c>
      <c r="V581">
        <f t="shared" si="67"/>
        <v>0</v>
      </c>
      <c r="W581">
        <f t="shared" si="69"/>
        <v>4</v>
      </c>
      <c r="X581">
        <f t="shared" si="70"/>
        <v>0</v>
      </c>
      <c r="Y581">
        <v>933</v>
      </c>
      <c r="Z581" t="s">
        <v>1574</v>
      </c>
      <c r="AA581" s="1">
        <v>43944</v>
      </c>
      <c r="AB581" s="2">
        <v>1.0949074074074075E-2</v>
      </c>
      <c r="AC581" s="2">
        <v>1.0277777777777778E-2</v>
      </c>
      <c r="AD581" s="2">
        <v>1.8981481481481481E-2</v>
      </c>
      <c r="AE581" t="b">
        <v>0</v>
      </c>
      <c r="AF581" s="2">
        <v>6.7129629629629625E-4</v>
      </c>
      <c r="AG581" t="b">
        <v>0</v>
      </c>
      <c r="AH581">
        <v>157</v>
      </c>
      <c r="AI581">
        <v>162</v>
      </c>
      <c r="AJ581" s="2">
        <v>6.4814814814814813E-4</v>
      </c>
      <c r="AK581" s="2">
        <v>3.394675925925926E-2</v>
      </c>
    </row>
    <row r="582" spans="1:37" x14ac:dyDescent="0.2">
      <c r="A582">
        <v>619</v>
      </c>
      <c r="B582" t="s">
        <v>1571</v>
      </c>
      <c r="D582" t="s">
        <v>1719</v>
      </c>
      <c r="E582" t="s">
        <v>1204</v>
      </c>
      <c r="F582" t="s">
        <v>59</v>
      </c>
      <c r="G582" t="s">
        <v>27</v>
      </c>
      <c r="H582" t="s">
        <v>60</v>
      </c>
      <c r="I582" t="s">
        <v>29</v>
      </c>
      <c r="J582" t="s">
        <v>29</v>
      </c>
      <c r="K582" t="s">
        <v>61</v>
      </c>
      <c r="L582" t="s">
        <v>1720</v>
      </c>
      <c r="M582">
        <f t="shared" si="65"/>
        <v>0</v>
      </c>
      <c r="N582">
        <f t="shared" si="66"/>
        <v>1</v>
      </c>
      <c r="O582">
        <f t="shared" si="67"/>
        <v>0</v>
      </c>
      <c r="P582">
        <f t="shared" si="67"/>
        <v>0</v>
      </c>
      <c r="Q582">
        <f t="shared" si="68"/>
        <v>0</v>
      </c>
      <c r="R582">
        <f t="shared" si="68"/>
        <v>0</v>
      </c>
      <c r="S582">
        <f t="shared" si="68"/>
        <v>0</v>
      </c>
      <c r="T582">
        <f t="shared" si="64"/>
        <v>0</v>
      </c>
      <c r="U582">
        <f t="shared" si="63"/>
        <v>0</v>
      </c>
      <c r="V582">
        <f t="shared" si="67"/>
        <v>1</v>
      </c>
      <c r="W582">
        <f t="shared" si="69"/>
        <v>6</v>
      </c>
      <c r="X582">
        <f t="shared" si="70"/>
        <v>0</v>
      </c>
      <c r="Y582">
        <v>677</v>
      </c>
      <c r="Z582" t="s">
        <v>1574</v>
      </c>
      <c r="AA582" s="1">
        <v>43944</v>
      </c>
      <c r="AB582" s="2">
        <v>1.1620370370370371E-2</v>
      </c>
      <c r="AC582" s="2">
        <v>1.0277777777777778E-2</v>
      </c>
      <c r="AD582" s="2">
        <v>1.8981481481481481E-2</v>
      </c>
      <c r="AE582" t="b">
        <v>0</v>
      </c>
      <c r="AF582" s="2">
        <v>5.6712962962962956E-4</v>
      </c>
      <c r="AG582" t="b">
        <v>0</v>
      </c>
      <c r="AH582">
        <v>120</v>
      </c>
      <c r="AI582">
        <v>147</v>
      </c>
      <c r="AJ582" s="2">
        <v>4.9768518518518521E-4</v>
      </c>
      <c r="AK582" s="2">
        <v>3.394675925925926E-2</v>
      </c>
    </row>
    <row r="583" spans="1:37" x14ac:dyDescent="0.2">
      <c r="A583">
        <v>620</v>
      </c>
      <c r="B583" t="s">
        <v>1571</v>
      </c>
      <c r="D583" t="s">
        <v>1753</v>
      </c>
      <c r="E583" t="s">
        <v>1204</v>
      </c>
      <c r="F583" t="s">
        <v>59</v>
      </c>
      <c r="G583" t="s">
        <v>27</v>
      </c>
      <c r="H583" t="s">
        <v>60</v>
      </c>
      <c r="I583" t="s">
        <v>29</v>
      </c>
      <c r="J583" t="s">
        <v>29</v>
      </c>
      <c r="K583" t="s">
        <v>61</v>
      </c>
      <c r="L583" t="s">
        <v>1754</v>
      </c>
      <c r="M583">
        <f t="shared" si="65"/>
        <v>0</v>
      </c>
      <c r="N583">
        <f t="shared" si="66"/>
        <v>2</v>
      </c>
      <c r="O583">
        <f t="shared" si="67"/>
        <v>0</v>
      </c>
      <c r="P583">
        <f t="shared" si="67"/>
        <v>0</v>
      </c>
      <c r="Q583">
        <f t="shared" si="68"/>
        <v>0</v>
      </c>
      <c r="R583">
        <f t="shared" si="68"/>
        <v>0</v>
      </c>
      <c r="S583">
        <f t="shared" si="68"/>
        <v>2</v>
      </c>
      <c r="T583">
        <f t="shared" si="64"/>
        <v>1</v>
      </c>
      <c r="U583">
        <f t="shared" si="63"/>
        <v>0</v>
      </c>
      <c r="V583">
        <f t="shared" si="67"/>
        <v>0</v>
      </c>
      <c r="W583">
        <f t="shared" si="69"/>
        <v>6</v>
      </c>
      <c r="X583">
        <f t="shared" si="70"/>
        <v>0</v>
      </c>
      <c r="Y583">
        <v>1031</v>
      </c>
      <c r="Z583" t="s">
        <v>1574</v>
      </c>
      <c r="AA583" s="1">
        <v>43944</v>
      </c>
      <c r="AB583" s="2">
        <v>1.2187500000000002E-2</v>
      </c>
      <c r="AC583" s="2">
        <v>1.0277777777777778E-2</v>
      </c>
      <c r="AD583" s="2">
        <v>1.8981481481481481E-2</v>
      </c>
      <c r="AE583" t="b">
        <v>0</v>
      </c>
      <c r="AF583" s="2">
        <v>7.6388888888888893E-4</v>
      </c>
      <c r="AG583" t="b">
        <v>0</v>
      </c>
      <c r="AH583">
        <v>183</v>
      </c>
      <c r="AI583">
        <v>166</v>
      </c>
      <c r="AJ583" s="2">
        <v>7.5231481481481471E-4</v>
      </c>
      <c r="AK583" s="2">
        <v>3.394675925925926E-2</v>
      </c>
    </row>
    <row r="584" spans="1:37" x14ac:dyDescent="0.2">
      <c r="A584">
        <v>621</v>
      </c>
      <c r="B584" t="s">
        <v>1571</v>
      </c>
      <c r="D584" t="s">
        <v>1721</v>
      </c>
      <c r="E584" t="s">
        <v>1204</v>
      </c>
      <c r="F584" t="s">
        <v>59</v>
      </c>
      <c r="G584" t="s">
        <v>27</v>
      </c>
      <c r="H584" t="s">
        <v>60</v>
      </c>
      <c r="I584" t="s">
        <v>29</v>
      </c>
      <c r="J584" t="s">
        <v>29</v>
      </c>
      <c r="K584" t="s">
        <v>61</v>
      </c>
      <c r="L584" t="s">
        <v>1722</v>
      </c>
      <c r="M584">
        <f t="shared" si="65"/>
        <v>0</v>
      </c>
      <c r="N584">
        <f t="shared" si="66"/>
        <v>1</v>
      </c>
      <c r="O584">
        <f t="shared" si="67"/>
        <v>0</v>
      </c>
      <c r="P584">
        <f t="shared" si="67"/>
        <v>1</v>
      </c>
      <c r="Q584">
        <f t="shared" si="68"/>
        <v>0</v>
      </c>
      <c r="R584">
        <f t="shared" si="68"/>
        <v>0</v>
      </c>
      <c r="S584">
        <f t="shared" si="68"/>
        <v>0</v>
      </c>
      <c r="T584">
        <f t="shared" si="64"/>
        <v>0</v>
      </c>
      <c r="U584">
        <f t="shared" si="63"/>
        <v>0</v>
      </c>
      <c r="V584">
        <f t="shared" si="67"/>
        <v>0</v>
      </c>
      <c r="W584">
        <f t="shared" si="69"/>
        <v>2</v>
      </c>
      <c r="X584">
        <f t="shared" si="70"/>
        <v>0</v>
      </c>
      <c r="Y584">
        <v>801</v>
      </c>
      <c r="Z584" t="s">
        <v>1574</v>
      </c>
      <c r="AA584" s="1">
        <v>43944</v>
      </c>
      <c r="AB584" s="2">
        <v>1.2951388888888887E-2</v>
      </c>
      <c r="AC584" s="2">
        <v>1.0277777777777778E-2</v>
      </c>
      <c r="AD584" s="2">
        <v>1.8981481481481481E-2</v>
      </c>
      <c r="AE584" t="b">
        <v>0</v>
      </c>
      <c r="AF584" s="2">
        <v>5.6712962962962956E-4</v>
      </c>
      <c r="AG584" t="b">
        <v>0</v>
      </c>
      <c r="AH584">
        <v>138</v>
      </c>
      <c r="AI584">
        <v>169</v>
      </c>
      <c r="AJ584" s="2">
        <v>5.6712962962962956E-4</v>
      </c>
      <c r="AK584" s="2">
        <v>3.394675925925926E-2</v>
      </c>
    </row>
    <row r="585" spans="1:37" x14ac:dyDescent="0.2">
      <c r="A585">
        <v>622</v>
      </c>
      <c r="B585" t="s">
        <v>1571</v>
      </c>
      <c r="D585" t="s">
        <v>1733</v>
      </c>
      <c r="E585" t="s">
        <v>1204</v>
      </c>
      <c r="F585" t="s">
        <v>59</v>
      </c>
      <c r="G585" t="s">
        <v>27</v>
      </c>
      <c r="H585" t="s">
        <v>60</v>
      </c>
      <c r="I585" t="s">
        <v>29</v>
      </c>
      <c r="J585" t="s">
        <v>29</v>
      </c>
      <c r="K585" t="s">
        <v>61</v>
      </c>
      <c r="L585" t="s">
        <v>1734</v>
      </c>
      <c r="M585">
        <f t="shared" si="65"/>
        <v>0</v>
      </c>
      <c r="N585">
        <f t="shared" si="66"/>
        <v>0</v>
      </c>
      <c r="O585">
        <f t="shared" si="67"/>
        <v>0</v>
      </c>
      <c r="P585">
        <f t="shared" si="67"/>
        <v>0</v>
      </c>
      <c r="Q585">
        <f t="shared" si="68"/>
        <v>1</v>
      </c>
      <c r="R585">
        <f t="shared" si="68"/>
        <v>0</v>
      </c>
      <c r="S585">
        <f t="shared" si="68"/>
        <v>0</v>
      </c>
      <c r="T585">
        <f t="shared" si="64"/>
        <v>0</v>
      </c>
      <c r="U585">
        <f t="shared" si="63"/>
        <v>0</v>
      </c>
      <c r="V585">
        <f t="shared" si="67"/>
        <v>0</v>
      </c>
      <c r="W585">
        <f t="shared" si="69"/>
        <v>4</v>
      </c>
      <c r="X585">
        <f t="shared" si="70"/>
        <v>0</v>
      </c>
      <c r="Y585">
        <v>841</v>
      </c>
      <c r="Z585" t="s">
        <v>1574</v>
      </c>
      <c r="AA585" s="1">
        <v>43944</v>
      </c>
      <c r="AB585" s="2">
        <v>1.3518518518518518E-2</v>
      </c>
      <c r="AC585" s="2">
        <v>1.0277777777777778E-2</v>
      </c>
      <c r="AD585" s="2">
        <v>1.8981481481481481E-2</v>
      </c>
      <c r="AE585" t="b">
        <v>0</v>
      </c>
      <c r="AF585" s="2">
        <v>6.3657407407407402E-4</v>
      </c>
      <c r="AG585" t="b">
        <v>0</v>
      </c>
      <c r="AH585">
        <v>151</v>
      </c>
      <c r="AI585">
        <v>165</v>
      </c>
      <c r="AJ585" s="2">
        <v>6.2500000000000001E-4</v>
      </c>
      <c r="AK585" s="2">
        <v>3.394675925925926E-2</v>
      </c>
    </row>
    <row r="586" spans="1:37" x14ac:dyDescent="0.2">
      <c r="A586">
        <v>623</v>
      </c>
      <c r="B586" t="s">
        <v>1571</v>
      </c>
      <c r="D586" t="s">
        <v>1735</v>
      </c>
      <c r="E586" t="s">
        <v>1204</v>
      </c>
      <c r="F586" t="s">
        <v>59</v>
      </c>
      <c r="G586" t="s">
        <v>27</v>
      </c>
      <c r="H586" t="s">
        <v>60</v>
      </c>
      <c r="I586" t="s">
        <v>29</v>
      </c>
      <c r="J586" t="s">
        <v>29</v>
      </c>
      <c r="K586" t="s">
        <v>61</v>
      </c>
      <c r="L586" t="s">
        <v>1736</v>
      </c>
      <c r="M586">
        <f t="shared" si="65"/>
        <v>0</v>
      </c>
      <c r="N586">
        <f t="shared" si="66"/>
        <v>0</v>
      </c>
      <c r="O586">
        <f t="shared" si="67"/>
        <v>0</v>
      </c>
      <c r="P586">
        <f t="shared" si="67"/>
        <v>0</v>
      </c>
      <c r="Q586">
        <f t="shared" si="68"/>
        <v>0</v>
      </c>
      <c r="R586">
        <f t="shared" si="68"/>
        <v>0</v>
      </c>
      <c r="S586">
        <f t="shared" si="68"/>
        <v>1</v>
      </c>
      <c r="T586">
        <f t="shared" si="64"/>
        <v>0</v>
      </c>
      <c r="U586">
        <f t="shared" si="63"/>
        <v>0</v>
      </c>
      <c r="V586">
        <f t="shared" si="67"/>
        <v>1</v>
      </c>
      <c r="W586">
        <f t="shared" si="69"/>
        <v>6</v>
      </c>
      <c r="X586">
        <f t="shared" si="70"/>
        <v>0</v>
      </c>
      <c r="Y586">
        <v>892</v>
      </c>
      <c r="Z586" t="s">
        <v>1574</v>
      </c>
      <c r="AA586" s="1">
        <v>43944</v>
      </c>
      <c r="AB586" s="2">
        <v>1.4155092592592592E-2</v>
      </c>
      <c r="AC586" s="2">
        <v>1.0277777777777778E-2</v>
      </c>
      <c r="AD586" s="2">
        <v>1.8981481481481481E-2</v>
      </c>
      <c r="AE586" t="b">
        <v>0</v>
      </c>
      <c r="AF586" s="2">
        <v>6.4814814814814813E-4</v>
      </c>
      <c r="AG586" t="b">
        <v>0</v>
      </c>
      <c r="AH586">
        <v>157</v>
      </c>
      <c r="AI586">
        <v>168</v>
      </c>
      <c r="AJ586" s="2">
        <v>6.4814814814814813E-4</v>
      </c>
      <c r="AK586" s="2">
        <v>3.394675925925926E-2</v>
      </c>
    </row>
    <row r="587" spans="1:37" x14ac:dyDescent="0.2">
      <c r="A587">
        <v>624</v>
      </c>
      <c r="B587" t="s">
        <v>1571</v>
      </c>
      <c r="D587" t="s">
        <v>1751</v>
      </c>
      <c r="E587" t="s">
        <v>1204</v>
      </c>
      <c r="F587" t="s">
        <v>59</v>
      </c>
      <c r="G587" t="s">
        <v>27</v>
      </c>
      <c r="H587" t="s">
        <v>60</v>
      </c>
      <c r="I587" t="s">
        <v>29</v>
      </c>
      <c r="J587" t="s">
        <v>29</v>
      </c>
      <c r="K587" t="s">
        <v>61</v>
      </c>
      <c r="L587" t="s">
        <v>1752</v>
      </c>
      <c r="M587">
        <f t="shared" si="65"/>
        <v>0</v>
      </c>
      <c r="N587">
        <f t="shared" si="66"/>
        <v>1</v>
      </c>
      <c r="O587">
        <f t="shared" si="67"/>
        <v>0</v>
      </c>
      <c r="P587">
        <f t="shared" si="67"/>
        <v>0</v>
      </c>
      <c r="Q587">
        <f t="shared" si="68"/>
        <v>1</v>
      </c>
      <c r="R587">
        <f t="shared" si="68"/>
        <v>1</v>
      </c>
      <c r="S587">
        <f t="shared" si="68"/>
        <v>0</v>
      </c>
      <c r="T587">
        <f t="shared" si="64"/>
        <v>0</v>
      </c>
      <c r="U587">
        <f t="shared" si="63"/>
        <v>0</v>
      </c>
      <c r="V587">
        <f t="shared" si="67"/>
        <v>0</v>
      </c>
      <c r="W587">
        <f t="shared" si="69"/>
        <v>9</v>
      </c>
      <c r="X587">
        <f t="shared" si="70"/>
        <v>0</v>
      </c>
      <c r="Y587">
        <v>943</v>
      </c>
      <c r="Z587" t="s">
        <v>1574</v>
      </c>
      <c r="AA587" s="1">
        <v>43944</v>
      </c>
      <c r="AB587" s="2">
        <v>1.480324074074074E-2</v>
      </c>
      <c r="AC587" s="2">
        <v>1.0277777777777778E-2</v>
      </c>
      <c r="AD587" s="2">
        <v>1.8981481481481481E-2</v>
      </c>
      <c r="AE587" t="b">
        <v>0</v>
      </c>
      <c r="AF587" s="2">
        <v>6.7129629629629625E-4</v>
      </c>
      <c r="AG587" t="b">
        <v>0</v>
      </c>
      <c r="AH587">
        <v>160</v>
      </c>
      <c r="AI587">
        <v>166</v>
      </c>
      <c r="AJ587" s="2">
        <v>6.5972222222222213E-4</v>
      </c>
      <c r="AK587" s="2">
        <v>3.394675925925926E-2</v>
      </c>
    </row>
    <row r="588" spans="1:37" x14ac:dyDescent="0.2">
      <c r="A588">
        <v>625</v>
      </c>
      <c r="B588" t="s">
        <v>1571</v>
      </c>
      <c r="D588" t="s">
        <v>1725</v>
      </c>
      <c r="E588" t="s">
        <v>1204</v>
      </c>
      <c r="F588" t="s">
        <v>59</v>
      </c>
      <c r="G588" t="s">
        <v>27</v>
      </c>
      <c r="H588" t="s">
        <v>60</v>
      </c>
      <c r="I588" t="s">
        <v>29</v>
      </c>
      <c r="J588" t="s">
        <v>29</v>
      </c>
      <c r="K588" t="s">
        <v>61</v>
      </c>
      <c r="L588" t="s">
        <v>1726</v>
      </c>
      <c r="M588">
        <f t="shared" si="65"/>
        <v>0</v>
      </c>
      <c r="N588">
        <f t="shared" si="66"/>
        <v>3</v>
      </c>
      <c r="O588">
        <f t="shared" si="67"/>
        <v>0</v>
      </c>
      <c r="P588">
        <f t="shared" si="67"/>
        <v>0</v>
      </c>
      <c r="Q588">
        <f t="shared" si="68"/>
        <v>0</v>
      </c>
      <c r="R588">
        <f t="shared" si="68"/>
        <v>0</v>
      </c>
      <c r="S588">
        <f t="shared" si="68"/>
        <v>0</v>
      </c>
      <c r="T588">
        <f t="shared" si="64"/>
        <v>0</v>
      </c>
      <c r="U588">
        <f t="shared" si="63"/>
        <v>0</v>
      </c>
      <c r="V588">
        <f t="shared" si="67"/>
        <v>0</v>
      </c>
      <c r="W588">
        <f t="shared" si="69"/>
        <v>7</v>
      </c>
      <c r="X588">
        <f t="shared" si="70"/>
        <v>0</v>
      </c>
      <c r="Y588">
        <v>868</v>
      </c>
      <c r="Z588" t="s">
        <v>1574</v>
      </c>
      <c r="AA588" s="1">
        <v>43944</v>
      </c>
      <c r="AB588" s="2">
        <v>1.5474537037037038E-2</v>
      </c>
      <c r="AC588" s="2">
        <v>1.0277777777777778E-2</v>
      </c>
      <c r="AD588" s="2">
        <v>1.8981481481481481E-2</v>
      </c>
      <c r="AE588" t="b">
        <v>0</v>
      </c>
      <c r="AF588" s="2">
        <v>5.9027777777777778E-4</v>
      </c>
      <c r="AG588" t="b">
        <v>0</v>
      </c>
      <c r="AH588">
        <v>151</v>
      </c>
      <c r="AI588">
        <v>178</v>
      </c>
      <c r="AJ588" s="2">
        <v>6.2500000000000001E-4</v>
      </c>
      <c r="AK588" s="2">
        <v>3.394675925925926E-2</v>
      </c>
    </row>
    <row r="589" spans="1:37" x14ac:dyDescent="0.2">
      <c r="A589">
        <v>626</v>
      </c>
      <c r="B589" t="s">
        <v>1571</v>
      </c>
      <c r="D589" t="s">
        <v>1606</v>
      </c>
      <c r="E589" t="s">
        <v>190</v>
      </c>
      <c r="F589" t="s">
        <v>27</v>
      </c>
      <c r="G589" t="s">
        <v>27</v>
      </c>
      <c r="H589" t="s">
        <v>28</v>
      </c>
      <c r="I589" t="s">
        <v>29</v>
      </c>
      <c r="J589" t="s">
        <v>29</v>
      </c>
      <c r="K589" t="s">
        <v>30</v>
      </c>
      <c r="L589" t="s">
        <v>1607</v>
      </c>
      <c r="M589">
        <f t="shared" si="65"/>
        <v>0</v>
      </c>
      <c r="N589">
        <f t="shared" si="66"/>
        <v>0</v>
      </c>
      <c r="O589">
        <f t="shared" si="67"/>
        <v>0</v>
      </c>
      <c r="P589">
        <f t="shared" si="67"/>
        <v>0</v>
      </c>
      <c r="Q589">
        <f t="shared" si="68"/>
        <v>0</v>
      </c>
      <c r="R589">
        <f t="shared" si="68"/>
        <v>0</v>
      </c>
      <c r="S589">
        <f t="shared" si="68"/>
        <v>0</v>
      </c>
      <c r="T589">
        <f t="shared" si="64"/>
        <v>0</v>
      </c>
      <c r="U589">
        <f t="shared" si="63"/>
        <v>0</v>
      </c>
      <c r="V589">
        <f t="shared" si="67"/>
        <v>0</v>
      </c>
      <c r="W589">
        <f t="shared" si="69"/>
        <v>0</v>
      </c>
      <c r="X589">
        <f t="shared" si="70"/>
        <v>0</v>
      </c>
      <c r="Y589">
        <v>128</v>
      </c>
      <c r="Z589" t="s">
        <v>1574</v>
      </c>
      <c r="AA589" s="1">
        <v>43944</v>
      </c>
      <c r="AB589" s="2">
        <v>1.6064814814814813E-2</v>
      </c>
      <c r="AC589" s="2">
        <v>1.6064814814814813E-2</v>
      </c>
      <c r="AD589" s="2">
        <v>1.7881944444444443E-2</v>
      </c>
      <c r="AE589" t="b">
        <v>0</v>
      </c>
      <c r="AF589" s="2">
        <v>9.2592592592592588E-5</v>
      </c>
      <c r="AG589" t="b">
        <v>0</v>
      </c>
      <c r="AH589">
        <v>19</v>
      </c>
      <c r="AI589">
        <v>142</v>
      </c>
      <c r="AJ589" s="2">
        <v>6.9444444444444444E-5</v>
      </c>
      <c r="AK589" s="2">
        <v>3.394675925925926E-2</v>
      </c>
    </row>
    <row r="590" spans="1:37" x14ac:dyDescent="0.2">
      <c r="A590">
        <v>627</v>
      </c>
      <c r="B590" t="s">
        <v>1571</v>
      </c>
      <c r="D590" t="s">
        <v>1656</v>
      </c>
      <c r="E590" t="s">
        <v>106</v>
      </c>
      <c r="F590" t="s">
        <v>107</v>
      </c>
      <c r="G590" t="s">
        <v>40</v>
      </c>
      <c r="H590" t="s">
        <v>90</v>
      </c>
      <c r="I590" t="s">
        <v>42</v>
      </c>
      <c r="J590" t="s">
        <v>43</v>
      </c>
      <c r="K590" t="s">
        <v>30</v>
      </c>
      <c r="L590" t="s">
        <v>1657</v>
      </c>
      <c r="M590">
        <f t="shared" si="65"/>
        <v>0</v>
      </c>
      <c r="N590">
        <f t="shared" si="66"/>
        <v>0</v>
      </c>
      <c r="O590">
        <f t="shared" si="67"/>
        <v>0</v>
      </c>
      <c r="P590">
        <f t="shared" si="67"/>
        <v>0</v>
      </c>
      <c r="Q590">
        <f t="shared" si="68"/>
        <v>0</v>
      </c>
      <c r="R590">
        <f t="shared" si="68"/>
        <v>0</v>
      </c>
      <c r="S590">
        <f t="shared" si="68"/>
        <v>0</v>
      </c>
      <c r="T590">
        <f t="shared" si="64"/>
        <v>0</v>
      </c>
      <c r="U590">
        <f t="shared" si="63"/>
        <v>0</v>
      </c>
      <c r="V590">
        <f t="shared" si="67"/>
        <v>0</v>
      </c>
      <c r="W590">
        <f t="shared" si="69"/>
        <v>1</v>
      </c>
      <c r="X590">
        <f t="shared" si="70"/>
        <v>1</v>
      </c>
      <c r="Y590">
        <v>548</v>
      </c>
      <c r="Z590" t="s">
        <v>1574</v>
      </c>
      <c r="AA590" s="1">
        <v>43944</v>
      </c>
      <c r="AB590" s="2">
        <v>1.6157407407407409E-2</v>
      </c>
      <c r="AC590" s="2">
        <v>1.6157407407407409E-2</v>
      </c>
      <c r="AD590" s="2">
        <v>0</v>
      </c>
      <c r="AE590" t="b">
        <v>0</v>
      </c>
      <c r="AF590" s="2">
        <v>3.4722222222222224E-4</v>
      </c>
      <c r="AG590" t="b">
        <v>0</v>
      </c>
      <c r="AH590">
        <v>99</v>
      </c>
      <c r="AI590">
        <v>198</v>
      </c>
      <c r="AJ590" s="2">
        <v>4.0509259259259258E-4</v>
      </c>
      <c r="AK590" s="2">
        <v>3.394675925925926E-2</v>
      </c>
    </row>
    <row r="591" spans="1:37" x14ac:dyDescent="0.2">
      <c r="A591">
        <v>628</v>
      </c>
      <c r="B591" t="s">
        <v>1571</v>
      </c>
      <c r="D591" t="s">
        <v>1759</v>
      </c>
      <c r="E591" t="s">
        <v>190</v>
      </c>
      <c r="F591" t="s">
        <v>27</v>
      </c>
      <c r="G591" t="s">
        <v>27</v>
      </c>
      <c r="H591" t="s">
        <v>28</v>
      </c>
      <c r="I591" t="s">
        <v>29</v>
      </c>
      <c r="J591" t="s">
        <v>29</v>
      </c>
      <c r="K591" t="s">
        <v>30</v>
      </c>
      <c r="L591" t="s">
        <v>1760</v>
      </c>
      <c r="M591">
        <f t="shared" si="65"/>
        <v>0</v>
      </c>
      <c r="N591">
        <f t="shared" si="66"/>
        <v>0</v>
      </c>
      <c r="O591">
        <f t="shared" si="67"/>
        <v>0</v>
      </c>
      <c r="P591">
        <f t="shared" si="67"/>
        <v>0</v>
      </c>
      <c r="Q591">
        <f t="shared" si="68"/>
        <v>0</v>
      </c>
      <c r="R591">
        <f t="shared" si="68"/>
        <v>0</v>
      </c>
      <c r="S591">
        <f t="shared" si="68"/>
        <v>1</v>
      </c>
      <c r="T591">
        <f t="shared" si="64"/>
        <v>0</v>
      </c>
      <c r="U591">
        <f t="shared" si="63"/>
        <v>0</v>
      </c>
      <c r="V591">
        <f t="shared" si="67"/>
        <v>0</v>
      </c>
      <c r="W591">
        <f t="shared" si="69"/>
        <v>4</v>
      </c>
      <c r="X591">
        <f t="shared" si="70"/>
        <v>0</v>
      </c>
      <c r="Y591">
        <v>1030</v>
      </c>
      <c r="Z591" t="s">
        <v>1574</v>
      </c>
      <c r="AA591" s="1">
        <v>43944</v>
      </c>
      <c r="AB591" s="2">
        <v>1.650462962962963E-2</v>
      </c>
      <c r="AC591" s="2">
        <v>1.650462962962963E-2</v>
      </c>
      <c r="AD591" s="2">
        <v>1.744212962962963E-2</v>
      </c>
      <c r="AE591" t="b">
        <v>0</v>
      </c>
      <c r="AF591" s="2">
        <v>8.449074074074075E-4</v>
      </c>
      <c r="AG591" t="b">
        <v>0</v>
      </c>
      <c r="AH591">
        <v>180</v>
      </c>
      <c r="AI591">
        <v>148</v>
      </c>
      <c r="AJ591" s="2">
        <v>7.407407407407407E-4</v>
      </c>
      <c r="AK591" s="2">
        <v>3.394675925925926E-2</v>
      </c>
    </row>
    <row r="592" spans="1:37" x14ac:dyDescent="0.2">
      <c r="A592">
        <v>629</v>
      </c>
      <c r="B592" t="s">
        <v>1571</v>
      </c>
      <c r="D592" t="s">
        <v>1648</v>
      </c>
      <c r="E592" t="s">
        <v>792</v>
      </c>
      <c r="F592" t="s">
        <v>27</v>
      </c>
      <c r="G592" t="s">
        <v>27</v>
      </c>
      <c r="H592" t="s">
        <v>28</v>
      </c>
      <c r="I592" t="s">
        <v>29</v>
      </c>
      <c r="J592" t="s">
        <v>29</v>
      </c>
      <c r="K592" t="s">
        <v>30</v>
      </c>
      <c r="L592" t="s">
        <v>1649</v>
      </c>
      <c r="M592">
        <f t="shared" si="65"/>
        <v>0</v>
      </c>
      <c r="N592">
        <f t="shared" si="66"/>
        <v>0</v>
      </c>
      <c r="O592">
        <f t="shared" si="67"/>
        <v>0</v>
      </c>
      <c r="P592">
        <f t="shared" si="67"/>
        <v>0</v>
      </c>
      <c r="Q592">
        <f t="shared" si="68"/>
        <v>0</v>
      </c>
      <c r="R592">
        <f t="shared" si="68"/>
        <v>0</v>
      </c>
      <c r="S592">
        <f t="shared" si="68"/>
        <v>0</v>
      </c>
      <c r="T592">
        <f t="shared" si="64"/>
        <v>0</v>
      </c>
      <c r="U592">
        <f t="shared" si="63"/>
        <v>0</v>
      </c>
      <c r="V592">
        <f t="shared" si="67"/>
        <v>0</v>
      </c>
      <c r="W592">
        <f t="shared" si="69"/>
        <v>0</v>
      </c>
      <c r="X592">
        <f t="shared" si="70"/>
        <v>0</v>
      </c>
      <c r="Y592">
        <v>511</v>
      </c>
      <c r="Z592" t="s">
        <v>1574</v>
      </c>
      <c r="AA592" s="1">
        <v>43944</v>
      </c>
      <c r="AB592" s="2">
        <v>1.7349537037037038E-2</v>
      </c>
      <c r="AC592" s="2">
        <v>1.7349537037037038E-2</v>
      </c>
      <c r="AD592" s="2">
        <v>1.6099537037037037E-2</v>
      </c>
      <c r="AE592" t="b">
        <v>0</v>
      </c>
      <c r="AF592" s="2">
        <v>3.1250000000000001E-4</v>
      </c>
      <c r="AG592" t="b">
        <v>0</v>
      </c>
      <c r="AH592">
        <v>88</v>
      </c>
      <c r="AI592">
        <v>196</v>
      </c>
      <c r="AJ592" s="2">
        <v>3.5879629629629635E-4</v>
      </c>
      <c r="AK592" s="2">
        <v>3.394675925925926E-2</v>
      </c>
    </row>
    <row r="593" spans="1:37" x14ac:dyDescent="0.2">
      <c r="A593">
        <v>630</v>
      </c>
      <c r="B593" t="s">
        <v>1571</v>
      </c>
      <c r="D593" t="s">
        <v>1588</v>
      </c>
      <c r="E593" t="s">
        <v>190</v>
      </c>
      <c r="F593" t="s">
        <v>27</v>
      </c>
      <c r="G593" t="s">
        <v>27</v>
      </c>
      <c r="H593" t="s">
        <v>28</v>
      </c>
      <c r="I593" t="s">
        <v>29</v>
      </c>
      <c r="J593" t="s">
        <v>29</v>
      </c>
      <c r="K593" t="s">
        <v>30</v>
      </c>
      <c r="L593" t="s">
        <v>1589</v>
      </c>
      <c r="M593">
        <f t="shared" si="65"/>
        <v>0</v>
      </c>
      <c r="N593">
        <f t="shared" si="66"/>
        <v>0</v>
      </c>
      <c r="O593">
        <f t="shared" si="67"/>
        <v>0</v>
      </c>
      <c r="P593">
        <f t="shared" si="67"/>
        <v>0</v>
      </c>
      <c r="Q593">
        <f t="shared" si="68"/>
        <v>0</v>
      </c>
      <c r="R593">
        <f t="shared" si="68"/>
        <v>0</v>
      </c>
      <c r="S593">
        <f t="shared" si="68"/>
        <v>0</v>
      </c>
      <c r="T593">
        <f t="shared" si="64"/>
        <v>0</v>
      </c>
      <c r="U593">
        <f t="shared" si="63"/>
        <v>0</v>
      </c>
      <c r="V593">
        <f t="shared" si="67"/>
        <v>0</v>
      </c>
      <c r="W593">
        <f t="shared" si="69"/>
        <v>0</v>
      </c>
      <c r="X593">
        <f t="shared" si="70"/>
        <v>0</v>
      </c>
      <c r="Y593">
        <v>59</v>
      </c>
      <c r="Z593" t="s">
        <v>1574</v>
      </c>
      <c r="AA593" s="1">
        <v>43944</v>
      </c>
      <c r="AB593" s="2">
        <v>1.7662037037037035E-2</v>
      </c>
      <c r="AC593" s="2">
        <v>1.7662037037037035E-2</v>
      </c>
      <c r="AD593" s="2">
        <v>1.6284722222222221E-2</v>
      </c>
      <c r="AE593" t="b">
        <v>0</v>
      </c>
      <c r="AF593" s="2">
        <v>4.6296296296296294E-5</v>
      </c>
      <c r="AG593" t="b">
        <v>0</v>
      </c>
      <c r="AH593">
        <v>6</v>
      </c>
      <c r="AI593">
        <v>90</v>
      </c>
      <c r="AJ593" s="2">
        <v>2.3148148148148147E-5</v>
      </c>
      <c r="AK593" s="2">
        <v>3.394675925925926E-2</v>
      </c>
    </row>
    <row r="594" spans="1:37" x14ac:dyDescent="0.2">
      <c r="A594">
        <v>631</v>
      </c>
      <c r="B594" t="s">
        <v>1571</v>
      </c>
      <c r="D594" t="s">
        <v>1580</v>
      </c>
      <c r="E594" t="s">
        <v>120</v>
      </c>
      <c r="F594" t="s">
        <v>121</v>
      </c>
      <c r="G594" t="s">
        <v>40</v>
      </c>
      <c r="H594" t="s">
        <v>90</v>
      </c>
      <c r="I594" t="s">
        <v>42</v>
      </c>
      <c r="J594" t="s">
        <v>43</v>
      </c>
      <c r="K594" t="s">
        <v>30</v>
      </c>
      <c r="L594" t="s">
        <v>1581</v>
      </c>
      <c r="M594">
        <f t="shared" si="65"/>
        <v>0</v>
      </c>
      <c r="N594">
        <f t="shared" si="66"/>
        <v>0</v>
      </c>
      <c r="O594">
        <f t="shared" si="67"/>
        <v>0</v>
      </c>
      <c r="P594">
        <f t="shared" si="67"/>
        <v>0</v>
      </c>
      <c r="Q594">
        <f t="shared" si="68"/>
        <v>0</v>
      </c>
      <c r="R594">
        <f t="shared" si="68"/>
        <v>0</v>
      </c>
      <c r="S594">
        <f t="shared" si="68"/>
        <v>0</v>
      </c>
      <c r="T594">
        <f t="shared" si="64"/>
        <v>0</v>
      </c>
      <c r="U594">
        <f t="shared" si="63"/>
        <v>0</v>
      </c>
      <c r="V594">
        <f t="shared" si="67"/>
        <v>0</v>
      </c>
      <c r="W594">
        <f t="shared" si="69"/>
        <v>0</v>
      </c>
      <c r="X594">
        <f t="shared" si="70"/>
        <v>0</v>
      </c>
      <c r="Y594">
        <v>41</v>
      </c>
      <c r="Z594" t="s">
        <v>1574</v>
      </c>
      <c r="AA594" s="1">
        <v>43944</v>
      </c>
      <c r="AB594" s="2">
        <v>1.7708333333333333E-2</v>
      </c>
      <c r="AC594" s="2">
        <v>1.7708333333333333E-2</v>
      </c>
      <c r="AD594" s="2">
        <v>0</v>
      </c>
      <c r="AE594" t="b">
        <v>0</v>
      </c>
      <c r="AF594" s="2">
        <v>2.3148148148148147E-5</v>
      </c>
      <c r="AG594" t="b">
        <v>0</v>
      </c>
      <c r="AH594">
        <v>3</v>
      </c>
      <c r="AI594">
        <v>90</v>
      </c>
      <c r="AJ594" s="2">
        <v>1.1574074074074073E-5</v>
      </c>
      <c r="AK594" s="2">
        <v>3.394675925925926E-2</v>
      </c>
    </row>
    <row r="595" spans="1:37" x14ac:dyDescent="0.2">
      <c r="A595">
        <v>632</v>
      </c>
      <c r="B595" t="s">
        <v>1571</v>
      </c>
      <c r="D595" t="s">
        <v>1582</v>
      </c>
      <c r="E595" t="s">
        <v>190</v>
      </c>
      <c r="F595" t="s">
        <v>27</v>
      </c>
      <c r="G595" t="s">
        <v>27</v>
      </c>
      <c r="H595" t="s">
        <v>28</v>
      </c>
      <c r="I595" t="s">
        <v>29</v>
      </c>
      <c r="J595" t="s">
        <v>29</v>
      </c>
      <c r="K595" t="s">
        <v>30</v>
      </c>
      <c r="L595" t="s">
        <v>1583</v>
      </c>
      <c r="M595">
        <f t="shared" si="65"/>
        <v>0</v>
      </c>
      <c r="N595">
        <f t="shared" si="66"/>
        <v>0</v>
      </c>
      <c r="O595">
        <f t="shared" si="67"/>
        <v>0</v>
      </c>
      <c r="P595">
        <f t="shared" si="67"/>
        <v>0</v>
      </c>
      <c r="Q595">
        <f t="shared" si="68"/>
        <v>0</v>
      </c>
      <c r="R595">
        <f t="shared" si="68"/>
        <v>0</v>
      </c>
      <c r="S595">
        <f t="shared" si="68"/>
        <v>0</v>
      </c>
      <c r="T595">
        <f t="shared" si="64"/>
        <v>0</v>
      </c>
      <c r="U595">
        <f t="shared" si="63"/>
        <v>0</v>
      </c>
      <c r="V595">
        <f t="shared" si="67"/>
        <v>0</v>
      </c>
      <c r="W595">
        <f t="shared" si="69"/>
        <v>0</v>
      </c>
      <c r="X595">
        <f t="shared" si="70"/>
        <v>0</v>
      </c>
      <c r="Y595">
        <v>36</v>
      </c>
      <c r="Z595" t="s">
        <v>1574</v>
      </c>
      <c r="AA595" s="1">
        <v>43944</v>
      </c>
      <c r="AB595" s="2">
        <v>1.7731481481481483E-2</v>
      </c>
      <c r="AC595" s="2">
        <v>1.7731481481481483E-2</v>
      </c>
      <c r="AD595" s="2">
        <v>1.621527777777778E-2</v>
      </c>
      <c r="AE595" t="b">
        <v>0</v>
      </c>
      <c r="AF595" s="2">
        <v>2.3148148148148147E-5</v>
      </c>
      <c r="AG595" t="b">
        <v>0</v>
      </c>
      <c r="AH595">
        <v>2</v>
      </c>
      <c r="AI595">
        <v>60</v>
      </c>
      <c r="AJ595" s="2">
        <v>0</v>
      </c>
      <c r="AK595" s="2">
        <v>3.394675925925926E-2</v>
      </c>
    </row>
    <row r="596" spans="1:37" x14ac:dyDescent="0.2">
      <c r="A596">
        <v>633</v>
      </c>
      <c r="B596" t="s">
        <v>1571</v>
      </c>
      <c r="D596" t="s">
        <v>1652</v>
      </c>
      <c r="E596" t="s">
        <v>120</v>
      </c>
      <c r="F596" t="s">
        <v>121</v>
      </c>
      <c r="G596" t="s">
        <v>40</v>
      </c>
      <c r="H596" t="s">
        <v>90</v>
      </c>
      <c r="I596" t="s">
        <v>42</v>
      </c>
      <c r="J596" t="s">
        <v>43</v>
      </c>
      <c r="K596" t="s">
        <v>30</v>
      </c>
      <c r="L596" t="s">
        <v>1653</v>
      </c>
      <c r="M596">
        <f t="shared" si="65"/>
        <v>0</v>
      </c>
      <c r="N596">
        <f t="shared" si="66"/>
        <v>0</v>
      </c>
      <c r="O596">
        <f t="shared" si="67"/>
        <v>0</v>
      </c>
      <c r="P596">
        <f t="shared" si="67"/>
        <v>0</v>
      </c>
      <c r="Q596">
        <f t="shared" si="68"/>
        <v>0</v>
      </c>
      <c r="R596">
        <f t="shared" si="68"/>
        <v>0</v>
      </c>
      <c r="S596">
        <f t="shared" si="68"/>
        <v>0</v>
      </c>
      <c r="T596">
        <f t="shared" si="64"/>
        <v>0</v>
      </c>
      <c r="U596">
        <f t="shared" si="63"/>
        <v>0</v>
      </c>
      <c r="V596">
        <f t="shared" si="67"/>
        <v>0</v>
      </c>
      <c r="W596">
        <f t="shared" si="69"/>
        <v>0</v>
      </c>
      <c r="X596">
        <f t="shared" si="70"/>
        <v>0</v>
      </c>
      <c r="Y596">
        <v>425</v>
      </c>
      <c r="Z596" t="s">
        <v>1574</v>
      </c>
      <c r="AA596" s="1">
        <v>43944</v>
      </c>
      <c r="AB596" s="2">
        <v>1.7754629629629631E-2</v>
      </c>
      <c r="AC596" s="2">
        <v>1.7754629629629631E-2</v>
      </c>
      <c r="AD596" s="2">
        <v>3.2407407407407406E-4</v>
      </c>
      <c r="AE596" t="b">
        <v>0</v>
      </c>
      <c r="AF596" s="2">
        <v>3.2407407407407406E-4</v>
      </c>
      <c r="AG596" t="b">
        <v>0</v>
      </c>
      <c r="AH596">
        <v>74</v>
      </c>
      <c r="AI596">
        <v>159</v>
      </c>
      <c r="AJ596" s="2">
        <v>3.0092592592592595E-4</v>
      </c>
      <c r="AK596" s="2">
        <v>3.394675925925926E-2</v>
      </c>
    </row>
    <row r="597" spans="1:37" x14ac:dyDescent="0.2">
      <c r="A597">
        <v>634</v>
      </c>
      <c r="B597" t="s">
        <v>1571</v>
      </c>
      <c r="D597" t="s">
        <v>1638</v>
      </c>
      <c r="E597" t="s">
        <v>120</v>
      </c>
      <c r="F597" t="s">
        <v>121</v>
      </c>
      <c r="G597" t="s">
        <v>40</v>
      </c>
      <c r="H597" t="s">
        <v>90</v>
      </c>
      <c r="I597" t="s">
        <v>42</v>
      </c>
      <c r="J597" t="s">
        <v>43</v>
      </c>
      <c r="K597" t="s">
        <v>30</v>
      </c>
      <c r="L597" t="s">
        <v>1639</v>
      </c>
      <c r="M597">
        <f t="shared" si="65"/>
        <v>0</v>
      </c>
      <c r="N597">
        <f t="shared" si="66"/>
        <v>0</v>
      </c>
      <c r="O597">
        <f t="shared" si="67"/>
        <v>0</v>
      </c>
      <c r="P597">
        <f t="shared" si="67"/>
        <v>0</v>
      </c>
      <c r="Q597">
        <f t="shared" si="68"/>
        <v>0</v>
      </c>
      <c r="R597">
        <f t="shared" si="68"/>
        <v>0</v>
      </c>
      <c r="S597">
        <f t="shared" si="68"/>
        <v>0</v>
      </c>
      <c r="T597">
        <f t="shared" si="64"/>
        <v>0</v>
      </c>
      <c r="U597">
        <f t="shared" si="63"/>
        <v>0</v>
      </c>
      <c r="V597">
        <f t="shared" si="67"/>
        <v>0</v>
      </c>
      <c r="W597">
        <f t="shared" si="69"/>
        <v>0</v>
      </c>
      <c r="X597">
        <f t="shared" si="70"/>
        <v>0</v>
      </c>
      <c r="Y597">
        <v>362</v>
      </c>
      <c r="Z597" t="s">
        <v>1574</v>
      </c>
      <c r="AA597" s="1">
        <v>43944</v>
      </c>
      <c r="AB597" s="2">
        <v>1.8078703703703704E-2</v>
      </c>
      <c r="AC597" s="2">
        <v>1.7754629629629631E-2</v>
      </c>
      <c r="AD597" s="2">
        <v>3.2407407407407406E-4</v>
      </c>
      <c r="AE597" t="b">
        <v>0</v>
      </c>
      <c r="AF597" s="2">
        <v>2.8935185185185189E-4</v>
      </c>
      <c r="AG597" t="b">
        <v>0</v>
      </c>
      <c r="AH597">
        <v>65</v>
      </c>
      <c r="AI597">
        <v>156</v>
      </c>
      <c r="AJ597" s="2">
        <v>2.6620370370370372E-4</v>
      </c>
      <c r="AK597" s="2">
        <v>3.394675925925926E-2</v>
      </c>
    </row>
    <row r="598" spans="1:37" x14ac:dyDescent="0.2">
      <c r="A598">
        <v>635</v>
      </c>
      <c r="B598" t="s">
        <v>1571</v>
      </c>
      <c r="D598" t="s">
        <v>1598</v>
      </c>
      <c r="E598" t="s">
        <v>190</v>
      </c>
      <c r="F598" t="s">
        <v>27</v>
      </c>
      <c r="G598" t="s">
        <v>27</v>
      </c>
      <c r="H598" t="s">
        <v>28</v>
      </c>
      <c r="I598" t="s">
        <v>29</v>
      </c>
      <c r="J598" t="s">
        <v>29</v>
      </c>
      <c r="K598" t="s">
        <v>30</v>
      </c>
      <c r="L598" t="s">
        <v>1599</v>
      </c>
      <c r="M598">
        <f t="shared" si="65"/>
        <v>0</v>
      </c>
      <c r="N598">
        <f t="shared" si="66"/>
        <v>0</v>
      </c>
      <c r="O598">
        <f t="shared" si="67"/>
        <v>0</v>
      </c>
      <c r="P598">
        <f t="shared" si="67"/>
        <v>0</v>
      </c>
      <c r="Q598">
        <f t="shared" si="68"/>
        <v>0</v>
      </c>
      <c r="R598">
        <f t="shared" si="68"/>
        <v>0</v>
      </c>
      <c r="S598">
        <f t="shared" si="68"/>
        <v>0</v>
      </c>
      <c r="T598">
        <f t="shared" si="64"/>
        <v>0</v>
      </c>
      <c r="U598">
        <f t="shared" si="63"/>
        <v>0</v>
      </c>
      <c r="V598">
        <f t="shared" si="67"/>
        <v>0</v>
      </c>
      <c r="W598">
        <f t="shared" si="69"/>
        <v>0</v>
      </c>
      <c r="X598">
        <f t="shared" si="70"/>
        <v>0</v>
      </c>
      <c r="Y598">
        <v>104</v>
      </c>
      <c r="Z598" t="s">
        <v>1574</v>
      </c>
      <c r="AA598" s="1">
        <v>43944</v>
      </c>
      <c r="AB598" s="2">
        <v>1.8368055555555554E-2</v>
      </c>
      <c r="AC598" s="2">
        <v>1.8368055555555554E-2</v>
      </c>
      <c r="AD598" s="2">
        <v>1.5578703703703704E-2</v>
      </c>
      <c r="AE598" t="b">
        <v>0</v>
      </c>
      <c r="AF598" s="2">
        <v>5.7870370370370366E-5</v>
      </c>
      <c r="AG598" t="b">
        <v>0</v>
      </c>
      <c r="AH598">
        <v>15</v>
      </c>
      <c r="AI598">
        <v>180</v>
      </c>
      <c r="AJ598" s="2">
        <v>5.7870370370370366E-5</v>
      </c>
      <c r="AK598" s="2">
        <v>3.394675925925926E-2</v>
      </c>
    </row>
    <row r="599" spans="1:37" x14ac:dyDescent="0.2">
      <c r="A599">
        <v>636</v>
      </c>
      <c r="B599" t="s">
        <v>1571</v>
      </c>
      <c r="D599" t="s">
        <v>1662</v>
      </c>
      <c r="E599" t="s">
        <v>1204</v>
      </c>
      <c r="F599" t="s">
        <v>59</v>
      </c>
      <c r="G599" t="s">
        <v>27</v>
      </c>
      <c r="H599" t="s">
        <v>60</v>
      </c>
      <c r="I599" t="s">
        <v>29</v>
      </c>
      <c r="J599" t="s">
        <v>29</v>
      </c>
      <c r="K599" t="s">
        <v>61</v>
      </c>
      <c r="L599" t="s">
        <v>1663</v>
      </c>
      <c r="M599">
        <f t="shared" si="65"/>
        <v>0</v>
      </c>
      <c r="N599">
        <f t="shared" si="66"/>
        <v>0</v>
      </c>
      <c r="O599">
        <f t="shared" si="67"/>
        <v>0</v>
      </c>
      <c r="P599">
        <f t="shared" si="67"/>
        <v>0</v>
      </c>
      <c r="Q599">
        <f t="shared" si="68"/>
        <v>0</v>
      </c>
      <c r="R599">
        <f t="shared" si="68"/>
        <v>0</v>
      </c>
      <c r="S599">
        <f t="shared" si="68"/>
        <v>0</v>
      </c>
      <c r="T599">
        <f t="shared" si="64"/>
        <v>0</v>
      </c>
      <c r="U599">
        <f t="shared" si="63"/>
        <v>0</v>
      </c>
      <c r="V599">
        <f t="shared" si="67"/>
        <v>0</v>
      </c>
      <c r="W599">
        <f t="shared" si="69"/>
        <v>0</v>
      </c>
      <c r="X599">
        <f t="shared" si="70"/>
        <v>0</v>
      </c>
      <c r="Y599">
        <v>558</v>
      </c>
      <c r="Z599" t="s">
        <v>1574</v>
      </c>
      <c r="AA599" s="1">
        <v>43944</v>
      </c>
      <c r="AB599" s="2">
        <v>1.8425925925925925E-2</v>
      </c>
      <c r="AC599" s="2">
        <v>1.8425925925925925E-2</v>
      </c>
      <c r="AD599" s="2">
        <v>1.0833333333333334E-2</v>
      </c>
      <c r="AE599" t="b">
        <v>0</v>
      </c>
      <c r="AF599" s="2">
        <v>3.7037037037037035E-4</v>
      </c>
      <c r="AG599" t="b">
        <v>0</v>
      </c>
      <c r="AH599">
        <v>85</v>
      </c>
      <c r="AI599">
        <v>159</v>
      </c>
      <c r="AJ599" s="2">
        <v>3.4722222222222224E-4</v>
      </c>
      <c r="AK599" s="2">
        <v>3.394675925925926E-2</v>
      </c>
    </row>
    <row r="600" spans="1:37" x14ac:dyDescent="0.2">
      <c r="A600">
        <v>637</v>
      </c>
      <c r="B600" t="s">
        <v>1571</v>
      </c>
      <c r="D600" t="s">
        <v>1626</v>
      </c>
      <c r="E600" t="s">
        <v>1204</v>
      </c>
      <c r="F600" t="s">
        <v>59</v>
      </c>
      <c r="G600" t="s">
        <v>27</v>
      </c>
      <c r="H600" t="s">
        <v>60</v>
      </c>
      <c r="I600" t="s">
        <v>29</v>
      </c>
      <c r="J600" t="s">
        <v>29</v>
      </c>
      <c r="K600" t="s">
        <v>61</v>
      </c>
      <c r="L600" t="s">
        <v>1627</v>
      </c>
      <c r="M600">
        <f t="shared" si="65"/>
        <v>0</v>
      </c>
      <c r="N600">
        <f t="shared" si="66"/>
        <v>0</v>
      </c>
      <c r="O600">
        <f t="shared" si="67"/>
        <v>0</v>
      </c>
      <c r="P600">
        <f t="shared" si="67"/>
        <v>0</v>
      </c>
      <c r="Q600">
        <f t="shared" si="68"/>
        <v>0</v>
      </c>
      <c r="R600">
        <f t="shared" si="68"/>
        <v>0</v>
      </c>
      <c r="S600">
        <f t="shared" si="68"/>
        <v>0</v>
      </c>
      <c r="T600">
        <f t="shared" si="64"/>
        <v>0</v>
      </c>
      <c r="U600">
        <f t="shared" si="63"/>
        <v>0</v>
      </c>
      <c r="V600">
        <f t="shared" si="67"/>
        <v>0</v>
      </c>
      <c r="W600">
        <f t="shared" si="69"/>
        <v>0</v>
      </c>
      <c r="X600">
        <f t="shared" si="70"/>
        <v>0</v>
      </c>
      <c r="Y600">
        <v>328</v>
      </c>
      <c r="Z600" t="s">
        <v>1574</v>
      </c>
      <c r="AA600" s="1">
        <v>43944</v>
      </c>
      <c r="AB600" s="2">
        <v>1.8796296296296297E-2</v>
      </c>
      <c r="AC600" s="2">
        <v>1.8425925925925925E-2</v>
      </c>
      <c r="AD600" s="2">
        <v>1.0833333333333334E-2</v>
      </c>
      <c r="AE600" t="b">
        <v>0</v>
      </c>
      <c r="AF600" s="2">
        <v>2.5462962962962961E-4</v>
      </c>
      <c r="AG600" t="b">
        <v>0</v>
      </c>
      <c r="AH600">
        <v>59</v>
      </c>
      <c r="AI600">
        <v>161</v>
      </c>
      <c r="AJ600" s="2">
        <v>2.4305555555555552E-4</v>
      </c>
      <c r="AK600" s="2">
        <v>3.394675925925926E-2</v>
      </c>
    </row>
    <row r="601" spans="1:37" x14ac:dyDescent="0.2">
      <c r="A601">
        <v>638</v>
      </c>
      <c r="B601" t="s">
        <v>1571</v>
      </c>
      <c r="D601" t="s">
        <v>1584</v>
      </c>
      <c r="E601" t="s">
        <v>190</v>
      </c>
      <c r="F601" t="s">
        <v>27</v>
      </c>
      <c r="G601" t="s">
        <v>27</v>
      </c>
      <c r="H601" t="s">
        <v>28</v>
      </c>
      <c r="I601" t="s">
        <v>29</v>
      </c>
      <c r="J601" t="s">
        <v>29</v>
      </c>
      <c r="K601" t="s">
        <v>30</v>
      </c>
      <c r="L601" t="s">
        <v>1585</v>
      </c>
      <c r="M601">
        <f t="shared" si="65"/>
        <v>0</v>
      </c>
      <c r="N601">
        <f t="shared" si="66"/>
        <v>0</v>
      </c>
      <c r="O601">
        <f t="shared" si="67"/>
        <v>0</v>
      </c>
      <c r="P601">
        <f t="shared" si="67"/>
        <v>0</v>
      </c>
      <c r="Q601">
        <f t="shared" si="68"/>
        <v>0</v>
      </c>
      <c r="R601">
        <f t="shared" si="68"/>
        <v>0</v>
      </c>
      <c r="S601">
        <f t="shared" si="68"/>
        <v>0</v>
      </c>
      <c r="T601">
        <f t="shared" si="64"/>
        <v>0</v>
      </c>
      <c r="U601">
        <f t="shared" si="63"/>
        <v>0</v>
      </c>
      <c r="V601">
        <f t="shared" si="67"/>
        <v>0</v>
      </c>
      <c r="W601">
        <f t="shared" si="69"/>
        <v>0</v>
      </c>
      <c r="X601">
        <f t="shared" si="70"/>
        <v>0</v>
      </c>
      <c r="Y601">
        <v>48</v>
      </c>
      <c r="Z601" t="s">
        <v>1574</v>
      </c>
      <c r="AA601" s="1">
        <v>43944</v>
      </c>
      <c r="AB601" s="2">
        <v>1.9050925925925926E-2</v>
      </c>
      <c r="AC601" s="2">
        <v>1.9050925925925926E-2</v>
      </c>
      <c r="AD601" s="2">
        <v>1.4895833333333332E-2</v>
      </c>
      <c r="AE601" t="b">
        <v>0</v>
      </c>
      <c r="AF601" s="2">
        <v>2.3148148148148147E-5</v>
      </c>
      <c r="AG601" t="b">
        <v>0</v>
      </c>
      <c r="AH601">
        <v>4</v>
      </c>
      <c r="AI601">
        <v>120</v>
      </c>
      <c r="AJ601" s="2">
        <v>1.1574074074074073E-5</v>
      </c>
      <c r="AK601" s="2">
        <v>3.394675925925926E-2</v>
      </c>
    </row>
    <row r="602" spans="1:37" x14ac:dyDescent="0.2">
      <c r="A602">
        <v>639</v>
      </c>
      <c r="B602" t="s">
        <v>1571</v>
      </c>
      <c r="D602" t="s">
        <v>1620</v>
      </c>
      <c r="E602" t="s">
        <v>792</v>
      </c>
      <c r="F602" t="s">
        <v>27</v>
      </c>
      <c r="G602" t="s">
        <v>27</v>
      </c>
      <c r="H602" t="s">
        <v>28</v>
      </c>
      <c r="I602" t="s">
        <v>29</v>
      </c>
      <c r="J602" t="s">
        <v>29</v>
      </c>
      <c r="K602" t="s">
        <v>30</v>
      </c>
      <c r="L602" t="s">
        <v>1621</v>
      </c>
      <c r="M602">
        <f t="shared" si="65"/>
        <v>0</v>
      </c>
      <c r="N602">
        <f t="shared" si="66"/>
        <v>0</v>
      </c>
      <c r="O602">
        <f t="shared" si="67"/>
        <v>0</v>
      </c>
      <c r="P602">
        <f t="shared" si="67"/>
        <v>0</v>
      </c>
      <c r="Q602">
        <f t="shared" si="68"/>
        <v>0</v>
      </c>
      <c r="R602">
        <f t="shared" si="68"/>
        <v>0</v>
      </c>
      <c r="S602">
        <f t="shared" si="68"/>
        <v>0</v>
      </c>
      <c r="T602">
        <f t="shared" si="64"/>
        <v>0</v>
      </c>
      <c r="U602">
        <f t="shared" si="63"/>
        <v>0</v>
      </c>
      <c r="V602">
        <f t="shared" si="67"/>
        <v>0</v>
      </c>
      <c r="W602">
        <f t="shared" si="69"/>
        <v>0</v>
      </c>
      <c r="X602">
        <f t="shared" si="70"/>
        <v>0</v>
      </c>
      <c r="Y602">
        <v>454</v>
      </c>
      <c r="Z602" t="s">
        <v>1574</v>
      </c>
      <c r="AA602" s="1">
        <v>43944</v>
      </c>
      <c r="AB602" s="2">
        <v>1.9074074074074073E-2</v>
      </c>
      <c r="AC602" s="2">
        <v>1.9074074074074073E-2</v>
      </c>
      <c r="AD602" s="2">
        <v>1.4374999999999999E-2</v>
      </c>
      <c r="AE602" t="b">
        <v>0</v>
      </c>
      <c r="AF602" s="2">
        <v>2.4305555555555552E-4</v>
      </c>
      <c r="AG602" t="b">
        <v>0</v>
      </c>
      <c r="AH602">
        <v>80</v>
      </c>
      <c r="AI602">
        <v>229</v>
      </c>
      <c r="AJ602" s="2">
        <v>3.2407407407407406E-4</v>
      </c>
      <c r="AK602" s="2">
        <v>3.394675925925926E-2</v>
      </c>
    </row>
    <row r="603" spans="1:37" x14ac:dyDescent="0.2">
      <c r="A603">
        <v>640</v>
      </c>
      <c r="B603" t="s">
        <v>1571</v>
      </c>
      <c r="D603" t="s">
        <v>1687</v>
      </c>
      <c r="E603" t="s">
        <v>792</v>
      </c>
      <c r="F603" t="s">
        <v>27</v>
      </c>
      <c r="G603" t="s">
        <v>27</v>
      </c>
      <c r="H603" t="s">
        <v>28</v>
      </c>
      <c r="I603" t="s">
        <v>29</v>
      </c>
      <c r="J603" t="s">
        <v>29</v>
      </c>
      <c r="K603" t="s">
        <v>30</v>
      </c>
      <c r="L603" t="s">
        <v>1688</v>
      </c>
      <c r="M603">
        <f t="shared" si="65"/>
        <v>0</v>
      </c>
      <c r="N603">
        <f t="shared" si="66"/>
        <v>0</v>
      </c>
      <c r="O603">
        <f t="shared" si="67"/>
        <v>0</v>
      </c>
      <c r="P603">
        <f t="shared" si="67"/>
        <v>0</v>
      </c>
      <c r="Q603">
        <f t="shared" si="68"/>
        <v>0</v>
      </c>
      <c r="R603">
        <f t="shared" si="68"/>
        <v>0</v>
      </c>
      <c r="S603">
        <f t="shared" si="68"/>
        <v>0</v>
      </c>
      <c r="T603">
        <f t="shared" si="64"/>
        <v>0</v>
      </c>
      <c r="U603">
        <f t="shared" si="63"/>
        <v>0</v>
      </c>
      <c r="V603">
        <f t="shared" si="67"/>
        <v>0</v>
      </c>
      <c r="W603">
        <f t="shared" si="69"/>
        <v>0</v>
      </c>
      <c r="X603">
        <f t="shared" si="70"/>
        <v>0</v>
      </c>
      <c r="Y603">
        <v>625</v>
      </c>
      <c r="Z603" t="s">
        <v>1574</v>
      </c>
      <c r="AA603" s="1">
        <v>43944</v>
      </c>
      <c r="AB603" s="2">
        <v>1.9317129629629629E-2</v>
      </c>
      <c r="AC603" s="2">
        <v>1.9074074074074073E-2</v>
      </c>
      <c r="AD603" s="2">
        <v>1.4374999999999999E-2</v>
      </c>
      <c r="AE603" t="b">
        <v>0</v>
      </c>
      <c r="AF603" s="2">
        <v>4.3981481481481481E-4</v>
      </c>
      <c r="AG603" t="b">
        <v>0</v>
      </c>
      <c r="AH603">
        <v>113</v>
      </c>
      <c r="AI603">
        <v>178</v>
      </c>
      <c r="AJ603" s="2">
        <v>4.6296296296296293E-4</v>
      </c>
      <c r="AK603" s="2">
        <v>3.394675925925926E-2</v>
      </c>
    </row>
    <row r="604" spans="1:37" x14ac:dyDescent="0.2">
      <c r="A604">
        <v>641</v>
      </c>
      <c r="B604" t="s">
        <v>1571</v>
      </c>
      <c r="D604" t="s">
        <v>1590</v>
      </c>
      <c r="E604" t="s">
        <v>190</v>
      </c>
      <c r="F604" t="s">
        <v>27</v>
      </c>
      <c r="G604" t="s">
        <v>27</v>
      </c>
      <c r="H604" t="s">
        <v>28</v>
      </c>
      <c r="I604" t="s">
        <v>29</v>
      </c>
      <c r="J604" t="s">
        <v>29</v>
      </c>
      <c r="K604" t="s">
        <v>30</v>
      </c>
      <c r="L604" t="s">
        <v>1591</v>
      </c>
      <c r="M604">
        <f t="shared" si="65"/>
        <v>0</v>
      </c>
      <c r="N604">
        <f t="shared" si="66"/>
        <v>0</v>
      </c>
      <c r="O604">
        <f t="shared" si="67"/>
        <v>0</v>
      </c>
      <c r="P604">
        <f t="shared" si="67"/>
        <v>0</v>
      </c>
      <c r="Q604">
        <f t="shared" si="68"/>
        <v>0</v>
      </c>
      <c r="R604">
        <f t="shared" si="68"/>
        <v>0</v>
      </c>
      <c r="S604">
        <f t="shared" si="68"/>
        <v>0</v>
      </c>
      <c r="T604">
        <f t="shared" si="64"/>
        <v>0</v>
      </c>
      <c r="U604">
        <f t="shared" si="63"/>
        <v>0</v>
      </c>
      <c r="V604">
        <f t="shared" si="67"/>
        <v>0</v>
      </c>
      <c r="W604">
        <f t="shared" si="69"/>
        <v>0</v>
      </c>
      <c r="X604">
        <f t="shared" si="70"/>
        <v>0</v>
      </c>
      <c r="Y604">
        <v>58</v>
      </c>
      <c r="Z604" t="s">
        <v>1574</v>
      </c>
      <c r="AA604" s="1">
        <v>43944</v>
      </c>
      <c r="AB604" s="2">
        <v>1.9756944444444445E-2</v>
      </c>
      <c r="AC604" s="2">
        <v>1.9756944444444445E-2</v>
      </c>
      <c r="AD604" s="2">
        <v>1.4189814814814815E-2</v>
      </c>
      <c r="AE604" t="b">
        <v>0</v>
      </c>
      <c r="AF604" s="2">
        <v>4.6296296296296294E-5</v>
      </c>
      <c r="AG604" t="b">
        <v>0</v>
      </c>
      <c r="AH604">
        <v>7</v>
      </c>
      <c r="AI604">
        <v>105</v>
      </c>
      <c r="AJ604" s="2">
        <v>2.3148148148148147E-5</v>
      </c>
      <c r="AK604" s="2">
        <v>3.394675925925926E-2</v>
      </c>
    </row>
    <row r="605" spans="1:37" x14ac:dyDescent="0.2">
      <c r="A605">
        <v>642</v>
      </c>
      <c r="B605" t="s">
        <v>1571</v>
      </c>
      <c r="D605" t="s">
        <v>1695</v>
      </c>
      <c r="E605" t="s">
        <v>88</v>
      </c>
      <c r="F605" t="s">
        <v>89</v>
      </c>
      <c r="G605" t="s">
        <v>40</v>
      </c>
      <c r="H605" t="s">
        <v>90</v>
      </c>
      <c r="I605" t="s">
        <v>42</v>
      </c>
      <c r="J605" t="s">
        <v>43</v>
      </c>
      <c r="K605" t="s">
        <v>30</v>
      </c>
      <c r="L605" t="s">
        <v>1696</v>
      </c>
      <c r="M605">
        <f t="shared" si="65"/>
        <v>0</v>
      </c>
      <c r="N605">
        <f t="shared" si="66"/>
        <v>0</v>
      </c>
      <c r="O605">
        <f t="shared" si="67"/>
        <v>0</v>
      </c>
      <c r="P605">
        <f t="shared" si="67"/>
        <v>0</v>
      </c>
      <c r="Q605">
        <f t="shared" si="68"/>
        <v>0</v>
      </c>
      <c r="R605">
        <f t="shared" si="68"/>
        <v>0</v>
      </c>
      <c r="S605">
        <f t="shared" si="68"/>
        <v>1</v>
      </c>
      <c r="T605">
        <f t="shared" si="64"/>
        <v>0</v>
      </c>
      <c r="U605">
        <f t="shared" si="63"/>
        <v>0</v>
      </c>
      <c r="V605">
        <f t="shared" si="67"/>
        <v>0</v>
      </c>
      <c r="W605">
        <f t="shared" si="69"/>
        <v>1</v>
      </c>
      <c r="X605">
        <f t="shared" si="70"/>
        <v>1</v>
      </c>
      <c r="Y605">
        <v>565</v>
      </c>
      <c r="Z605" t="s">
        <v>1574</v>
      </c>
      <c r="AA605" s="1">
        <v>43944</v>
      </c>
      <c r="AB605" s="2">
        <v>1.9803240740740739E-2</v>
      </c>
      <c r="AC605" s="2">
        <v>1.9803240740740739E-2</v>
      </c>
      <c r="AD605" s="2">
        <v>0</v>
      </c>
      <c r="AE605" t="b">
        <v>0</v>
      </c>
      <c r="AF605" s="2">
        <v>4.8611111111111104E-4</v>
      </c>
      <c r="AG605" t="b">
        <v>0</v>
      </c>
      <c r="AH605">
        <v>102</v>
      </c>
      <c r="AI605">
        <v>146</v>
      </c>
      <c r="AJ605" s="2">
        <v>4.1666666666666669E-4</v>
      </c>
      <c r="AK605" s="2">
        <v>3.394675925925926E-2</v>
      </c>
    </row>
    <row r="606" spans="1:37" x14ac:dyDescent="0.2">
      <c r="A606">
        <v>643</v>
      </c>
      <c r="B606" t="s">
        <v>1571</v>
      </c>
      <c r="D606" t="s">
        <v>1622</v>
      </c>
      <c r="E606" t="s">
        <v>190</v>
      </c>
      <c r="F606" t="s">
        <v>27</v>
      </c>
      <c r="G606" t="s">
        <v>27</v>
      </c>
      <c r="H606" t="s">
        <v>28</v>
      </c>
      <c r="I606" t="s">
        <v>29</v>
      </c>
      <c r="J606" t="s">
        <v>29</v>
      </c>
      <c r="K606" t="s">
        <v>30</v>
      </c>
      <c r="L606" t="s">
        <v>1623</v>
      </c>
      <c r="M606">
        <f t="shared" si="65"/>
        <v>0</v>
      </c>
      <c r="N606">
        <f t="shared" si="66"/>
        <v>0</v>
      </c>
      <c r="O606">
        <f t="shared" si="67"/>
        <v>0</v>
      </c>
      <c r="P606">
        <f t="shared" si="67"/>
        <v>0</v>
      </c>
      <c r="Q606">
        <f t="shared" si="68"/>
        <v>0</v>
      </c>
      <c r="R606">
        <f t="shared" si="68"/>
        <v>0</v>
      </c>
      <c r="S606">
        <f t="shared" si="68"/>
        <v>0</v>
      </c>
      <c r="T606">
        <f t="shared" si="64"/>
        <v>0</v>
      </c>
      <c r="U606">
        <f t="shared" si="63"/>
        <v>0</v>
      </c>
      <c r="V606">
        <f t="shared" si="67"/>
        <v>1</v>
      </c>
      <c r="W606">
        <f t="shared" si="69"/>
        <v>0</v>
      </c>
      <c r="X606">
        <f t="shared" si="70"/>
        <v>0</v>
      </c>
      <c r="Y606">
        <v>271</v>
      </c>
      <c r="Z606" t="s">
        <v>1574</v>
      </c>
      <c r="AA606" s="1">
        <v>43944</v>
      </c>
      <c r="AB606" s="2">
        <v>2.028935185185185E-2</v>
      </c>
      <c r="AC606" s="2">
        <v>2.028935185185185E-2</v>
      </c>
      <c r="AD606" s="2">
        <v>1.3657407407407408E-2</v>
      </c>
      <c r="AE606" t="b">
        <v>0</v>
      </c>
      <c r="AF606" s="2">
        <v>2.4305555555555552E-4</v>
      </c>
      <c r="AG606" t="b">
        <v>0</v>
      </c>
      <c r="AH606">
        <v>42</v>
      </c>
      <c r="AI606">
        <v>120</v>
      </c>
      <c r="AJ606" s="2">
        <v>1.7361111111111112E-4</v>
      </c>
      <c r="AK606" s="2">
        <v>3.394675925925926E-2</v>
      </c>
    </row>
    <row r="607" spans="1:37" x14ac:dyDescent="0.2">
      <c r="A607">
        <v>644</v>
      </c>
      <c r="B607" t="s">
        <v>1571</v>
      </c>
      <c r="D607" t="s">
        <v>1745</v>
      </c>
      <c r="E607" t="s">
        <v>190</v>
      </c>
      <c r="F607" t="s">
        <v>27</v>
      </c>
      <c r="G607" t="s">
        <v>27</v>
      </c>
      <c r="H607" t="s">
        <v>28</v>
      </c>
      <c r="I607" t="s">
        <v>29</v>
      </c>
      <c r="J607" t="s">
        <v>29</v>
      </c>
      <c r="K607" t="s">
        <v>30</v>
      </c>
      <c r="L607" t="s">
        <v>1746</v>
      </c>
      <c r="M607">
        <f t="shared" si="65"/>
        <v>0</v>
      </c>
      <c r="N607">
        <f t="shared" si="66"/>
        <v>0</v>
      </c>
      <c r="O607">
        <f t="shared" si="67"/>
        <v>0</v>
      </c>
      <c r="P607">
        <f t="shared" si="67"/>
        <v>0</v>
      </c>
      <c r="Q607">
        <f t="shared" si="68"/>
        <v>0</v>
      </c>
      <c r="R607">
        <f t="shared" si="68"/>
        <v>0</v>
      </c>
      <c r="S607">
        <f t="shared" si="68"/>
        <v>0</v>
      </c>
      <c r="T607">
        <f t="shared" si="64"/>
        <v>0</v>
      </c>
      <c r="U607">
        <f t="shared" si="63"/>
        <v>0</v>
      </c>
      <c r="V607">
        <f t="shared" si="67"/>
        <v>0</v>
      </c>
      <c r="W607">
        <f t="shared" si="69"/>
        <v>4</v>
      </c>
      <c r="X607">
        <f t="shared" si="70"/>
        <v>0</v>
      </c>
      <c r="Y607">
        <v>700</v>
      </c>
      <c r="Z607" t="s">
        <v>1574</v>
      </c>
      <c r="AA607" s="1">
        <v>43944</v>
      </c>
      <c r="AB607" s="2">
        <v>2.0532407407407405E-2</v>
      </c>
      <c r="AC607" s="2">
        <v>2.028935185185185E-2</v>
      </c>
      <c r="AD607" s="2">
        <v>1.3657407407407408E-2</v>
      </c>
      <c r="AE607" t="b">
        <v>0</v>
      </c>
      <c r="AF607" s="2">
        <v>6.7129629629629625E-4</v>
      </c>
      <c r="AG607" t="b">
        <v>0</v>
      </c>
      <c r="AH607">
        <v>124</v>
      </c>
      <c r="AI607">
        <v>128</v>
      </c>
      <c r="AJ607" s="2">
        <v>5.0925925925925921E-4</v>
      </c>
      <c r="AK607" s="2">
        <v>3.394675925925926E-2</v>
      </c>
    </row>
    <row r="608" spans="1:37" x14ac:dyDescent="0.2">
      <c r="A608">
        <v>645</v>
      </c>
      <c r="B608" t="s">
        <v>1571</v>
      </c>
      <c r="D608" t="s">
        <v>1644</v>
      </c>
      <c r="E608" t="s">
        <v>190</v>
      </c>
      <c r="F608" t="s">
        <v>27</v>
      </c>
      <c r="G608" t="s">
        <v>27</v>
      </c>
      <c r="H608" t="s">
        <v>28</v>
      </c>
      <c r="I608" t="s">
        <v>29</v>
      </c>
      <c r="J608" t="s">
        <v>29</v>
      </c>
      <c r="K608" t="s">
        <v>30</v>
      </c>
      <c r="L608" t="s">
        <v>1645</v>
      </c>
      <c r="M608">
        <f t="shared" si="65"/>
        <v>0</v>
      </c>
      <c r="N608">
        <f t="shared" si="66"/>
        <v>1</v>
      </c>
      <c r="O608">
        <f t="shared" si="67"/>
        <v>0</v>
      </c>
      <c r="P608">
        <f t="shared" si="67"/>
        <v>0</v>
      </c>
      <c r="Q608">
        <f t="shared" si="68"/>
        <v>0</v>
      </c>
      <c r="R608">
        <f t="shared" si="68"/>
        <v>0</v>
      </c>
      <c r="S608">
        <f t="shared" si="68"/>
        <v>0</v>
      </c>
      <c r="T608">
        <f t="shared" si="64"/>
        <v>0</v>
      </c>
      <c r="U608">
        <f t="shared" si="63"/>
        <v>0</v>
      </c>
      <c r="V608">
        <f t="shared" si="67"/>
        <v>0</v>
      </c>
      <c r="W608">
        <f t="shared" si="69"/>
        <v>2</v>
      </c>
      <c r="X608">
        <f t="shared" si="70"/>
        <v>0</v>
      </c>
      <c r="Y608">
        <v>354</v>
      </c>
      <c r="Z608" t="s">
        <v>1574</v>
      </c>
      <c r="AA608" s="1">
        <v>43944</v>
      </c>
      <c r="AB608" s="2">
        <v>2.1203703703703707E-2</v>
      </c>
      <c r="AC608" s="2">
        <v>2.028935185185185E-2</v>
      </c>
      <c r="AD608" s="2">
        <v>1.3657407407407408E-2</v>
      </c>
      <c r="AE608" t="b">
        <v>0</v>
      </c>
      <c r="AF608" s="2">
        <v>3.0092592592592595E-4</v>
      </c>
      <c r="AG608" t="b">
        <v>0</v>
      </c>
      <c r="AH608">
        <v>60</v>
      </c>
      <c r="AI608">
        <v>138</v>
      </c>
      <c r="AJ608" s="2">
        <v>2.4305555555555552E-4</v>
      </c>
      <c r="AK608" s="2">
        <v>3.394675925925926E-2</v>
      </c>
    </row>
    <row r="609" spans="1:37" x14ac:dyDescent="0.2">
      <c r="A609">
        <v>646</v>
      </c>
      <c r="B609" t="s">
        <v>1571</v>
      </c>
      <c r="D609" t="s">
        <v>1705</v>
      </c>
      <c r="E609" t="s">
        <v>190</v>
      </c>
      <c r="F609" t="s">
        <v>27</v>
      </c>
      <c r="G609" t="s">
        <v>27</v>
      </c>
      <c r="H609" t="s">
        <v>28</v>
      </c>
      <c r="I609" t="s">
        <v>29</v>
      </c>
      <c r="J609" t="s">
        <v>29</v>
      </c>
      <c r="K609" t="s">
        <v>30</v>
      </c>
      <c r="L609" t="s">
        <v>1706</v>
      </c>
      <c r="M609">
        <f t="shared" si="65"/>
        <v>0</v>
      </c>
      <c r="N609">
        <f t="shared" si="66"/>
        <v>0</v>
      </c>
      <c r="O609">
        <f t="shared" si="67"/>
        <v>0</v>
      </c>
      <c r="P609">
        <f t="shared" si="67"/>
        <v>0</v>
      </c>
      <c r="Q609">
        <f t="shared" si="68"/>
        <v>0</v>
      </c>
      <c r="R609">
        <f t="shared" si="68"/>
        <v>0</v>
      </c>
      <c r="S609">
        <f t="shared" si="68"/>
        <v>0</v>
      </c>
      <c r="T609">
        <f t="shared" si="64"/>
        <v>0</v>
      </c>
      <c r="U609">
        <f t="shared" si="63"/>
        <v>0</v>
      </c>
      <c r="V609">
        <f t="shared" si="67"/>
        <v>0</v>
      </c>
      <c r="W609">
        <f t="shared" si="69"/>
        <v>1</v>
      </c>
      <c r="X609">
        <f t="shared" si="70"/>
        <v>0</v>
      </c>
      <c r="Y609">
        <v>636</v>
      </c>
      <c r="Z609" t="s">
        <v>1574</v>
      </c>
      <c r="AA609" s="1">
        <v>43944</v>
      </c>
      <c r="AB609" s="2">
        <v>2.1504629629629627E-2</v>
      </c>
      <c r="AC609" s="2">
        <v>2.028935185185185E-2</v>
      </c>
      <c r="AD609" s="2">
        <v>1.3657407407407408E-2</v>
      </c>
      <c r="AE609" t="b">
        <v>0</v>
      </c>
      <c r="AF609" s="2">
        <v>4.9768518518518521E-4</v>
      </c>
      <c r="AG609" t="b">
        <v>0</v>
      </c>
      <c r="AH609">
        <v>119</v>
      </c>
      <c r="AI609">
        <v>166</v>
      </c>
      <c r="AJ609" s="2">
        <v>4.8611111111111104E-4</v>
      </c>
      <c r="AK609" s="2">
        <v>3.394675925925926E-2</v>
      </c>
    </row>
    <row r="610" spans="1:37" x14ac:dyDescent="0.2">
      <c r="A610">
        <v>647</v>
      </c>
      <c r="B610" t="s">
        <v>1571</v>
      </c>
      <c r="D610" t="s">
        <v>1616</v>
      </c>
      <c r="E610" t="s">
        <v>190</v>
      </c>
      <c r="F610" t="s">
        <v>27</v>
      </c>
      <c r="G610" t="s">
        <v>27</v>
      </c>
      <c r="H610" t="s">
        <v>28</v>
      </c>
      <c r="I610" t="s">
        <v>29</v>
      </c>
      <c r="J610" t="s">
        <v>29</v>
      </c>
      <c r="K610" t="s">
        <v>30</v>
      </c>
      <c r="L610" t="s">
        <v>1617</v>
      </c>
      <c r="M610">
        <f t="shared" si="65"/>
        <v>0</v>
      </c>
      <c r="N610">
        <f t="shared" si="66"/>
        <v>0</v>
      </c>
      <c r="O610">
        <f t="shared" si="67"/>
        <v>0</v>
      </c>
      <c r="P610">
        <f t="shared" si="67"/>
        <v>0</v>
      </c>
      <c r="Q610">
        <f t="shared" si="68"/>
        <v>0</v>
      </c>
      <c r="R610">
        <f t="shared" si="68"/>
        <v>0</v>
      </c>
      <c r="S610">
        <f t="shared" si="68"/>
        <v>0</v>
      </c>
      <c r="T610">
        <f t="shared" si="64"/>
        <v>0</v>
      </c>
      <c r="U610">
        <f t="shared" si="64"/>
        <v>0</v>
      </c>
      <c r="V610">
        <f t="shared" si="67"/>
        <v>1</v>
      </c>
      <c r="W610">
        <f t="shared" si="69"/>
        <v>0</v>
      </c>
      <c r="X610">
        <f t="shared" si="70"/>
        <v>0</v>
      </c>
      <c r="Y610">
        <v>322</v>
      </c>
      <c r="Z610" t="s">
        <v>1574</v>
      </c>
      <c r="AA610" s="1">
        <v>43944</v>
      </c>
      <c r="AB610" s="2">
        <v>2.2002314814814818E-2</v>
      </c>
      <c r="AC610" s="2">
        <v>2.028935185185185E-2</v>
      </c>
      <c r="AD610" s="2">
        <v>1.3657407407407408E-2</v>
      </c>
      <c r="AE610" t="b">
        <v>0</v>
      </c>
      <c r="AF610" s="2">
        <v>2.0833333333333335E-4</v>
      </c>
      <c r="AG610" t="b">
        <v>0</v>
      </c>
      <c r="AH610">
        <v>57</v>
      </c>
      <c r="AI610">
        <v>190</v>
      </c>
      <c r="AJ610" s="2">
        <v>2.3148148148148146E-4</v>
      </c>
      <c r="AK610" s="2">
        <v>3.394675925925926E-2</v>
      </c>
    </row>
    <row r="611" spans="1:37" x14ac:dyDescent="0.2">
      <c r="A611">
        <v>648</v>
      </c>
      <c r="B611" t="s">
        <v>1571</v>
      </c>
      <c r="D611" t="s">
        <v>1697</v>
      </c>
      <c r="E611" t="s">
        <v>792</v>
      </c>
      <c r="F611" t="s">
        <v>27</v>
      </c>
      <c r="G611" t="s">
        <v>27</v>
      </c>
      <c r="H611" t="s">
        <v>28</v>
      </c>
      <c r="I611" t="s">
        <v>29</v>
      </c>
      <c r="J611" t="s">
        <v>29</v>
      </c>
      <c r="K611" t="s">
        <v>30</v>
      </c>
      <c r="L611" t="s">
        <v>1698</v>
      </c>
      <c r="M611">
        <f t="shared" si="65"/>
        <v>0</v>
      </c>
      <c r="N611">
        <f t="shared" si="66"/>
        <v>1</v>
      </c>
      <c r="O611">
        <f t="shared" si="67"/>
        <v>0</v>
      </c>
      <c r="P611">
        <f t="shared" si="67"/>
        <v>0</v>
      </c>
      <c r="Q611">
        <f t="shared" si="68"/>
        <v>0</v>
      </c>
      <c r="R611">
        <f t="shared" si="68"/>
        <v>0</v>
      </c>
      <c r="S611">
        <f t="shared" si="68"/>
        <v>1</v>
      </c>
      <c r="T611">
        <f t="shared" si="67"/>
        <v>0</v>
      </c>
      <c r="U611">
        <f t="shared" si="67"/>
        <v>0</v>
      </c>
      <c r="V611">
        <f t="shared" si="67"/>
        <v>0</v>
      </c>
      <c r="W611">
        <f t="shared" si="69"/>
        <v>1</v>
      </c>
      <c r="X611">
        <f t="shared" si="70"/>
        <v>0</v>
      </c>
      <c r="Y611">
        <v>627</v>
      </c>
      <c r="Z611" t="s">
        <v>1574</v>
      </c>
      <c r="AA611" s="1">
        <v>43944</v>
      </c>
      <c r="AB611" s="2">
        <v>2.2210648148148149E-2</v>
      </c>
      <c r="AC611" s="2">
        <v>2.2210648148148149E-2</v>
      </c>
      <c r="AD611" s="2">
        <v>1.1238425925925928E-2</v>
      </c>
      <c r="AE611" t="b">
        <v>0</v>
      </c>
      <c r="AF611" s="2">
        <v>4.8611111111111104E-4</v>
      </c>
      <c r="AG611" t="b">
        <v>0</v>
      </c>
      <c r="AH611">
        <v>109</v>
      </c>
      <c r="AI611">
        <v>156</v>
      </c>
      <c r="AJ611" s="2">
        <v>4.5138888888888892E-4</v>
      </c>
      <c r="AK611" s="2">
        <v>3.394675925925926E-2</v>
      </c>
    </row>
    <row r="612" spans="1:37" x14ac:dyDescent="0.2">
      <c r="A612">
        <v>649</v>
      </c>
      <c r="B612" t="s">
        <v>1571</v>
      </c>
      <c r="D612" t="s">
        <v>1596</v>
      </c>
      <c r="E612" t="s">
        <v>190</v>
      </c>
      <c r="F612" t="s">
        <v>27</v>
      </c>
      <c r="G612" t="s">
        <v>27</v>
      </c>
      <c r="H612" t="s">
        <v>28</v>
      </c>
      <c r="I612" t="s">
        <v>29</v>
      </c>
      <c r="J612" t="s">
        <v>29</v>
      </c>
      <c r="K612" t="s">
        <v>30</v>
      </c>
      <c r="L612" t="s">
        <v>1597</v>
      </c>
      <c r="M612">
        <f t="shared" si="65"/>
        <v>0</v>
      </c>
      <c r="N612">
        <f t="shared" si="66"/>
        <v>0</v>
      </c>
      <c r="O612">
        <f t="shared" si="67"/>
        <v>0</v>
      </c>
      <c r="P612">
        <f t="shared" si="67"/>
        <v>0</v>
      </c>
      <c r="Q612">
        <f t="shared" si="68"/>
        <v>0</v>
      </c>
      <c r="R612">
        <f t="shared" si="68"/>
        <v>0</v>
      </c>
      <c r="S612">
        <f t="shared" si="68"/>
        <v>0</v>
      </c>
      <c r="T612">
        <f t="shared" si="67"/>
        <v>0</v>
      </c>
      <c r="U612">
        <f t="shared" si="67"/>
        <v>0</v>
      </c>
      <c r="V612">
        <f t="shared" si="67"/>
        <v>0</v>
      </c>
      <c r="W612">
        <f t="shared" si="69"/>
        <v>0</v>
      </c>
      <c r="X612">
        <f t="shared" si="70"/>
        <v>0</v>
      </c>
      <c r="Y612">
        <v>66</v>
      </c>
      <c r="Z612" t="s">
        <v>1574</v>
      </c>
      <c r="AA612" s="1">
        <v>43944</v>
      </c>
      <c r="AB612" s="2">
        <v>2.269675925925926E-2</v>
      </c>
      <c r="AC612" s="2">
        <v>2.269675925925926E-2</v>
      </c>
      <c r="AD612" s="2">
        <v>1.1249999999999998E-2</v>
      </c>
      <c r="AE612" t="b">
        <v>0</v>
      </c>
      <c r="AF612" s="2">
        <v>5.7870370370370366E-5</v>
      </c>
      <c r="AG612" t="b">
        <v>0</v>
      </c>
      <c r="AH612">
        <v>8</v>
      </c>
      <c r="AI612">
        <v>96</v>
      </c>
      <c r="AJ612" s="2">
        <v>2.3148148148148147E-5</v>
      </c>
      <c r="AK612" s="2">
        <v>3.394675925925926E-2</v>
      </c>
    </row>
    <row r="613" spans="1:37" x14ac:dyDescent="0.2">
      <c r="A613">
        <v>650</v>
      </c>
      <c r="B613" t="s">
        <v>1571</v>
      </c>
      <c r="D613" t="s">
        <v>1640</v>
      </c>
      <c r="E613" t="s">
        <v>228</v>
      </c>
      <c r="F613" t="s">
        <v>229</v>
      </c>
      <c r="G613" t="s">
        <v>40</v>
      </c>
      <c r="H613" t="s">
        <v>230</v>
      </c>
      <c r="I613" t="s">
        <v>42</v>
      </c>
      <c r="J613" t="s">
        <v>231</v>
      </c>
      <c r="K613" t="s">
        <v>232</v>
      </c>
      <c r="L613" t="s">
        <v>1641</v>
      </c>
      <c r="M613">
        <f t="shared" si="65"/>
        <v>0</v>
      </c>
      <c r="N613">
        <f t="shared" si="66"/>
        <v>0</v>
      </c>
      <c r="O613">
        <f t="shared" si="67"/>
        <v>0</v>
      </c>
      <c r="P613">
        <f t="shared" si="67"/>
        <v>0</v>
      </c>
      <c r="Q613">
        <f t="shared" si="68"/>
        <v>0</v>
      </c>
      <c r="R613">
        <f t="shared" si="68"/>
        <v>0</v>
      </c>
      <c r="S613">
        <f t="shared" si="68"/>
        <v>0</v>
      </c>
      <c r="T613">
        <f t="shared" si="67"/>
        <v>0</v>
      </c>
      <c r="U613">
        <f t="shared" si="67"/>
        <v>0</v>
      </c>
      <c r="V613">
        <f t="shared" si="67"/>
        <v>0</v>
      </c>
      <c r="W613">
        <f t="shared" si="69"/>
        <v>0</v>
      </c>
      <c r="X613">
        <f t="shared" si="70"/>
        <v>0</v>
      </c>
      <c r="Y613">
        <v>456</v>
      </c>
      <c r="Z613" t="s">
        <v>1574</v>
      </c>
      <c r="AA613" s="1">
        <v>43944</v>
      </c>
      <c r="AB613" s="2">
        <v>2.2754629629629628E-2</v>
      </c>
      <c r="AC613" s="2">
        <v>2.2754629629629628E-2</v>
      </c>
      <c r="AD613" s="2">
        <v>3.0092592592592595E-4</v>
      </c>
      <c r="AE613" t="b">
        <v>0</v>
      </c>
      <c r="AF613" s="2">
        <v>3.0092592592592595E-4</v>
      </c>
      <c r="AG613" t="b">
        <v>0</v>
      </c>
      <c r="AH613">
        <v>85</v>
      </c>
      <c r="AI613">
        <v>196</v>
      </c>
      <c r="AJ613" s="2">
        <v>3.4722222222222224E-4</v>
      </c>
      <c r="AK613" s="2">
        <v>3.394675925925926E-2</v>
      </c>
    </row>
    <row r="614" spans="1:37" x14ac:dyDescent="0.2">
      <c r="A614">
        <v>651</v>
      </c>
      <c r="B614" t="s">
        <v>1571</v>
      </c>
      <c r="D614" t="s">
        <v>1709</v>
      </c>
      <c r="E614" t="s">
        <v>228</v>
      </c>
      <c r="F614" t="s">
        <v>229</v>
      </c>
      <c r="G614" t="s">
        <v>40</v>
      </c>
      <c r="H614" t="s">
        <v>230</v>
      </c>
      <c r="I614" t="s">
        <v>42</v>
      </c>
      <c r="J614" t="s">
        <v>231</v>
      </c>
      <c r="K614" t="s">
        <v>232</v>
      </c>
      <c r="L614" t="s">
        <v>1710</v>
      </c>
      <c r="M614">
        <f t="shared" si="65"/>
        <v>0</v>
      </c>
      <c r="N614">
        <f t="shared" si="66"/>
        <v>1</v>
      </c>
      <c r="O614">
        <f t="shared" si="67"/>
        <v>0</v>
      </c>
      <c r="P614">
        <f t="shared" si="67"/>
        <v>0</v>
      </c>
      <c r="Q614">
        <f t="shared" si="68"/>
        <v>0</v>
      </c>
      <c r="R614">
        <f t="shared" si="68"/>
        <v>0</v>
      </c>
      <c r="S614">
        <f t="shared" si="68"/>
        <v>0</v>
      </c>
      <c r="T614">
        <f t="shared" si="67"/>
        <v>0</v>
      </c>
      <c r="U614">
        <f t="shared" si="67"/>
        <v>0</v>
      </c>
      <c r="V614">
        <f t="shared" si="67"/>
        <v>2</v>
      </c>
      <c r="W614">
        <f t="shared" si="69"/>
        <v>1</v>
      </c>
      <c r="X614">
        <f t="shared" si="70"/>
        <v>1</v>
      </c>
      <c r="Y614">
        <v>770</v>
      </c>
      <c r="Z614" t="s">
        <v>1574</v>
      </c>
      <c r="AA614" s="1">
        <v>43944</v>
      </c>
      <c r="AB614" s="2">
        <v>2.3055555555555555E-2</v>
      </c>
      <c r="AC614" s="2">
        <v>2.2754629629629628E-2</v>
      </c>
      <c r="AD614" s="2">
        <v>3.0092592592592595E-4</v>
      </c>
      <c r="AE614" t="b">
        <v>0</v>
      </c>
      <c r="AF614" s="2">
        <v>5.3240740740740744E-4</v>
      </c>
      <c r="AG614" t="b">
        <v>0</v>
      </c>
      <c r="AH614">
        <v>131</v>
      </c>
      <c r="AI614">
        <v>171</v>
      </c>
      <c r="AJ614" s="2">
        <v>5.3240740740740744E-4</v>
      </c>
      <c r="AK614" s="2">
        <v>3.394675925925926E-2</v>
      </c>
    </row>
    <row r="615" spans="1:37" x14ac:dyDescent="0.2">
      <c r="A615">
        <v>652</v>
      </c>
      <c r="B615" t="s">
        <v>1571</v>
      </c>
      <c r="D615" t="s">
        <v>1666</v>
      </c>
      <c r="E615" t="s">
        <v>190</v>
      </c>
      <c r="F615" t="s">
        <v>27</v>
      </c>
      <c r="G615" t="s">
        <v>27</v>
      </c>
      <c r="H615" t="s">
        <v>28</v>
      </c>
      <c r="I615" t="s">
        <v>29</v>
      </c>
      <c r="J615" t="s">
        <v>29</v>
      </c>
      <c r="K615" t="s">
        <v>30</v>
      </c>
      <c r="L615" t="s">
        <v>1667</v>
      </c>
      <c r="M615">
        <f t="shared" si="65"/>
        <v>0</v>
      </c>
      <c r="N615">
        <f t="shared" si="66"/>
        <v>0</v>
      </c>
      <c r="O615">
        <f t="shared" si="67"/>
        <v>0</v>
      </c>
      <c r="P615">
        <f t="shared" si="67"/>
        <v>0</v>
      </c>
      <c r="Q615">
        <f t="shared" si="68"/>
        <v>0</v>
      </c>
      <c r="R615">
        <f t="shared" si="68"/>
        <v>0</v>
      </c>
      <c r="S615">
        <f t="shared" si="68"/>
        <v>0</v>
      </c>
      <c r="T615">
        <f t="shared" si="67"/>
        <v>0</v>
      </c>
      <c r="U615">
        <f t="shared" si="67"/>
        <v>0</v>
      </c>
      <c r="V615">
        <f t="shared" si="67"/>
        <v>0</v>
      </c>
      <c r="W615">
        <f t="shared" si="69"/>
        <v>0</v>
      </c>
      <c r="X615">
        <f t="shared" si="70"/>
        <v>0</v>
      </c>
      <c r="Y615">
        <v>416</v>
      </c>
      <c r="Z615" t="s">
        <v>1574</v>
      </c>
      <c r="AA615" s="1">
        <v>43944</v>
      </c>
      <c r="AB615" s="2">
        <v>2.3587962962962963E-2</v>
      </c>
      <c r="AC615" s="2">
        <v>2.3587962962962963E-2</v>
      </c>
      <c r="AD615" s="2">
        <v>1.0358796296296295E-2</v>
      </c>
      <c r="AE615" t="b">
        <v>0</v>
      </c>
      <c r="AF615" s="2">
        <v>3.8194444444444446E-4</v>
      </c>
      <c r="AG615" t="b">
        <v>0</v>
      </c>
      <c r="AH615">
        <v>72</v>
      </c>
      <c r="AI615">
        <v>131</v>
      </c>
      <c r="AJ615" s="2">
        <v>2.8935185185185189E-4</v>
      </c>
      <c r="AK615" s="2">
        <v>3.394675925925926E-2</v>
      </c>
    </row>
    <row r="616" spans="1:37" x14ac:dyDescent="0.2">
      <c r="A616">
        <v>653</v>
      </c>
      <c r="B616" t="s">
        <v>1571</v>
      </c>
      <c r="D616" t="s">
        <v>1618</v>
      </c>
      <c r="E616" t="s">
        <v>190</v>
      </c>
      <c r="F616" t="s">
        <v>27</v>
      </c>
      <c r="G616" t="s">
        <v>27</v>
      </c>
      <c r="H616" t="s">
        <v>28</v>
      </c>
      <c r="I616" t="s">
        <v>29</v>
      </c>
      <c r="J616" t="s">
        <v>29</v>
      </c>
      <c r="K616" t="s">
        <v>30</v>
      </c>
      <c r="L616" t="s">
        <v>1619</v>
      </c>
      <c r="M616">
        <f t="shared" si="65"/>
        <v>0</v>
      </c>
      <c r="N616">
        <f t="shared" si="66"/>
        <v>0</v>
      </c>
      <c r="O616">
        <f t="shared" si="67"/>
        <v>0</v>
      </c>
      <c r="P616">
        <f t="shared" si="67"/>
        <v>0</v>
      </c>
      <c r="Q616">
        <f t="shared" si="68"/>
        <v>0</v>
      </c>
      <c r="R616">
        <f t="shared" si="68"/>
        <v>0</v>
      </c>
      <c r="S616">
        <f t="shared" si="68"/>
        <v>0</v>
      </c>
      <c r="T616">
        <f t="shared" si="67"/>
        <v>0</v>
      </c>
      <c r="U616">
        <f t="shared" si="67"/>
        <v>0</v>
      </c>
      <c r="V616">
        <f t="shared" si="67"/>
        <v>3</v>
      </c>
      <c r="W616">
        <f t="shared" si="69"/>
        <v>0</v>
      </c>
      <c r="X616">
        <f t="shared" si="70"/>
        <v>0</v>
      </c>
      <c r="Y616">
        <v>269</v>
      </c>
      <c r="Z616" t="s">
        <v>1574</v>
      </c>
      <c r="AA616" s="1">
        <v>43944</v>
      </c>
      <c r="AB616" s="2">
        <v>2.3969907407407409E-2</v>
      </c>
      <c r="AC616" s="2">
        <v>2.3587962962962963E-2</v>
      </c>
      <c r="AD616" s="2">
        <v>1.0358796296296295E-2</v>
      </c>
      <c r="AE616" t="b">
        <v>0</v>
      </c>
      <c r="AF616" s="2">
        <v>2.3148148148148146E-4</v>
      </c>
      <c r="AG616" t="b">
        <v>0</v>
      </c>
      <c r="AH616">
        <v>41</v>
      </c>
      <c r="AI616">
        <v>123</v>
      </c>
      <c r="AJ616" s="2">
        <v>1.6203703703703703E-4</v>
      </c>
      <c r="AK616" s="2">
        <v>3.394675925925926E-2</v>
      </c>
    </row>
    <row r="617" spans="1:37" x14ac:dyDescent="0.2">
      <c r="A617">
        <v>654</v>
      </c>
      <c r="B617" t="s">
        <v>1571</v>
      </c>
      <c r="D617" t="s">
        <v>1707</v>
      </c>
      <c r="E617" t="s">
        <v>190</v>
      </c>
      <c r="F617" t="s">
        <v>27</v>
      </c>
      <c r="G617" t="s">
        <v>27</v>
      </c>
      <c r="H617" t="s">
        <v>28</v>
      </c>
      <c r="I617" t="s">
        <v>29</v>
      </c>
      <c r="J617" t="s">
        <v>29</v>
      </c>
      <c r="K617" t="s">
        <v>30</v>
      </c>
      <c r="L617" t="s">
        <v>1708</v>
      </c>
      <c r="M617">
        <f t="shared" si="65"/>
        <v>0</v>
      </c>
      <c r="N617">
        <f t="shared" si="66"/>
        <v>0</v>
      </c>
      <c r="O617">
        <f t="shared" si="67"/>
        <v>0</v>
      </c>
      <c r="P617">
        <f t="shared" si="67"/>
        <v>0</v>
      </c>
      <c r="Q617">
        <f t="shared" si="68"/>
        <v>0</v>
      </c>
      <c r="R617">
        <f t="shared" si="68"/>
        <v>0</v>
      </c>
      <c r="S617">
        <f t="shared" si="68"/>
        <v>1</v>
      </c>
      <c r="T617">
        <f t="shared" si="67"/>
        <v>0</v>
      </c>
      <c r="U617">
        <f t="shared" si="67"/>
        <v>0</v>
      </c>
      <c r="V617">
        <f t="shared" si="67"/>
        <v>2</v>
      </c>
      <c r="W617">
        <f t="shared" si="69"/>
        <v>0</v>
      </c>
      <c r="X617">
        <f t="shared" si="70"/>
        <v>0</v>
      </c>
      <c r="Y617">
        <v>660</v>
      </c>
      <c r="Z617" t="s">
        <v>1574</v>
      </c>
      <c r="AA617" s="1">
        <v>43944</v>
      </c>
      <c r="AB617" s="2">
        <v>2.4201388888888887E-2</v>
      </c>
      <c r="AC617" s="2">
        <v>2.3587962962962963E-2</v>
      </c>
      <c r="AD617" s="2">
        <v>1.0358796296296295E-2</v>
      </c>
      <c r="AE617" t="b">
        <v>0</v>
      </c>
      <c r="AF617" s="2">
        <v>5.0925925925925921E-4</v>
      </c>
      <c r="AG617" t="b">
        <v>0</v>
      </c>
      <c r="AH617">
        <v>117</v>
      </c>
      <c r="AI617">
        <v>160</v>
      </c>
      <c r="AJ617" s="2">
        <v>4.7453703703703704E-4</v>
      </c>
      <c r="AK617" s="2">
        <v>3.394675925925926E-2</v>
      </c>
    </row>
    <row r="618" spans="1:37" x14ac:dyDescent="0.2">
      <c r="A618">
        <v>655</v>
      </c>
      <c r="B618" t="s">
        <v>1571</v>
      </c>
      <c r="D618" t="s">
        <v>1578</v>
      </c>
      <c r="E618" t="s">
        <v>190</v>
      </c>
      <c r="F618" t="s">
        <v>27</v>
      </c>
      <c r="G618" t="s">
        <v>27</v>
      </c>
      <c r="H618" t="s">
        <v>28</v>
      </c>
      <c r="I618" t="s">
        <v>29</v>
      </c>
      <c r="J618" t="s">
        <v>29</v>
      </c>
      <c r="K618" t="s">
        <v>30</v>
      </c>
      <c r="L618" t="s">
        <v>1579</v>
      </c>
      <c r="M618">
        <f t="shared" si="65"/>
        <v>0</v>
      </c>
      <c r="N618">
        <f t="shared" si="66"/>
        <v>0</v>
      </c>
      <c r="O618">
        <f t="shared" si="67"/>
        <v>0</v>
      </c>
      <c r="P618">
        <f t="shared" si="67"/>
        <v>0</v>
      </c>
      <c r="Q618">
        <f t="shared" si="68"/>
        <v>0</v>
      </c>
      <c r="R618">
        <f t="shared" si="68"/>
        <v>0</v>
      </c>
      <c r="S618">
        <f t="shared" si="68"/>
        <v>0</v>
      </c>
      <c r="T618">
        <f t="shared" si="67"/>
        <v>0</v>
      </c>
      <c r="U618">
        <f t="shared" si="67"/>
        <v>0</v>
      </c>
      <c r="V618">
        <f t="shared" si="67"/>
        <v>0</v>
      </c>
      <c r="W618">
        <f t="shared" si="69"/>
        <v>0</v>
      </c>
      <c r="X618">
        <f t="shared" si="70"/>
        <v>0</v>
      </c>
      <c r="Y618">
        <v>55</v>
      </c>
      <c r="Z618" t="s">
        <v>1574</v>
      </c>
      <c r="AA618" s="1">
        <v>43944</v>
      </c>
      <c r="AB618" s="2">
        <v>2.4710648148148148E-2</v>
      </c>
      <c r="AC618" s="2">
        <v>2.3587962962962963E-2</v>
      </c>
      <c r="AD618" s="2">
        <v>1.0358796296296295E-2</v>
      </c>
      <c r="AE618" t="b">
        <v>0</v>
      </c>
      <c r="AF618" s="2">
        <v>1.1574074074074073E-5</v>
      </c>
      <c r="AG618" t="b">
        <v>0</v>
      </c>
      <c r="AH618">
        <v>6</v>
      </c>
      <c r="AI618">
        <v>360</v>
      </c>
      <c r="AJ618" s="2">
        <v>2.3148148148148147E-5</v>
      </c>
      <c r="AK618" s="2">
        <v>3.394675925925926E-2</v>
      </c>
    </row>
    <row r="619" spans="1:37" x14ac:dyDescent="0.2">
      <c r="A619">
        <v>656</v>
      </c>
      <c r="B619" t="s">
        <v>1571</v>
      </c>
      <c r="D619" t="s">
        <v>1614</v>
      </c>
      <c r="E619" t="s">
        <v>792</v>
      </c>
      <c r="F619" t="s">
        <v>27</v>
      </c>
      <c r="G619" t="s">
        <v>27</v>
      </c>
      <c r="H619" t="s">
        <v>28</v>
      </c>
      <c r="I619" t="s">
        <v>29</v>
      </c>
      <c r="J619" t="s">
        <v>29</v>
      </c>
      <c r="K619" t="s">
        <v>30</v>
      </c>
      <c r="L619" t="s">
        <v>1615</v>
      </c>
      <c r="M619">
        <f t="shared" si="65"/>
        <v>0</v>
      </c>
      <c r="N619">
        <f t="shared" si="66"/>
        <v>0</v>
      </c>
      <c r="O619">
        <f t="shared" si="67"/>
        <v>0</v>
      </c>
      <c r="P619">
        <f t="shared" si="67"/>
        <v>0</v>
      </c>
      <c r="Q619">
        <f t="shared" si="68"/>
        <v>0</v>
      </c>
      <c r="R619">
        <f t="shared" si="68"/>
        <v>0</v>
      </c>
      <c r="S619">
        <f t="shared" si="68"/>
        <v>0</v>
      </c>
      <c r="T619">
        <f t="shared" si="67"/>
        <v>0</v>
      </c>
      <c r="U619">
        <f t="shared" si="67"/>
        <v>0</v>
      </c>
      <c r="V619">
        <f t="shared" si="67"/>
        <v>0</v>
      </c>
      <c r="W619">
        <f t="shared" si="69"/>
        <v>0</v>
      </c>
      <c r="X619">
        <f t="shared" si="70"/>
        <v>0</v>
      </c>
      <c r="Y619">
        <v>316</v>
      </c>
      <c r="Z619" t="s">
        <v>1574</v>
      </c>
      <c r="AA619" s="1">
        <v>43944</v>
      </c>
      <c r="AB619" s="2">
        <v>2.4722222222222225E-2</v>
      </c>
      <c r="AC619" s="2">
        <v>2.4722222222222225E-2</v>
      </c>
      <c r="AD619" s="2">
        <v>8.726851851851852E-3</v>
      </c>
      <c r="AE619" t="b">
        <v>0</v>
      </c>
      <c r="AF619" s="2">
        <v>1.8518518518518518E-4</v>
      </c>
      <c r="AG619" t="b">
        <v>0</v>
      </c>
      <c r="AH619">
        <v>51</v>
      </c>
      <c r="AI619">
        <v>191</v>
      </c>
      <c r="AJ619" s="2">
        <v>2.0833333333333335E-4</v>
      </c>
      <c r="AK619" s="2">
        <v>3.394675925925926E-2</v>
      </c>
    </row>
    <row r="620" spans="1:37" x14ac:dyDescent="0.2">
      <c r="A620">
        <v>657</v>
      </c>
      <c r="B620" t="s">
        <v>1571</v>
      </c>
      <c r="D620" t="s">
        <v>1592</v>
      </c>
      <c r="E620" t="s">
        <v>190</v>
      </c>
      <c r="F620" t="s">
        <v>27</v>
      </c>
      <c r="G620" t="s">
        <v>27</v>
      </c>
      <c r="H620" t="s">
        <v>28</v>
      </c>
      <c r="I620" t="s">
        <v>29</v>
      </c>
      <c r="J620" t="s">
        <v>29</v>
      </c>
      <c r="K620" t="s">
        <v>30</v>
      </c>
      <c r="L620" t="s">
        <v>1593</v>
      </c>
      <c r="M620">
        <f t="shared" si="65"/>
        <v>0</v>
      </c>
      <c r="N620">
        <f t="shared" si="66"/>
        <v>0</v>
      </c>
      <c r="O620">
        <f t="shared" si="67"/>
        <v>0</v>
      </c>
      <c r="P620">
        <f t="shared" si="67"/>
        <v>0</v>
      </c>
      <c r="Q620">
        <f t="shared" si="68"/>
        <v>0</v>
      </c>
      <c r="R620">
        <f t="shared" si="68"/>
        <v>0</v>
      </c>
      <c r="S620">
        <f t="shared" si="68"/>
        <v>0</v>
      </c>
      <c r="T620">
        <f t="shared" si="67"/>
        <v>0</v>
      </c>
      <c r="U620">
        <f t="shared" si="67"/>
        <v>0</v>
      </c>
      <c r="V620">
        <f t="shared" si="67"/>
        <v>0</v>
      </c>
      <c r="W620">
        <f t="shared" si="69"/>
        <v>0</v>
      </c>
      <c r="X620">
        <f t="shared" si="70"/>
        <v>0</v>
      </c>
      <c r="Y620">
        <v>68</v>
      </c>
      <c r="Z620" t="s">
        <v>1574</v>
      </c>
      <c r="AA620" s="1">
        <v>43944</v>
      </c>
      <c r="AB620" s="2">
        <v>2.4907407407407406E-2</v>
      </c>
      <c r="AC620" s="2">
        <v>2.4907407407407406E-2</v>
      </c>
      <c r="AD620" s="2">
        <v>9.0393518518518522E-3</v>
      </c>
      <c r="AE620" t="b">
        <v>0</v>
      </c>
      <c r="AF620" s="2">
        <v>4.6296296296296294E-5</v>
      </c>
      <c r="AG620" t="b">
        <v>0</v>
      </c>
      <c r="AH620">
        <v>8</v>
      </c>
      <c r="AI620">
        <v>120</v>
      </c>
      <c r="AJ620" s="2">
        <v>2.3148148148148147E-5</v>
      </c>
      <c r="AK620" s="2">
        <v>3.394675925925926E-2</v>
      </c>
    </row>
    <row r="621" spans="1:37" x14ac:dyDescent="0.2">
      <c r="A621">
        <v>658</v>
      </c>
      <c r="B621" t="s">
        <v>1571</v>
      </c>
      <c r="D621" t="s">
        <v>1650</v>
      </c>
      <c r="E621" t="s">
        <v>1629</v>
      </c>
      <c r="F621" t="s">
        <v>1630</v>
      </c>
      <c r="G621" t="s">
        <v>40</v>
      </c>
      <c r="H621" t="s">
        <v>223</v>
      </c>
      <c r="I621" t="s">
        <v>42</v>
      </c>
      <c r="J621" t="s">
        <v>43</v>
      </c>
      <c r="K621" t="s">
        <v>30</v>
      </c>
      <c r="L621" t="s">
        <v>1651</v>
      </c>
      <c r="M621">
        <f t="shared" si="65"/>
        <v>0</v>
      </c>
      <c r="N621">
        <f t="shared" si="66"/>
        <v>0</v>
      </c>
      <c r="O621">
        <f t="shared" si="67"/>
        <v>0</v>
      </c>
      <c r="P621">
        <f t="shared" si="67"/>
        <v>0</v>
      </c>
      <c r="Q621">
        <f t="shared" si="68"/>
        <v>0</v>
      </c>
      <c r="R621">
        <f t="shared" si="68"/>
        <v>0</v>
      </c>
      <c r="S621">
        <f t="shared" si="68"/>
        <v>0</v>
      </c>
      <c r="T621">
        <f t="shared" si="67"/>
        <v>0</v>
      </c>
      <c r="U621">
        <f t="shared" si="67"/>
        <v>0</v>
      </c>
      <c r="V621">
        <f t="shared" si="67"/>
        <v>0</v>
      </c>
      <c r="W621">
        <f t="shared" si="69"/>
        <v>0</v>
      </c>
      <c r="X621">
        <f t="shared" si="70"/>
        <v>0</v>
      </c>
      <c r="Y621">
        <v>527</v>
      </c>
      <c r="Z621" t="s">
        <v>1574</v>
      </c>
      <c r="AA621" s="1">
        <v>43944</v>
      </c>
      <c r="AB621" s="2">
        <v>2.49537037037037E-2</v>
      </c>
      <c r="AC621" s="2">
        <v>2.49537037037037E-2</v>
      </c>
      <c r="AD621" s="2">
        <v>3.2407407407407406E-4</v>
      </c>
      <c r="AE621" t="b">
        <v>0</v>
      </c>
      <c r="AF621" s="2">
        <v>3.2407407407407406E-4</v>
      </c>
      <c r="AG621" t="b">
        <v>0</v>
      </c>
      <c r="AH621">
        <v>83</v>
      </c>
      <c r="AI621">
        <v>178</v>
      </c>
      <c r="AJ621" s="2">
        <v>3.3564814814814812E-4</v>
      </c>
      <c r="AK621" s="2">
        <v>3.394675925925926E-2</v>
      </c>
    </row>
    <row r="622" spans="1:37" x14ac:dyDescent="0.2">
      <c r="A622">
        <v>659</v>
      </c>
      <c r="B622" t="s">
        <v>1571</v>
      </c>
      <c r="D622" t="s">
        <v>1628</v>
      </c>
      <c r="E622" t="s">
        <v>1629</v>
      </c>
      <c r="F622" t="s">
        <v>1630</v>
      </c>
      <c r="G622" t="s">
        <v>40</v>
      </c>
      <c r="H622" t="s">
        <v>223</v>
      </c>
      <c r="I622" t="s">
        <v>42</v>
      </c>
      <c r="J622" t="s">
        <v>43</v>
      </c>
      <c r="K622" t="s">
        <v>30</v>
      </c>
      <c r="L622" t="s">
        <v>1631</v>
      </c>
      <c r="M622">
        <f t="shared" si="65"/>
        <v>0</v>
      </c>
      <c r="N622">
        <f t="shared" si="66"/>
        <v>0</v>
      </c>
      <c r="O622">
        <f t="shared" si="67"/>
        <v>0</v>
      </c>
      <c r="P622">
        <f t="shared" si="67"/>
        <v>0</v>
      </c>
      <c r="Q622">
        <f t="shared" si="68"/>
        <v>0</v>
      </c>
      <c r="R622">
        <f t="shared" si="68"/>
        <v>0</v>
      </c>
      <c r="S622">
        <f t="shared" si="68"/>
        <v>1</v>
      </c>
      <c r="T622">
        <f t="shared" si="67"/>
        <v>0</v>
      </c>
      <c r="U622">
        <f t="shared" si="67"/>
        <v>0</v>
      </c>
      <c r="V622">
        <f t="shared" si="67"/>
        <v>0</v>
      </c>
      <c r="W622">
        <f t="shared" si="69"/>
        <v>0</v>
      </c>
      <c r="X622">
        <f t="shared" si="70"/>
        <v>0</v>
      </c>
      <c r="Y622">
        <v>445</v>
      </c>
      <c r="Z622" t="s">
        <v>1574</v>
      </c>
      <c r="AA622" s="1">
        <v>43944</v>
      </c>
      <c r="AB622" s="2">
        <v>2.5277777777777777E-2</v>
      </c>
      <c r="AC622" s="2">
        <v>2.49537037037037E-2</v>
      </c>
      <c r="AD622" s="2">
        <v>3.2407407407407406E-4</v>
      </c>
      <c r="AE622" t="b">
        <v>0</v>
      </c>
      <c r="AF622" s="2">
        <v>2.7777777777777778E-4</v>
      </c>
      <c r="AG622" t="b">
        <v>0</v>
      </c>
      <c r="AH622">
        <v>72</v>
      </c>
      <c r="AI622">
        <v>180</v>
      </c>
      <c r="AJ622" s="2">
        <v>2.8935185185185189E-4</v>
      </c>
      <c r="AK622" s="2">
        <v>3.394675925925926E-2</v>
      </c>
    </row>
    <row r="623" spans="1:37" x14ac:dyDescent="0.2">
      <c r="A623">
        <v>660</v>
      </c>
      <c r="B623" t="s">
        <v>1571</v>
      </c>
      <c r="D623" t="s">
        <v>1664</v>
      </c>
      <c r="E623" t="s">
        <v>190</v>
      </c>
      <c r="F623" t="s">
        <v>27</v>
      </c>
      <c r="G623" t="s">
        <v>27</v>
      </c>
      <c r="H623" t="s">
        <v>28</v>
      </c>
      <c r="I623" t="s">
        <v>29</v>
      </c>
      <c r="J623" t="s">
        <v>29</v>
      </c>
      <c r="K623" t="s">
        <v>30</v>
      </c>
      <c r="L623" t="s">
        <v>1665</v>
      </c>
      <c r="M623">
        <f t="shared" si="65"/>
        <v>0</v>
      </c>
      <c r="N623">
        <f t="shared" si="66"/>
        <v>0</v>
      </c>
      <c r="O623">
        <f t="shared" si="67"/>
        <v>0</v>
      </c>
      <c r="P623">
        <f t="shared" si="67"/>
        <v>0</v>
      </c>
      <c r="Q623">
        <f t="shared" si="68"/>
        <v>0</v>
      </c>
      <c r="R623">
        <f t="shared" si="68"/>
        <v>0</v>
      </c>
      <c r="S623">
        <f t="shared" si="68"/>
        <v>0</v>
      </c>
      <c r="T623">
        <f t="shared" si="67"/>
        <v>0</v>
      </c>
      <c r="U623">
        <f t="shared" si="67"/>
        <v>0</v>
      </c>
      <c r="V623">
        <f t="shared" si="67"/>
        <v>0</v>
      </c>
      <c r="W623">
        <f t="shared" si="69"/>
        <v>0</v>
      </c>
      <c r="X623">
        <f t="shared" si="70"/>
        <v>1</v>
      </c>
      <c r="Y623">
        <v>406</v>
      </c>
      <c r="Z623" t="s">
        <v>1574</v>
      </c>
      <c r="AA623" s="1">
        <v>43944</v>
      </c>
      <c r="AB623" s="2">
        <v>2.5555555555555554E-2</v>
      </c>
      <c r="AC623" s="2">
        <v>2.5555555555555554E-2</v>
      </c>
      <c r="AD623" s="2">
        <v>8.3912037037037045E-3</v>
      </c>
      <c r="AE623" t="b">
        <v>0</v>
      </c>
      <c r="AF623" s="2">
        <v>3.7037037037037035E-4</v>
      </c>
      <c r="AG623" t="b">
        <v>0</v>
      </c>
      <c r="AH623">
        <v>68</v>
      </c>
      <c r="AI623">
        <v>128</v>
      </c>
      <c r="AJ623" s="2">
        <v>2.7777777777777778E-4</v>
      </c>
      <c r="AK623" s="2">
        <v>3.394675925925926E-2</v>
      </c>
    </row>
    <row r="624" spans="1:37" x14ac:dyDescent="0.2">
      <c r="A624">
        <v>661</v>
      </c>
      <c r="B624" t="s">
        <v>1571</v>
      </c>
      <c r="D624" t="s">
        <v>1634</v>
      </c>
      <c r="E624" t="s">
        <v>190</v>
      </c>
      <c r="F624" t="s">
        <v>27</v>
      </c>
      <c r="G624" t="s">
        <v>27</v>
      </c>
      <c r="H624" t="s">
        <v>28</v>
      </c>
      <c r="I624" t="s">
        <v>29</v>
      </c>
      <c r="J624" t="s">
        <v>29</v>
      </c>
      <c r="K624" t="s">
        <v>30</v>
      </c>
      <c r="L624" t="s">
        <v>1635</v>
      </c>
      <c r="M624">
        <f t="shared" si="65"/>
        <v>0</v>
      </c>
      <c r="N624">
        <f t="shared" si="66"/>
        <v>0</v>
      </c>
      <c r="O624">
        <f t="shared" si="67"/>
        <v>0</v>
      </c>
      <c r="P624">
        <f t="shared" si="67"/>
        <v>0</v>
      </c>
      <c r="Q624">
        <f t="shared" si="68"/>
        <v>0</v>
      </c>
      <c r="R624">
        <f t="shared" si="68"/>
        <v>0</v>
      </c>
      <c r="S624">
        <f t="shared" si="68"/>
        <v>1</v>
      </c>
      <c r="T624">
        <f t="shared" si="67"/>
        <v>0</v>
      </c>
      <c r="U624">
        <f t="shared" si="67"/>
        <v>0</v>
      </c>
      <c r="V624">
        <f t="shared" si="67"/>
        <v>0</v>
      </c>
      <c r="W624">
        <f t="shared" si="69"/>
        <v>0</v>
      </c>
      <c r="X624">
        <f t="shared" si="70"/>
        <v>0</v>
      </c>
      <c r="Y624">
        <v>348</v>
      </c>
      <c r="Z624" t="s">
        <v>1574</v>
      </c>
      <c r="AA624" s="1">
        <v>43944</v>
      </c>
      <c r="AB624" s="2">
        <v>2.5925925925925925E-2</v>
      </c>
      <c r="AC624" s="2">
        <v>2.5555555555555554E-2</v>
      </c>
      <c r="AD624" s="2">
        <v>8.3912037037037045E-3</v>
      </c>
      <c r="AE624" t="b">
        <v>0</v>
      </c>
      <c r="AF624" s="2">
        <v>2.7777777777777778E-4</v>
      </c>
      <c r="AG624" t="b">
        <v>0</v>
      </c>
      <c r="AH624">
        <v>63</v>
      </c>
      <c r="AI624">
        <v>157</v>
      </c>
      <c r="AJ624" s="2">
        <v>2.5462962962962961E-4</v>
      </c>
      <c r="AK624" s="2">
        <v>3.394675925925926E-2</v>
      </c>
    </row>
    <row r="625" spans="1:37" x14ac:dyDescent="0.2">
      <c r="A625">
        <v>662</v>
      </c>
      <c r="B625" t="s">
        <v>1571</v>
      </c>
      <c r="D625" t="s">
        <v>1612</v>
      </c>
      <c r="E625" t="s">
        <v>190</v>
      </c>
      <c r="F625" t="s">
        <v>27</v>
      </c>
      <c r="G625" t="s">
        <v>27</v>
      </c>
      <c r="H625" t="s">
        <v>28</v>
      </c>
      <c r="I625" t="s">
        <v>29</v>
      </c>
      <c r="J625" t="s">
        <v>29</v>
      </c>
      <c r="K625" t="s">
        <v>30</v>
      </c>
      <c r="L625" t="s">
        <v>1613</v>
      </c>
      <c r="M625">
        <f t="shared" si="65"/>
        <v>0</v>
      </c>
      <c r="N625">
        <f t="shared" si="66"/>
        <v>0</v>
      </c>
      <c r="O625">
        <f t="shared" si="67"/>
        <v>0</v>
      </c>
      <c r="P625">
        <f t="shared" si="67"/>
        <v>0</v>
      </c>
      <c r="Q625">
        <f t="shared" si="68"/>
        <v>0</v>
      </c>
      <c r="R625">
        <f t="shared" si="68"/>
        <v>0</v>
      </c>
      <c r="S625">
        <f t="shared" si="68"/>
        <v>0</v>
      </c>
      <c r="T625">
        <f t="shared" si="67"/>
        <v>0</v>
      </c>
      <c r="U625">
        <f t="shared" si="67"/>
        <v>0</v>
      </c>
      <c r="V625">
        <f t="shared" si="67"/>
        <v>0</v>
      </c>
      <c r="W625">
        <f t="shared" si="69"/>
        <v>0</v>
      </c>
      <c r="X625">
        <f t="shared" si="70"/>
        <v>0</v>
      </c>
      <c r="Y625">
        <v>244</v>
      </c>
      <c r="Z625" t="s">
        <v>1574</v>
      </c>
      <c r="AA625" s="1">
        <v>43944</v>
      </c>
      <c r="AB625" s="2">
        <v>2.6203703703703705E-2</v>
      </c>
      <c r="AC625" s="2">
        <v>2.5555555555555554E-2</v>
      </c>
      <c r="AD625" s="2">
        <v>8.3912037037037045E-3</v>
      </c>
      <c r="AE625" t="b">
        <v>0</v>
      </c>
      <c r="AF625" s="2">
        <v>1.7361111111111112E-4</v>
      </c>
      <c r="AG625" t="b">
        <v>0</v>
      </c>
      <c r="AH625">
        <v>41</v>
      </c>
      <c r="AI625">
        <v>164</v>
      </c>
      <c r="AJ625" s="2">
        <v>1.6203703703703703E-4</v>
      </c>
      <c r="AK625" s="2">
        <v>3.394675925925926E-2</v>
      </c>
    </row>
    <row r="626" spans="1:37" x14ac:dyDescent="0.2">
      <c r="A626">
        <v>663</v>
      </c>
      <c r="B626" t="s">
        <v>1571</v>
      </c>
      <c r="D626" t="s">
        <v>1693</v>
      </c>
      <c r="E626" t="s">
        <v>792</v>
      </c>
      <c r="F626" t="s">
        <v>27</v>
      </c>
      <c r="G626" t="s">
        <v>27</v>
      </c>
      <c r="H626" t="s">
        <v>28</v>
      </c>
      <c r="I626" t="s">
        <v>29</v>
      </c>
      <c r="J626" t="s">
        <v>29</v>
      </c>
      <c r="K626" t="s">
        <v>30</v>
      </c>
      <c r="L626" t="s">
        <v>1694</v>
      </c>
      <c r="M626">
        <f t="shared" si="65"/>
        <v>0</v>
      </c>
      <c r="N626">
        <f t="shared" si="66"/>
        <v>0</v>
      </c>
      <c r="O626">
        <f t="shared" si="67"/>
        <v>0</v>
      </c>
      <c r="P626">
        <f t="shared" si="67"/>
        <v>0</v>
      </c>
      <c r="Q626">
        <f t="shared" si="68"/>
        <v>0</v>
      </c>
      <c r="R626">
        <f t="shared" si="68"/>
        <v>0</v>
      </c>
      <c r="S626">
        <f t="shared" si="68"/>
        <v>0</v>
      </c>
      <c r="T626">
        <f t="shared" si="67"/>
        <v>0</v>
      </c>
      <c r="U626">
        <f t="shared" si="67"/>
        <v>0</v>
      </c>
      <c r="V626">
        <f t="shared" si="67"/>
        <v>0</v>
      </c>
      <c r="W626">
        <f t="shared" si="69"/>
        <v>0</v>
      </c>
      <c r="X626">
        <f t="shared" si="70"/>
        <v>0</v>
      </c>
      <c r="Y626">
        <v>760</v>
      </c>
      <c r="Z626" t="s">
        <v>1574</v>
      </c>
      <c r="AA626" s="1">
        <v>43944</v>
      </c>
      <c r="AB626" s="2">
        <v>2.6377314814814815E-2</v>
      </c>
      <c r="AC626" s="2">
        <v>2.6377314814814815E-2</v>
      </c>
      <c r="AD626" s="2">
        <v>7.0717592592592594E-3</v>
      </c>
      <c r="AE626" t="b">
        <v>0</v>
      </c>
      <c r="AF626" s="2">
        <v>4.6296296296296293E-4</v>
      </c>
      <c r="AG626" t="b">
        <v>0</v>
      </c>
      <c r="AH626">
        <v>137</v>
      </c>
      <c r="AI626">
        <v>206</v>
      </c>
      <c r="AJ626" s="2">
        <v>5.6712962962962956E-4</v>
      </c>
      <c r="AK626" s="2">
        <v>3.394675925925926E-2</v>
      </c>
    </row>
    <row r="627" spans="1:37" x14ac:dyDescent="0.2">
      <c r="A627">
        <v>664</v>
      </c>
      <c r="B627" t="s">
        <v>1571</v>
      </c>
      <c r="D627" t="s">
        <v>1624</v>
      </c>
      <c r="E627" t="s">
        <v>190</v>
      </c>
      <c r="F627" t="s">
        <v>27</v>
      </c>
      <c r="G627" t="s">
        <v>27</v>
      </c>
      <c r="H627" t="s">
        <v>28</v>
      </c>
      <c r="I627" t="s">
        <v>29</v>
      </c>
      <c r="J627" t="s">
        <v>29</v>
      </c>
      <c r="K627" t="s">
        <v>30</v>
      </c>
      <c r="L627" t="s">
        <v>1625</v>
      </c>
      <c r="M627">
        <f t="shared" si="65"/>
        <v>0</v>
      </c>
      <c r="N627">
        <f t="shared" si="66"/>
        <v>0</v>
      </c>
      <c r="O627">
        <f t="shared" si="67"/>
        <v>0</v>
      </c>
      <c r="P627">
        <f t="shared" si="67"/>
        <v>0</v>
      </c>
      <c r="Q627">
        <f t="shared" si="68"/>
        <v>0</v>
      </c>
      <c r="R627">
        <f t="shared" si="68"/>
        <v>0</v>
      </c>
      <c r="S627">
        <f t="shared" si="68"/>
        <v>0</v>
      </c>
      <c r="T627">
        <f t="shared" si="67"/>
        <v>0</v>
      </c>
      <c r="U627">
        <f t="shared" si="67"/>
        <v>0</v>
      </c>
      <c r="V627">
        <f t="shared" si="67"/>
        <v>0</v>
      </c>
      <c r="W627">
        <f t="shared" si="69"/>
        <v>0</v>
      </c>
      <c r="X627">
        <f t="shared" si="70"/>
        <v>0</v>
      </c>
      <c r="Y627">
        <v>288</v>
      </c>
      <c r="Z627" t="s">
        <v>1574</v>
      </c>
      <c r="AA627" s="1">
        <v>43944</v>
      </c>
      <c r="AB627" s="2">
        <v>2.6840277777777779E-2</v>
      </c>
      <c r="AC627" s="2">
        <v>2.6840277777777779E-2</v>
      </c>
      <c r="AD627" s="2">
        <v>7.106481481481481E-3</v>
      </c>
      <c r="AE627" t="b">
        <v>0</v>
      </c>
      <c r="AF627" s="2">
        <v>2.5462962962962961E-4</v>
      </c>
      <c r="AG627" t="b">
        <v>0</v>
      </c>
      <c r="AH627">
        <v>46</v>
      </c>
      <c r="AI627">
        <v>125</v>
      </c>
      <c r="AJ627" s="2">
        <v>1.8518518518518518E-4</v>
      </c>
      <c r="AK627" s="2">
        <v>3.394675925925926E-2</v>
      </c>
    </row>
    <row r="628" spans="1:37" x14ac:dyDescent="0.2">
      <c r="A628">
        <v>665</v>
      </c>
      <c r="B628" t="s">
        <v>1571</v>
      </c>
      <c r="D628" t="s">
        <v>1586</v>
      </c>
      <c r="E628" t="s">
        <v>870</v>
      </c>
      <c r="F628" t="s">
        <v>871</v>
      </c>
      <c r="G628" t="s">
        <v>40</v>
      </c>
      <c r="H628" t="s">
        <v>223</v>
      </c>
      <c r="I628" t="s">
        <v>42</v>
      </c>
      <c r="J628" t="s">
        <v>231</v>
      </c>
      <c r="K628" t="s">
        <v>232</v>
      </c>
      <c r="L628" t="s">
        <v>1587</v>
      </c>
      <c r="M628">
        <f t="shared" si="65"/>
        <v>0</v>
      </c>
      <c r="N628">
        <f t="shared" si="66"/>
        <v>0</v>
      </c>
      <c r="O628">
        <f t="shared" si="67"/>
        <v>0</v>
      </c>
      <c r="P628">
        <f t="shared" si="67"/>
        <v>0</v>
      </c>
      <c r="Q628">
        <f t="shared" si="68"/>
        <v>0</v>
      </c>
      <c r="R628">
        <f t="shared" si="68"/>
        <v>0</v>
      </c>
      <c r="S628">
        <f t="shared" si="68"/>
        <v>0</v>
      </c>
      <c r="T628">
        <f t="shared" si="67"/>
        <v>0</v>
      </c>
      <c r="U628">
        <f t="shared" si="67"/>
        <v>0</v>
      </c>
      <c r="V628">
        <f t="shared" si="67"/>
        <v>0</v>
      </c>
      <c r="W628">
        <f t="shared" si="69"/>
        <v>0</v>
      </c>
      <c r="X628">
        <f t="shared" si="70"/>
        <v>0</v>
      </c>
      <c r="Y628">
        <v>39</v>
      </c>
      <c r="Z628" t="s">
        <v>1574</v>
      </c>
      <c r="AA628" s="1">
        <v>43944</v>
      </c>
      <c r="AB628" s="2">
        <v>2.7094907407407404E-2</v>
      </c>
      <c r="AC628" s="2">
        <v>2.7094907407407404E-2</v>
      </c>
      <c r="AD628" s="2">
        <v>3.4722222222222222E-5</v>
      </c>
      <c r="AE628" t="b">
        <v>0</v>
      </c>
      <c r="AF628" s="2">
        <v>3.4722222222222222E-5</v>
      </c>
      <c r="AG628" t="b">
        <v>0</v>
      </c>
      <c r="AH628">
        <v>3</v>
      </c>
      <c r="AI628">
        <v>60</v>
      </c>
      <c r="AJ628" s="2">
        <v>1.1574074074074073E-5</v>
      </c>
      <c r="AK628" s="2">
        <v>3.394675925925926E-2</v>
      </c>
    </row>
    <row r="629" spans="1:37" x14ac:dyDescent="0.2">
      <c r="A629">
        <v>666</v>
      </c>
      <c r="B629" t="s">
        <v>1571</v>
      </c>
      <c r="D629" t="s">
        <v>1741</v>
      </c>
      <c r="E629" t="s">
        <v>870</v>
      </c>
      <c r="F629" t="s">
        <v>871</v>
      </c>
      <c r="G629" t="s">
        <v>40</v>
      </c>
      <c r="H629" t="s">
        <v>223</v>
      </c>
      <c r="I629" t="s">
        <v>42</v>
      </c>
      <c r="J629" t="s">
        <v>231</v>
      </c>
      <c r="K629" t="s">
        <v>232</v>
      </c>
      <c r="L629" t="s">
        <v>1742</v>
      </c>
      <c r="M629">
        <f t="shared" si="65"/>
        <v>0</v>
      </c>
      <c r="N629">
        <f t="shared" si="66"/>
        <v>0</v>
      </c>
      <c r="O629">
        <f t="shared" si="67"/>
        <v>0</v>
      </c>
      <c r="P629">
        <f t="shared" si="67"/>
        <v>0</v>
      </c>
      <c r="Q629">
        <f t="shared" si="68"/>
        <v>1</v>
      </c>
      <c r="R629">
        <f t="shared" si="68"/>
        <v>0</v>
      </c>
      <c r="S629">
        <f t="shared" si="68"/>
        <v>0</v>
      </c>
      <c r="T629">
        <f t="shared" si="67"/>
        <v>0</v>
      </c>
      <c r="U629">
        <f t="shared" si="67"/>
        <v>0</v>
      </c>
      <c r="V629">
        <f t="shared" si="67"/>
        <v>0</v>
      </c>
      <c r="W629">
        <f t="shared" si="69"/>
        <v>2</v>
      </c>
      <c r="X629">
        <f t="shared" si="70"/>
        <v>1</v>
      </c>
      <c r="Y629">
        <v>876</v>
      </c>
      <c r="Z629" t="s">
        <v>1574</v>
      </c>
      <c r="AA629" s="1">
        <v>43944</v>
      </c>
      <c r="AB629" s="2">
        <v>2.7129629629629632E-2</v>
      </c>
      <c r="AC629" s="2">
        <v>2.7094907407407404E-2</v>
      </c>
      <c r="AD629" s="2">
        <v>3.4722222222222222E-5</v>
      </c>
      <c r="AE629" t="b">
        <v>0</v>
      </c>
      <c r="AF629" s="2">
        <v>6.5972222222222213E-4</v>
      </c>
      <c r="AG629" t="b">
        <v>0</v>
      </c>
      <c r="AH629">
        <v>155</v>
      </c>
      <c r="AI629">
        <v>163</v>
      </c>
      <c r="AJ629" s="2">
        <v>6.3657407407407402E-4</v>
      </c>
      <c r="AK629" s="2">
        <v>3.394675925925926E-2</v>
      </c>
    </row>
    <row r="630" spans="1:37" x14ac:dyDescent="0.2">
      <c r="A630">
        <v>667</v>
      </c>
      <c r="B630" t="s">
        <v>1571</v>
      </c>
      <c r="D630" t="s">
        <v>1679</v>
      </c>
      <c r="E630" t="s">
        <v>190</v>
      </c>
      <c r="F630" t="s">
        <v>27</v>
      </c>
      <c r="G630" t="s">
        <v>27</v>
      </c>
      <c r="H630" t="s">
        <v>28</v>
      </c>
      <c r="I630" t="s">
        <v>29</v>
      </c>
      <c r="J630" t="s">
        <v>29</v>
      </c>
      <c r="K630" t="s">
        <v>30</v>
      </c>
      <c r="L630" t="s">
        <v>1680</v>
      </c>
      <c r="M630">
        <f t="shared" si="65"/>
        <v>0</v>
      </c>
      <c r="N630">
        <f t="shared" si="66"/>
        <v>0</v>
      </c>
      <c r="O630">
        <f t="shared" si="67"/>
        <v>0</v>
      </c>
      <c r="P630">
        <f t="shared" si="67"/>
        <v>0</v>
      </c>
      <c r="Q630">
        <f t="shared" si="68"/>
        <v>3</v>
      </c>
      <c r="R630">
        <f t="shared" si="68"/>
        <v>0</v>
      </c>
      <c r="S630">
        <f t="shared" si="68"/>
        <v>0</v>
      </c>
      <c r="T630">
        <f t="shared" si="67"/>
        <v>0</v>
      </c>
      <c r="U630">
        <f t="shared" si="67"/>
        <v>0</v>
      </c>
      <c r="V630">
        <f t="shared" si="67"/>
        <v>0</v>
      </c>
      <c r="W630">
        <f t="shared" si="69"/>
        <v>2</v>
      </c>
      <c r="X630">
        <f t="shared" si="70"/>
        <v>0</v>
      </c>
      <c r="Y630">
        <v>447</v>
      </c>
      <c r="Z630" t="s">
        <v>1574</v>
      </c>
      <c r="AA630" s="1">
        <v>43944</v>
      </c>
      <c r="AB630" s="2">
        <v>2.7789351851851853E-2</v>
      </c>
      <c r="AC630" s="2">
        <v>2.7789351851851853E-2</v>
      </c>
      <c r="AD630" s="2">
        <v>6.1574074074074074E-3</v>
      </c>
      <c r="AE630" t="b">
        <v>0</v>
      </c>
      <c r="AF630" s="2">
        <v>4.2824074074074075E-4</v>
      </c>
      <c r="AG630" t="b">
        <v>0</v>
      </c>
      <c r="AH630">
        <v>74</v>
      </c>
      <c r="AI630">
        <v>120</v>
      </c>
      <c r="AJ630" s="2">
        <v>3.0092592592592595E-4</v>
      </c>
      <c r="AK630" s="2">
        <v>3.394675925925926E-2</v>
      </c>
    </row>
    <row r="631" spans="1:37" x14ac:dyDescent="0.2">
      <c r="A631">
        <v>668</v>
      </c>
      <c r="B631" t="s">
        <v>1571</v>
      </c>
      <c r="D631" t="s">
        <v>1642</v>
      </c>
      <c r="E631" t="s">
        <v>792</v>
      </c>
      <c r="F631" t="s">
        <v>27</v>
      </c>
      <c r="G631" t="s">
        <v>27</v>
      </c>
      <c r="H631" t="s">
        <v>28</v>
      </c>
      <c r="I631" t="s">
        <v>29</v>
      </c>
      <c r="J631" t="s">
        <v>29</v>
      </c>
      <c r="K631" t="s">
        <v>30</v>
      </c>
      <c r="L631" t="s">
        <v>1643</v>
      </c>
      <c r="M631">
        <f t="shared" si="65"/>
        <v>0</v>
      </c>
      <c r="N631">
        <f t="shared" si="66"/>
        <v>0</v>
      </c>
      <c r="O631">
        <f t="shared" si="67"/>
        <v>0</v>
      </c>
      <c r="P631">
        <f t="shared" si="67"/>
        <v>0</v>
      </c>
      <c r="Q631">
        <f t="shared" si="68"/>
        <v>0</v>
      </c>
      <c r="R631">
        <f t="shared" si="68"/>
        <v>0</v>
      </c>
      <c r="S631">
        <f t="shared" si="68"/>
        <v>0</v>
      </c>
      <c r="T631">
        <f t="shared" si="67"/>
        <v>0</v>
      </c>
      <c r="U631">
        <f t="shared" si="67"/>
        <v>0</v>
      </c>
      <c r="V631">
        <f t="shared" si="67"/>
        <v>0</v>
      </c>
      <c r="W631">
        <f t="shared" si="69"/>
        <v>0</v>
      </c>
      <c r="X631">
        <f t="shared" si="70"/>
        <v>0</v>
      </c>
      <c r="Y631">
        <v>521</v>
      </c>
      <c r="Z631" t="s">
        <v>1574</v>
      </c>
      <c r="AA631" s="1">
        <v>43944</v>
      </c>
      <c r="AB631" s="2">
        <v>2.8217592592592589E-2</v>
      </c>
      <c r="AC631" s="2">
        <v>2.8217592592592589E-2</v>
      </c>
      <c r="AD631" s="2">
        <v>5.2314814814814819E-3</v>
      </c>
      <c r="AE631" t="b">
        <v>0</v>
      </c>
      <c r="AF631" s="2">
        <v>3.0092592592592595E-4</v>
      </c>
      <c r="AG631" t="b">
        <v>0</v>
      </c>
      <c r="AH631">
        <v>91</v>
      </c>
      <c r="AI631">
        <v>210</v>
      </c>
      <c r="AJ631" s="2">
        <v>3.7037037037037035E-4</v>
      </c>
      <c r="AK631" s="2">
        <v>3.394675925925926E-2</v>
      </c>
    </row>
    <row r="632" spans="1:37" x14ac:dyDescent="0.2">
      <c r="A632">
        <v>669</v>
      </c>
      <c r="B632" t="s">
        <v>1571</v>
      </c>
      <c r="D632" t="s">
        <v>1675</v>
      </c>
      <c r="E632" t="s">
        <v>792</v>
      </c>
      <c r="F632" t="s">
        <v>27</v>
      </c>
      <c r="G632" t="s">
        <v>27</v>
      </c>
      <c r="H632" t="s">
        <v>28</v>
      </c>
      <c r="I632" t="s">
        <v>29</v>
      </c>
      <c r="J632" t="s">
        <v>29</v>
      </c>
      <c r="K632" t="s">
        <v>30</v>
      </c>
      <c r="L632" t="s">
        <v>1676</v>
      </c>
      <c r="M632">
        <f t="shared" si="65"/>
        <v>0</v>
      </c>
      <c r="N632">
        <f t="shared" si="66"/>
        <v>0</v>
      </c>
      <c r="O632">
        <f t="shared" si="67"/>
        <v>0</v>
      </c>
      <c r="P632">
        <f t="shared" si="67"/>
        <v>0</v>
      </c>
      <c r="Q632">
        <f t="shared" si="68"/>
        <v>0</v>
      </c>
      <c r="R632">
        <f t="shared" si="68"/>
        <v>0</v>
      </c>
      <c r="S632">
        <f t="shared" si="68"/>
        <v>0</v>
      </c>
      <c r="T632">
        <f t="shared" si="67"/>
        <v>0</v>
      </c>
      <c r="U632">
        <f t="shared" si="67"/>
        <v>0</v>
      </c>
      <c r="V632">
        <f t="shared" si="67"/>
        <v>0</v>
      </c>
      <c r="W632">
        <f t="shared" si="69"/>
        <v>0</v>
      </c>
      <c r="X632">
        <f t="shared" si="70"/>
        <v>0</v>
      </c>
      <c r="Y632">
        <v>684</v>
      </c>
      <c r="Z632" t="s">
        <v>1574</v>
      </c>
      <c r="AA632" s="1">
        <v>43944</v>
      </c>
      <c r="AB632" s="2">
        <v>2.8518518518518523E-2</v>
      </c>
      <c r="AC632" s="2">
        <v>2.8217592592592589E-2</v>
      </c>
      <c r="AD632" s="2">
        <v>5.2314814814814819E-3</v>
      </c>
      <c r="AE632" t="b">
        <v>0</v>
      </c>
      <c r="AF632" s="2">
        <v>4.1666666666666669E-4</v>
      </c>
      <c r="AG632" t="b">
        <v>0</v>
      </c>
      <c r="AH632">
        <v>124</v>
      </c>
      <c r="AI632">
        <v>207</v>
      </c>
      <c r="AJ632" s="2">
        <v>5.0925925925925921E-4</v>
      </c>
      <c r="AK632" s="2">
        <v>3.394675925925926E-2</v>
      </c>
    </row>
    <row r="633" spans="1:37" x14ac:dyDescent="0.2">
      <c r="A633">
        <v>670</v>
      </c>
      <c r="B633" t="s">
        <v>1571</v>
      </c>
      <c r="D633" t="s">
        <v>1594</v>
      </c>
      <c r="E633" t="s">
        <v>190</v>
      </c>
      <c r="F633" t="s">
        <v>27</v>
      </c>
      <c r="G633" t="s">
        <v>27</v>
      </c>
      <c r="H633" t="s">
        <v>28</v>
      </c>
      <c r="I633" t="s">
        <v>29</v>
      </c>
      <c r="J633" t="s">
        <v>29</v>
      </c>
      <c r="K633" t="s">
        <v>30</v>
      </c>
      <c r="L633" t="s">
        <v>1595</v>
      </c>
      <c r="M633">
        <f t="shared" si="65"/>
        <v>0</v>
      </c>
      <c r="N633">
        <f t="shared" si="66"/>
        <v>0</v>
      </c>
      <c r="O633">
        <f t="shared" si="67"/>
        <v>0</v>
      </c>
      <c r="P633">
        <f t="shared" si="67"/>
        <v>0</v>
      </c>
      <c r="Q633">
        <f t="shared" si="68"/>
        <v>0</v>
      </c>
      <c r="R633">
        <f t="shared" si="68"/>
        <v>0</v>
      </c>
      <c r="S633">
        <f t="shared" si="68"/>
        <v>0</v>
      </c>
      <c r="T633">
        <f t="shared" si="67"/>
        <v>0</v>
      </c>
      <c r="U633">
        <f t="shared" si="67"/>
        <v>0</v>
      </c>
      <c r="V633">
        <f t="shared" si="67"/>
        <v>0</v>
      </c>
      <c r="W633">
        <f t="shared" si="69"/>
        <v>0</v>
      </c>
      <c r="X633">
        <f t="shared" si="70"/>
        <v>0</v>
      </c>
      <c r="Y633">
        <v>73</v>
      </c>
      <c r="Z633" t="s">
        <v>1574</v>
      </c>
      <c r="AA633" s="1">
        <v>43944</v>
      </c>
      <c r="AB633" s="2">
        <v>2.8935185185185185E-2</v>
      </c>
      <c r="AC633" s="2">
        <v>2.8935185185185185E-2</v>
      </c>
      <c r="AD633" s="2">
        <v>5.0115740740740737E-3</v>
      </c>
      <c r="AE633" t="b">
        <v>0</v>
      </c>
      <c r="AF633" s="2">
        <v>4.6296296296296294E-5</v>
      </c>
      <c r="AG633" t="b">
        <v>0</v>
      </c>
      <c r="AH633">
        <v>9</v>
      </c>
      <c r="AI633">
        <v>135</v>
      </c>
      <c r="AJ633" s="2">
        <v>3.4722222222222222E-5</v>
      </c>
      <c r="AK633" s="2">
        <v>3.394675925925926E-2</v>
      </c>
    </row>
    <row r="634" spans="1:37" x14ac:dyDescent="0.2">
      <c r="A634">
        <v>671</v>
      </c>
      <c r="B634" t="s">
        <v>1571</v>
      </c>
      <c r="D634" t="s">
        <v>1632</v>
      </c>
      <c r="E634" t="s">
        <v>1204</v>
      </c>
      <c r="F634" t="s">
        <v>59</v>
      </c>
      <c r="G634" t="s">
        <v>27</v>
      </c>
      <c r="H634" t="s">
        <v>60</v>
      </c>
      <c r="I634" t="s">
        <v>29</v>
      </c>
      <c r="J634" t="s">
        <v>29</v>
      </c>
      <c r="K634" t="s">
        <v>61</v>
      </c>
      <c r="L634" t="s">
        <v>1633</v>
      </c>
      <c r="M634">
        <f t="shared" si="65"/>
        <v>0</v>
      </c>
      <c r="N634">
        <f t="shared" si="66"/>
        <v>1</v>
      </c>
      <c r="O634">
        <f t="shared" si="67"/>
        <v>0</v>
      </c>
      <c r="P634">
        <f t="shared" si="67"/>
        <v>0</v>
      </c>
      <c r="Q634">
        <f t="shared" si="68"/>
        <v>3</v>
      </c>
      <c r="R634">
        <f t="shared" si="68"/>
        <v>0</v>
      </c>
      <c r="S634">
        <f t="shared" si="68"/>
        <v>0</v>
      </c>
      <c r="T634">
        <f t="shared" si="67"/>
        <v>0</v>
      </c>
      <c r="U634">
        <f t="shared" si="67"/>
        <v>0</v>
      </c>
      <c r="V634">
        <f t="shared" si="67"/>
        <v>0</v>
      </c>
      <c r="W634">
        <f t="shared" si="69"/>
        <v>4</v>
      </c>
      <c r="X634">
        <f t="shared" si="70"/>
        <v>0</v>
      </c>
      <c r="Y634">
        <v>505</v>
      </c>
      <c r="Z634" t="s">
        <v>1574</v>
      </c>
      <c r="AA634" s="1">
        <v>43944</v>
      </c>
      <c r="AB634" s="2">
        <v>2.8981481481481483E-2</v>
      </c>
      <c r="AC634" s="2">
        <v>2.8981481481481483E-2</v>
      </c>
      <c r="AD634" s="2">
        <v>2.7777777777777778E-4</v>
      </c>
      <c r="AE634" t="b">
        <v>0</v>
      </c>
      <c r="AF634" s="2">
        <v>2.7777777777777778E-4</v>
      </c>
      <c r="AG634" t="b">
        <v>0</v>
      </c>
      <c r="AH634">
        <v>84</v>
      </c>
      <c r="AI634">
        <v>210</v>
      </c>
      <c r="AJ634" s="2">
        <v>3.4722222222222224E-4</v>
      </c>
      <c r="AK634" s="2">
        <v>3.394675925925926E-2</v>
      </c>
    </row>
    <row r="635" spans="1:37" x14ac:dyDescent="0.2">
      <c r="A635">
        <v>672</v>
      </c>
      <c r="B635" t="s">
        <v>1571</v>
      </c>
      <c r="D635" t="s">
        <v>1685</v>
      </c>
      <c r="E635" t="s">
        <v>1204</v>
      </c>
      <c r="F635" t="s">
        <v>59</v>
      </c>
      <c r="G635" t="s">
        <v>27</v>
      </c>
      <c r="H635" t="s">
        <v>60</v>
      </c>
      <c r="I635" t="s">
        <v>29</v>
      </c>
      <c r="J635" t="s">
        <v>29</v>
      </c>
      <c r="K635" t="s">
        <v>61</v>
      </c>
      <c r="L635" t="s">
        <v>1686</v>
      </c>
      <c r="M635">
        <f t="shared" si="65"/>
        <v>0</v>
      </c>
      <c r="N635">
        <f t="shared" si="66"/>
        <v>0</v>
      </c>
      <c r="O635">
        <f t="shared" si="67"/>
        <v>0</v>
      </c>
      <c r="P635">
        <f t="shared" si="67"/>
        <v>0</v>
      </c>
      <c r="Q635">
        <f t="shared" si="68"/>
        <v>2</v>
      </c>
      <c r="R635">
        <f t="shared" si="68"/>
        <v>0</v>
      </c>
      <c r="S635">
        <f t="shared" si="68"/>
        <v>1</v>
      </c>
      <c r="T635">
        <f t="shared" si="67"/>
        <v>0</v>
      </c>
      <c r="U635">
        <f t="shared" si="67"/>
        <v>0</v>
      </c>
      <c r="V635">
        <f t="shared" si="67"/>
        <v>0</v>
      </c>
      <c r="W635">
        <f t="shared" si="69"/>
        <v>1</v>
      </c>
      <c r="X635">
        <f t="shared" si="70"/>
        <v>0</v>
      </c>
      <c r="Y635">
        <v>597</v>
      </c>
      <c r="Z635" t="s">
        <v>1574</v>
      </c>
      <c r="AA635" s="1">
        <v>43944</v>
      </c>
      <c r="AB635" s="2">
        <v>2.9259259259259259E-2</v>
      </c>
      <c r="AC635" s="2">
        <v>2.8981481481481483E-2</v>
      </c>
      <c r="AD635" s="2">
        <v>2.7777777777777778E-4</v>
      </c>
      <c r="AE635" t="b">
        <v>0</v>
      </c>
      <c r="AF635" s="2">
        <v>4.3981481481481481E-4</v>
      </c>
      <c r="AG635" t="b">
        <v>0</v>
      </c>
      <c r="AH635">
        <v>112</v>
      </c>
      <c r="AI635">
        <v>177</v>
      </c>
      <c r="AJ635" s="2">
        <v>4.6296296296296293E-4</v>
      </c>
      <c r="AK635" s="2">
        <v>3.394675925925926E-2</v>
      </c>
    </row>
    <row r="636" spans="1:37" x14ac:dyDescent="0.2">
      <c r="A636">
        <v>673</v>
      </c>
      <c r="B636" t="s">
        <v>1571</v>
      </c>
      <c r="D636" t="s">
        <v>1608</v>
      </c>
      <c r="E636" t="s">
        <v>190</v>
      </c>
      <c r="F636" t="s">
        <v>27</v>
      </c>
      <c r="G636" t="s">
        <v>27</v>
      </c>
      <c r="H636" t="s">
        <v>28</v>
      </c>
      <c r="I636" t="s">
        <v>29</v>
      </c>
      <c r="J636" t="s">
        <v>29</v>
      </c>
      <c r="K636" t="s">
        <v>30</v>
      </c>
      <c r="L636" t="s">
        <v>1609</v>
      </c>
      <c r="M636">
        <f t="shared" si="65"/>
        <v>0</v>
      </c>
      <c r="N636">
        <f t="shared" si="66"/>
        <v>0</v>
      </c>
      <c r="O636">
        <f t="shared" si="67"/>
        <v>0</v>
      </c>
      <c r="P636">
        <f t="shared" si="67"/>
        <v>0</v>
      </c>
      <c r="Q636">
        <f t="shared" si="68"/>
        <v>0</v>
      </c>
      <c r="R636">
        <f t="shared" si="68"/>
        <v>0</v>
      </c>
      <c r="S636">
        <f t="shared" si="68"/>
        <v>0</v>
      </c>
      <c r="T636">
        <f t="shared" si="67"/>
        <v>0</v>
      </c>
      <c r="U636">
        <f t="shared" si="67"/>
        <v>0</v>
      </c>
      <c r="V636">
        <f t="shared" si="67"/>
        <v>0</v>
      </c>
      <c r="W636">
        <f t="shared" si="69"/>
        <v>0</v>
      </c>
      <c r="X636">
        <f t="shared" si="70"/>
        <v>0</v>
      </c>
      <c r="Y636">
        <v>82</v>
      </c>
      <c r="Z636" t="s">
        <v>1574</v>
      </c>
      <c r="AA636" s="1">
        <v>43944</v>
      </c>
      <c r="AB636" s="2">
        <v>2.9699074074074072E-2</v>
      </c>
      <c r="AC636" s="2">
        <v>2.9699074074074072E-2</v>
      </c>
      <c r="AD636" s="2">
        <v>4.2476851851851851E-3</v>
      </c>
      <c r="AE636" t="b">
        <v>0</v>
      </c>
      <c r="AF636" s="2">
        <v>1.0416666666666667E-4</v>
      </c>
      <c r="AG636" t="b">
        <v>0</v>
      </c>
      <c r="AH636">
        <v>11</v>
      </c>
      <c r="AI636">
        <v>73</v>
      </c>
      <c r="AJ636" s="2">
        <v>3.4722222222222222E-5</v>
      </c>
      <c r="AK636" s="2">
        <v>3.394675925925926E-2</v>
      </c>
    </row>
    <row r="637" spans="1:37" x14ac:dyDescent="0.2">
      <c r="A637">
        <v>674</v>
      </c>
      <c r="B637" t="s">
        <v>1571</v>
      </c>
      <c r="D637" t="s">
        <v>1670</v>
      </c>
      <c r="E637" t="s">
        <v>1671</v>
      </c>
      <c r="F637" t="s">
        <v>1672</v>
      </c>
      <c r="G637" t="s">
        <v>40</v>
      </c>
      <c r="H637" t="s">
        <v>223</v>
      </c>
      <c r="I637" t="s">
        <v>272</v>
      </c>
      <c r="J637" t="s">
        <v>231</v>
      </c>
      <c r="K637" t="s">
        <v>1673</v>
      </c>
      <c r="L637" t="s">
        <v>1674</v>
      </c>
      <c r="M637">
        <f t="shared" si="65"/>
        <v>0</v>
      </c>
      <c r="N637">
        <f t="shared" si="66"/>
        <v>0</v>
      </c>
      <c r="O637">
        <f t="shared" si="67"/>
        <v>0</v>
      </c>
      <c r="P637">
        <f t="shared" si="67"/>
        <v>0</v>
      </c>
      <c r="Q637">
        <f t="shared" si="68"/>
        <v>1</v>
      </c>
      <c r="R637">
        <f t="shared" si="68"/>
        <v>0</v>
      </c>
      <c r="S637">
        <f t="shared" si="68"/>
        <v>0</v>
      </c>
      <c r="T637">
        <f t="shared" si="67"/>
        <v>0</v>
      </c>
      <c r="U637">
        <f t="shared" si="67"/>
        <v>0</v>
      </c>
      <c r="V637">
        <f t="shared" si="67"/>
        <v>0</v>
      </c>
      <c r="W637">
        <f t="shared" si="69"/>
        <v>1</v>
      </c>
      <c r="X637">
        <f t="shared" si="70"/>
        <v>1</v>
      </c>
      <c r="Y637">
        <v>657</v>
      </c>
      <c r="Z637" t="s">
        <v>1574</v>
      </c>
      <c r="AA637" s="1">
        <v>43944</v>
      </c>
      <c r="AB637" s="2">
        <v>2.9803240740740741E-2</v>
      </c>
      <c r="AC637" s="2">
        <v>2.9803240740740741E-2</v>
      </c>
      <c r="AD637" s="2">
        <v>0</v>
      </c>
      <c r="AE637" t="b">
        <v>0</v>
      </c>
      <c r="AF637" s="2">
        <v>4.0509259259259258E-4</v>
      </c>
      <c r="AG637" t="b">
        <v>0</v>
      </c>
      <c r="AH637">
        <v>110</v>
      </c>
      <c r="AI637">
        <v>189</v>
      </c>
      <c r="AJ637" s="2">
        <v>4.5138888888888892E-4</v>
      </c>
      <c r="AK637" s="2">
        <v>3.394675925925926E-2</v>
      </c>
    </row>
    <row r="638" spans="1:37" x14ac:dyDescent="0.2">
      <c r="A638">
        <v>675</v>
      </c>
      <c r="B638" t="s">
        <v>1571</v>
      </c>
      <c r="D638" t="s">
        <v>1681</v>
      </c>
      <c r="E638" t="s">
        <v>190</v>
      </c>
      <c r="F638" t="s">
        <v>27</v>
      </c>
      <c r="G638" t="s">
        <v>27</v>
      </c>
      <c r="H638" t="s">
        <v>28</v>
      </c>
      <c r="I638" t="s">
        <v>29</v>
      </c>
      <c r="J638" t="s">
        <v>29</v>
      </c>
      <c r="K638" t="s">
        <v>30</v>
      </c>
      <c r="L638" t="s">
        <v>1682</v>
      </c>
      <c r="M638">
        <f t="shared" si="65"/>
        <v>0</v>
      </c>
      <c r="N638">
        <f t="shared" si="66"/>
        <v>0</v>
      </c>
      <c r="O638">
        <f t="shared" si="67"/>
        <v>0</v>
      </c>
      <c r="P638">
        <f t="shared" si="67"/>
        <v>0</v>
      </c>
      <c r="Q638">
        <f t="shared" si="68"/>
        <v>4</v>
      </c>
      <c r="R638">
        <f t="shared" si="68"/>
        <v>0</v>
      </c>
      <c r="S638">
        <f t="shared" si="68"/>
        <v>0</v>
      </c>
      <c r="T638">
        <f t="shared" si="67"/>
        <v>0</v>
      </c>
      <c r="U638">
        <f t="shared" si="67"/>
        <v>0</v>
      </c>
      <c r="V638">
        <f t="shared" si="67"/>
        <v>0</v>
      </c>
      <c r="W638">
        <f t="shared" si="69"/>
        <v>2</v>
      </c>
      <c r="X638">
        <f t="shared" si="70"/>
        <v>0</v>
      </c>
      <c r="Y638">
        <v>468</v>
      </c>
      <c r="Z638" t="s">
        <v>1574</v>
      </c>
      <c r="AA638" s="1">
        <v>43944</v>
      </c>
      <c r="AB638" s="2">
        <v>3.0208333333333334E-2</v>
      </c>
      <c r="AC638" s="2">
        <v>3.0208333333333334E-2</v>
      </c>
      <c r="AD638" s="2">
        <v>3.7384259259259263E-3</v>
      </c>
      <c r="AE638" t="b">
        <v>0</v>
      </c>
      <c r="AF638" s="2">
        <v>4.2824074074074075E-4</v>
      </c>
      <c r="AG638" t="b">
        <v>0</v>
      </c>
      <c r="AH638">
        <v>83</v>
      </c>
      <c r="AI638">
        <v>135</v>
      </c>
      <c r="AJ638" s="2">
        <v>3.3564814814814812E-4</v>
      </c>
      <c r="AK638" s="2">
        <v>3.394675925925926E-2</v>
      </c>
    </row>
    <row r="639" spans="1:37" x14ac:dyDescent="0.2">
      <c r="A639">
        <v>676</v>
      </c>
      <c r="B639" t="s">
        <v>1571</v>
      </c>
      <c r="D639" t="s">
        <v>1699</v>
      </c>
      <c r="E639" t="s">
        <v>190</v>
      </c>
      <c r="F639" t="s">
        <v>27</v>
      </c>
      <c r="G639" t="s">
        <v>27</v>
      </c>
      <c r="H639" t="s">
        <v>28</v>
      </c>
      <c r="I639" t="s">
        <v>29</v>
      </c>
      <c r="J639" t="s">
        <v>29</v>
      </c>
      <c r="K639" t="s">
        <v>30</v>
      </c>
      <c r="L639" t="s">
        <v>1700</v>
      </c>
      <c r="M639">
        <f t="shared" si="65"/>
        <v>0</v>
      </c>
      <c r="N639">
        <f t="shared" si="66"/>
        <v>0</v>
      </c>
      <c r="O639">
        <f t="shared" si="67"/>
        <v>0</v>
      </c>
      <c r="P639">
        <f t="shared" si="67"/>
        <v>0</v>
      </c>
      <c r="Q639">
        <f t="shared" si="68"/>
        <v>4</v>
      </c>
      <c r="R639">
        <f t="shared" si="68"/>
        <v>0</v>
      </c>
      <c r="S639">
        <f t="shared" si="68"/>
        <v>0</v>
      </c>
      <c r="T639">
        <f t="shared" si="67"/>
        <v>0</v>
      </c>
      <c r="U639">
        <f t="shared" si="67"/>
        <v>0</v>
      </c>
      <c r="V639">
        <f t="shared" si="67"/>
        <v>0</v>
      </c>
      <c r="W639">
        <f t="shared" si="69"/>
        <v>3</v>
      </c>
      <c r="X639">
        <f t="shared" si="70"/>
        <v>0</v>
      </c>
      <c r="Y639">
        <v>522</v>
      </c>
      <c r="Z639" t="s">
        <v>1574</v>
      </c>
      <c r="AA639" s="1">
        <v>43944</v>
      </c>
      <c r="AB639" s="2">
        <v>3.0636574074074076E-2</v>
      </c>
      <c r="AC639" s="2">
        <v>3.0208333333333334E-2</v>
      </c>
      <c r="AD639" s="2">
        <v>3.7384259259259263E-3</v>
      </c>
      <c r="AE639" t="b">
        <v>0</v>
      </c>
      <c r="AF639" s="2">
        <v>4.8611111111111104E-4</v>
      </c>
      <c r="AG639" t="b">
        <v>0</v>
      </c>
      <c r="AH639">
        <v>94</v>
      </c>
      <c r="AI639">
        <v>134</v>
      </c>
      <c r="AJ639" s="2">
        <v>3.8194444444444446E-4</v>
      </c>
      <c r="AK639" s="2">
        <v>3.394675925925926E-2</v>
      </c>
    </row>
    <row r="640" spans="1:37" x14ac:dyDescent="0.2">
      <c r="A640">
        <v>677</v>
      </c>
      <c r="B640" t="s">
        <v>1571</v>
      </c>
      <c r="D640" t="s">
        <v>1715</v>
      </c>
      <c r="E640" t="s">
        <v>190</v>
      </c>
      <c r="F640" t="s">
        <v>27</v>
      </c>
      <c r="G640" t="s">
        <v>27</v>
      </c>
      <c r="H640" t="s">
        <v>28</v>
      </c>
      <c r="I640" t="s">
        <v>29</v>
      </c>
      <c r="J640" t="s">
        <v>29</v>
      </c>
      <c r="K640" t="s">
        <v>30</v>
      </c>
      <c r="L640" t="s">
        <v>1716</v>
      </c>
      <c r="M640">
        <f t="shared" si="65"/>
        <v>0</v>
      </c>
      <c r="N640">
        <f t="shared" si="66"/>
        <v>0</v>
      </c>
      <c r="O640">
        <f t="shared" si="67"/>
        <v>0</v>
      </c>
      <c r="P640">
        <f t="shared" si="67"/>
        <v>0</v>
      </c>
      <c r="Q640">
        <f t="shared" si="68"/>
        <v>0</v>
      </c>
      <c r="R640">
        <f t="shared" si="68"/>
        <v>0</v>
      </c>
      <c r="S640">
        <f t="shared" si="68"/>
        <v>1</v>
      </c>
      <c r="T640">
        <f t="shared" si="67"/>
        <v>0</v>
      </c>
      <c r="U640">
        <f t="shared" si="67"/>
        <v>0</v>
      </c>
      <c r="V640">
        <f t="shared" si="67"/>
        <v>0</v>
      </c>
      <c r="W640">
        <f t="shared" si="69"/>
        <v>0</v>
      </c>
      <c r="X640">
        <f t="shared" si="70"/>
        <v>0</v>
      </c>
      <c r="Y640">
        <v>721</v>
      </c>
      <c r="Z640" t="s">
        <v>1574</v>
      </c>
      <c r="AA640" s="1">
        <v>43944</v>
      </c>
      <c r="AB640" s="2">
        <v>3.1122685185185187E-2</v>
      </c>
      <c r="AC640" s="2">
        <v>3.0208333333333334E-2</v>
      </c>
      <c r="AD640" s="2">
        <v>3.7384259259259263E-3</v>
      </c>
      <c r="AE640" t="b">
        <v>0</v>
      </c>
      <c r="AF640" s="2">
        <v>5.5555555555555556E-4</v>
      </c>
      <c r="AG640" t="b">
        <v>0</v>
      </c>
      <c r="AH640">
        <v>130</v>
      </c>
      <c r="AI640">
        <v>163</v>
      </c>
      <c r="AJ640" s="2">
        <v>5.3240740740740744E-4</v>
      </c>
      <c r="AK640" s="2">
        <v>3.394675925925926E-2</v>
      </c>
    </row>
    <row r="641" spans="1:37" x14ac:dyDescent="0.2">
      <c r="A641">
        <v>678</v>
      </c>
      <c r="B641" t="s">
        <v>1571</v>
      </c>
      <c r="D641" t="s">
        <v>1610</v>
      </c>
      <c r="E641" t="s">
        <v>190</v>
      </c>
      <c r="F641" t="s">
        <v>27</v>
      </c>
      <c r="G641" t="s">
        <v>27</v>
      </c>
      <c r="H641" t="s">
        <v>28</v>
      </c>
      <c r="I641" t="s">
        <v>29</v>
      </c>
      <c r="J641" t="s">
        <v>29</v>
      </c>
      <c r="K641" t="s">
        <v>30</v>
      </c>
      <c r="L641" t="s">
        <v>1611</v>
      </c>
      <c r="M641">
        <f t="shared" si="65"/>
        <v>0</v>
      </c>
      <c r="N641">
        <f t="shared" si="66"/>
        <v>0</v>
      </c>
      <c r="O641">
        <f t="shared" si="67"/>
        <v>0</v>
      </c>
      <c r="P641">
        <f t="shared" si="67"/>
        <v>0</v>
      </c>
      <c r="Q641">
        <f t="shared" si="68"/>
        <v>0</v>
      </c>
      <c r="R641">
        <f t="shared" si="68"/>
        <v>0</v>
      </c>
      <c r="S641">
        <f t="shared" si="68"/>
        <v>0</v>
      </c>
      <c r="T641">
        <f t="shared" si="67"/>
        <v>0</v>
      </c>
      <c r="U641">
        <f t="shared" si="67"/>
        <v>0</v>
      </c>
      <c r="V641">
        <f t="shared" si="67"/>
        <v>0</v>
      </c>
      <c r="W641">
        <f t="shared" si="69"/>
        <v>0</v>
      </c>
      <c r="X641">
        <f t="shared" si="70"/>
        <v>0</v>
      </c>
      <c r="Y641">
        <v>61</v>
      </c>
      <c r="Z641" t="s">
        <v>1574</v>
      </c>
      <c r="AA641" s="1">
        <v>43944</v>
      </c>
      <c r="AB641" s="2">
        <v>3.1678240740740743E-2</v>
      </c>
      <c r="AC641" s="2">
        <v>3.0208333333333334E-2</v>
      </c>
      <c r="AD641" s="2">
        <v>3.7384259259259263E-3</v>
      </c>
      <c r="AE641" t="b">
        <v>0</v>
      </c>
      <c r="AF641" s="2">
        <v>1.0416666666666667E-4</v>
      </c>
      <c r="AG641" t="b">
        <v>0</v>
      </c>
      <c r="AH641">
        <v>6</v>
      </c>
      <c r="AI641">
        <v>40</v>
      </c>
      <c r="AJ641" s="2">
        <v>2.3148148148148147E-5</v>
      </c>
      <c r="AK641" s="2">
        <v>3.394675925925926E-2</v>
      </c>
    </row>
    <row r="642" spans="1:37" x14ac:dyDescent="0.2">
      <c r="A642">
        <v>679</v>
      </c>
      <c r="B642" t="s">
        <v>1571</v>
      </c>
      <c r="D642" t="s">
        <v>1575</v>
      </c>
      <c r="E642" t="s">
        <v>1576</v>
      </c>
      <c r="F642" t="s">
        <v>1577</v>
      </c>
      <c r="G642" t="s">
        <v>40</v>
      </c>
      <c r="H642" t="s">
        <v>223</v>
      </c>
      <c r="I642" t="s">
        <v>42</v>
      </c>
      <c r="J642" t="s">
        <v>43</v>
      </c>
      <c r="K642" t="s">
        <v>664</v>
      </c>
      <c r="L642" t="s">
        <v>1573</v>
      </c>
      <c r="M642">
        <f t="shared" si="65"/>
        <v>0</v>
      </c>
      <c r="N642">
        <f t="shared" si="66"/>
        <v>0</v>
      </c>
      <c r="O642">
        <f t="shared" si="67"/>
        <v>0</v>
      </c>
      <c r="P642">
        <f t="shared" si="67"/>
        <v>0</v>
      </c>
      <c r="Q642">
        <f t="shared" si="68"/>
        <v>0</v>
      </c>
      <c r="R642">
        <f t="shared" si="68"/>
        <v>0</v>
      </c>
      <c r="S642">
        <f t="shared" si="68"/>
        <v>0</v>
      </c>
      <c r="T642">
        <f t="shared" si="67"/>
        <v>0</v>
      </c>
      <c r="U642">
        <f t="shared" ref="U642:U705" si="71">(LEN($L642)-LEN(SUBSTITUTE(UPPER($L642),UPPER(U$1),"")))/LEN(U$1)</f>
        <v>0</v>
      </c>
      <c r="V642">
        <f t="shared" si="67"/>
        <v>0</v>
      </c>
      <c r="W642">
        <f t="shared" si="69"/>
        <v>0</v>
      </c>
      <c r="X642">
        <f t="shared" si="70"/>
        <v>0</v>
      </c>
      <c r="Y642">
        <v>29</v>
      </c>
      <c r="Z642" t="s">
        <v>1574</v>
      </c>
      <c r="AA642" s="1">
        <v>43944</v>
      </c>
      <c r="AB642" s="2">
        <v>3.1782407407407405E-2</v>
      </c>
      <c r="AC642" s="2">
        <v>3.1782407407407405E-2</v>
      </c>
      <c r="AD642" s="2">
        <v>4.8611111111111104E-4</v>
      </c>
      <c r="AE642" t="b">
        <v>0</v>
      </c>
      <c r="AF642" s="2">
        <v>1.1574074074074073E-5</v>
      </c>
      <c r="AG642" t="b">
        <v>0</v>
      </c>
      <c r="AH642">
        <v>1</v>
      </c>
      <c r="AI642">
        <v>60</v>
      </c>
      <c r="AJ642" s="2">
        <v>0</v>
      </c>
      <c r="AK642" s="2">
        <v>3.394675925925926E-2</v>
      </c>
    </row>
    <row r="643" spans="1:37" x14ac:dyDescent="0.2">
      <c r="A643">
        <v>680</v>
      </c>
      <c r="B643" t="s">
        <v>1571</v>
      </c>
      <c r="D643" t="s">
        <v>1572</v>
      </c>
      <c r="E643" t="s">
        <v>190</v>
      </c>
      <c r="F643" t="s">
        <v>27</v>
      </c>
      <c r="G643" t="s">
        <v>27</v>
      </c>
      <c r="H643" t="s">
        <v>28</v>
      </c>
      <c r="I643" t="s">
        <v>29</v>
      </c>
      <c r="J643" t="s">
        <v>29</v>
      </c>
      <c r="K643" t="s">
        <v>30</v>
      </c>
      <c r="L643" t="s">
        <v>1573</v>
      </c>
      <c r="M643">
        <f t="shared" ref="M643:M706" si="72">(LEN($L643)-LEN(SUBSTITUTE(UPPER($L643),UPPER(M$1),"")))/LEN(M$1)</f>
        <v>0</v>
      </c>
      <c r="N643">
        <f t="shared" ref="N643:N706" si="73">(LEN(L643)-LEN(SUBSTITUTE(UPPER(L643),UPPER(N$1),"")))/LEN(N$1)</f>
        <v>0</v>
      </c>
      <c r="O643">
        <f t="shared" ref="O643:V706" si="74">(LEN($L643)-LEN(SUBSTITUTE(UPPER($L643),UPPER(O$1),"")))/LEN(O$1)</f>
        <v>0</v>
      </c>
      <c r="P643">
        <f t="shared" si="74"/>
        <v>0</v>
      </c>
      <c r="Q643">
        <f t="shared" ref="Q643:S706" si="75">(LEN($L643)-LEN(SUBSTITUTE(UPPER($L643),UPPER(Q$1),"")))/LEN(Q$1)</f>
        <v>0</v>
      </c>
      <c r="R643">
        <f t="shared" si="75"/>
        <v>0</v>
      </c>
      <c r="S643">
        <f t="shared" si="75"/>
        <v>0</v>
      </c>
      <c r="T643">
        <f t="shared" si="74"/>
        <v>0</v>
      </c>
      <c r="U643">
        <f t="shared" si="71"/>
        <v>0</v>
      </c>
      <c r="V643">
        <f t="shared" si="74"/>
        <v>0</v>
      </c>
      <c r="W643">
        <f t="shared" ref="W643:W706" si="76">(LEN($L643)-LEN(SUBSTITUTE(UPPER($L643),UPPER(W$1),"")))/LEN(W$1)</f>
        <v>0</v>
      </c>
      <c r="X643">
        <f t="shared" ref="X643:X706" si="77">(LEN(L643)-LEN(SUBSTITUTE(UPPER(L643),UPPER(X$1),"")))/LEN(X$1)</f>
        <v>0</v>
      </c>
      <c r="Y643">
        <v>28</v>
      </c>
      <c r="Z643" t="s">
        <v>1574</v>
      </c>
      <c r="AA643" s="1">
        <v>43944</v>
      </c>
      <c r="AB643" s="2">
        <v>3.1793981481481479E-2</v>
      </c>
      <c r="AC643" s="2">
        <v>3.1793981481481479E-2</v>
      </c>
      <c r="AD643" s="2">
        <v>2.1527777777777778E-3</v>
      </c>
      <c r="AE643" t="b">
        <v>0</v>
      </c>
      <c r="AF643" s="2">
        <v>1.1574074074074073E-5</v>
      </c>
      <c r="AG643" t="b">
        <v>0</v>
      </c>
      <c r="AH643">
        <v>1</v>
      </c>
      <c r="AI643">
        <v>60</v>
      </c>
      <c r="AJ643" s="2">
        <v>0</v>
      </c>
      <c r="AK643" s="2">
        <v>3.394675925925926E-2</v>
      </c>
    </row>
    <row r="644" spans="1:37" x14ac:dyDescent="0.2">
      <c r="A644">
        <v>681</v>
      </c>
      <c r="B644" t="s">
        <v>1571</v>
      </c>
      <c r="D644" t="s">
        <v>1691</v>
      </c>
      <c r="E644" t="s">
        <v>1576</v>
      </c>
      <c r="F644" t="s">
        <v>1577</v>
      </c>
      <c r="G644" t="s">
        <v>40</v>
      </c>
      <c r="H644" t="s">
        <v>223</v>
      </c>
      <c r="I644" t="s">
        <v>42</v>
      </c>
      <c r="J644" t="s">
        <v>43</v>
      </c>
      <c r="K644" t="s">
        <v>664</v>
      </c>
      <c r="L644" t="s">
        <v>1692</v>
      </c>
      <c r="M644">
        <f t="shared" si="72"/>
        <v>0</v>
      </c>
      <c r="N644">
        <f t="shared" si="73"/>
        <v>0</v>
      </c>
      <c r="O644">
        <f t="shared" si="74"/>
        <v>0</v>
      </c>
      <c r="P644">
        <f t="shared" si="74"/>
        <v>0</v>
      </c>
      <c r="Q644">
        <f t="shared" si="75"/>
        <v>0</v>
      </c>
      <c r="R644">
        <f t="shared" si="75"/>
        <v>0</v>
      </c>
      <c r="S644">
        <f t="shared" si="75"/>
        <v>0</v>
      </c>
      <c r="T644">
        <f t="shared" si="74"/>
        <v>0</v>
      </c>
      <c r="U644">
        <f t="shared" si="71"/>
        <v>0</v>
      </c>
      <c r="V644">
        <f t="shared" si="74"/>
        <v>0</v>
      </c>
      <c r="W644">
        <f t="shared" si="76"/>
        <v>0</v>
      </c>
      <c r="X644">
        <f t="shared" si="77"/>
        <v>1</v>
      </c>
      <c r="Y644">
        <v>596</v>
      </c>
      <c r="Z644" t="s">
        <v>1574</v>
      </c>
      <c r="AA644" s="1">
        <v>43944</v>
      </c>
      <c r="AB644" s="2">
        <v>3.1805555555555552E-2</v>
      </c>
      <c r="AC644" s="2">
        <v>3.1805555555555552E-2</v>
      </c>
      <c r="AD644" s="2">
        <v>4.6296296296296293E-4</v>
      </c>
      <c r="AE644" t="b">
        <v>0</v>
      </c>
      <c r="AF644" s="2">
        <v>4.6296296296296293E-4</v>
      </c>
      <c r="AG644" t="b">
        <v>0</v>
      </c>
      <c r="AH644">
        <v>105</v>
      </c>
      <c r="AI644">
        <v>157</v>
      </c>
      <c r="AJ644" s="2">
        <v>4.2824074074074075E-4</v>
      </c>
      <c r="AK644" s="2">
        <v>3.394675925925926E-2</v>
      </c>
    </row>
    <row r="645" spans="1:37" x14ac:dyDescent="0.2">
      <c r="A645">
        <v>682</v>
      </c>
      <c r="B645" t="s">
        <v>1571</v>
      </c>
      <c r="D645" t="s">
        <v>1660</v>
      </c>
      <c r="E645" t="s">
        <v>1576</v>
      </c>
      <c r="F645" t="s">
        <v>1577</v>
      </c>
      <c r="G645" t="s">
        <v>40</v>
      </c>
      <c r="H645" t="s">
        <v>223</v>
      </c>
      <c r="I645" t="s">
        <v>42</v>
      </c>
      <c r="J645" t="s">
        <v>43</v>
      </c>
      <c r="K645" t="s">
        <v>664</v>
      </c>
      <c r="L645" t="s">
        <v>1661</v>
      </c>
      <c r="M645">
        <f t="shared" si="72"/>
        <v>0</v>
      </c>
      <c r="N645">
        <f t="shared" si="73"/>
        <v>0</v>
      </c>
      <c r="O645">
        <f t="shared" si="74"/>
        <v>0</v>
      </c>
      <c r="P645">
        <f t="shared" si="74"/>
        <v>0</v>
      </c>
      <c r="Q645">
        <f t="shared" si="75"/>
        <v>0</v>
      </c>
      <c r="R645">
        <f t="shared" si="75"/>
        <v>0</v>
      </c>
      <c r="S645">
        <f t="shared" si="75"/>
        <v>0</v>
      </c>
      <c r="T645">
        <f t="shared" si="74"/>
        <v>0</v>
      </c>
      <c r="U645">
        <f t="shared" si="71"/>
        <v>0</v>
      </c>
      <c r="V645">
        <f t="shared" si="74"/>
        <v>0</v>
      </c>
      <c r="W645">
        <f t="shared" si="76"/>
        <v>0</v>
      </c>
      <c r="X645">
        <f t="shared" si="77"/>
        <v>1</v>
      </c>
      <c r="Y645">
        <v>449</v>
      </c>
      <c r="Z645" t="s">
        <v>1574</v>
      </c>
      <c r="AA645" s="1">
        <v>43944</v>
      </c>
      <c r="AB645" s="2">
        <v>3.2268518518518523E-2</v>
      </c>
      <c r="AC645" s="2">
        <v>3.1805555555555552E-2</v>
      </c>
      <c r="AD645" s="2">
        <v>4.6296296296296293E-4</v>
      </c>
      <c r="AE645" t="b">
        <v>0</v>
      </c>
      <c r="AF645" s="2">
        <v>3.5879629629629635E-4</v>
      </c>
      <c r="AG645" t="b">
        <v>0</v>
      </c>
      <c r="AH645">
        <v>71</v>
      </c>
      <c r="AI645">
        <v>137</v>
      </c>
      <c r="AJ645" s="2">
        <v>2.8935185185185189E-4</v>
      </c>
      <c r="AK645" s="2">
        <v>3.394675925925926E-2</v>
      </c>
    </row>
    <row r="646" spans="1:37" x14ac:dyDescent="0.2">
      <c r="A646">
        <v>683</v>
      </c>
      <c r="B646" t="s">
        <v>1571</v>
      </c>
      <c r="D646" t="s">
        <v>1757</v>
      </c>
      <c r="E646" t="s">
        <v>190</v>
      </c>
      <c r="F646" t="s">
        <v>27</v>
      </c>
      <c r="G646" t="s">
        <v>27</v>
      </c>
      <c r="H646" t="s">
        <v>28</v>
      </c>
      <c r="I646" t="s">
        <v>29</v>
      </c>
      <c r="J646" t="s">
        <v>29</v>
      </c>
      <c r="K646" t="s">
        <v>30</v>
      </c>
      <c r="L646" t="s">
        <v>1758</v>
      </c>
      <c r="M646">
        <f t="shared" si="72"/>
        <v>0</v>
      </c>
      <c r="N646">
        <f t="shared" si="73"/>
        <v>0</v>
      </c>
      <c r="O646">
        <f t="shared" si="74"/>
        <v>0</v>
      </c>
      <c r="P646">
        <f t="shared" si="74"/>
        <v>0</v>
      </c>
      <c r="Q646">
        <f t="shared" si="75"/>
        <v>0</v>
      </c>
      <c r="R646">
        <f t="shared" si="75"/>
        <v>0</v>
      </c>
      <c r="S646">
        <f t="shared" si="75"/>
        <v>0</v>
      </c>
      <c r="T646">
        <f t="shared" si="74"/>
        <v>0</v>
      </c>
      <c r="U646">
        <f t="shared" si="71"/>
        <v>0</v>
      </c>
      <c r="V646">
        <f t="shared" si="74"/>
        <v>0</v>
      </c>
      <c r="W646">
        <f t="shared" si="76"/>
        <v>5</v>
      </c>
      <c r="X646">
        <f t="shared" si="77"/>
        <v>1</v>
      </c>
      <c r="Y646">
        <v>817</v>
      </c>
      <c r="Z646" t="s">
        <v>1574</v>
      </c>
      <c r="AA646" s="1">
        <v>43944</v>
      </c>
      <c r="AB646" s="2">
        <v>3.2627314814814817E-2</v>
      </c>
      <c r="AC646" s="2">
        <v>3.2627314814814817E-2</v>
      </c>
      <c r="AD646" s="2">
        <v>1.3194444444444443E-3</v>
      </c>
      <c r="AE646" t="b">
        <v>0</v>
      </c>
      <c r="AF646" s="2">
        <v>8.2175925925925917E-4</v>
      </c>
      <c r="AG646" t="b">
        <v>0</v>
      </c>
      <c r="AH646">
        <v>145</v>
      </c>
      <c r="AI646">
        <v>123</v>
      </c>
      <c r="AJ646" s="2">
        <v>5.9027777777777778E-4</v>
      </c>
      <c r="AK646" s="2">
        <v>3.394675925925926E-2</v>
      </c>
    </row>
    <row r="647" spans="1:37" x14ac:dyDescent="0.2">
      <c r="A647">
        <v>684</v>
      </c>
      <c r="B647" t="s">
        <v>1571</v>
      </c>
      <c r="D647" t="s">
        <v>1703</v>
      </c>
      <c r="E647" t="s">
        <v>792</v>
      </c>
      <c r="F647" t="s">
        <v>27</v>
      </c>
      <c r="G647" t="s">
        <v>27</v>
      </c>
      <c r="H647" t="s">
        <v>28</v>
      </c>
      <c r="I647" t="s">
        <v>29</v>
      </c>
      <c r="J647" t="s">
        <v>29</v>
      </c>
      <c r="K647" t="s">
        <v>30</v>
      </c>
      <c r="L647" t="s">
        <v>1704</v>
      </c>
      <c r="M647">
        <f t="shared" si="72"/>
        <v>0</v>
      </c>
      <c r="N647">
        <f t="shared" si="73"/>
        <v>0</v>
      </c>
      <c r="O647">
        <f t="shared" si="74"/>
        <v>0</v>
      </c>
      <c r="P647">
        <f t="shared" si="74"/>
        <v>0</v>
      </c>
      <c r="Q647">
        <f t="shared" si="75"/>
        <v>0</v>
      </c>
      <c r="R647">
        <f t="shared" si="75"/>
        <v>0</v>
      </c>
      <c r="S647">
        <f t="shared" si="75"/>
        <v>0</v>
      </c>
      <c r="T647">
        <f t="shared" si="74"/>
        <v>0</v>
      </c>
      <c r="U647">
        <f t="shared" si="71"/>
        <v>0</v>
      </c>
      <c r="V647">
        <f t="shared" si="74"/>
        <v>1</v>
      </c>
      <c r="W647">
        <f t="shared" si="76"/>
        <v>0</v>
      </c>
      <c r="X647">
        <f t="shared" si="77"/>
        <v>0</v>
      </c>
      <c r="Y647">
        <v>689</v>
      </c>
      <c r="Z647" t="s">
        <v>1574</v>
      </c>
      <c r="AA647" s="1">
        <v>43944</v>
      </c>
      <c r="AB647" s="2">
        <v>3.3449074074074069E-2</v>
      </c>
      <c r="AC647" s="2">
        <v>3.3449074074074069E-2</v>
      </c>
      <c r="AD647" s="2">
        <v>0</v>
      </c>
      <c r="AE647" t="b">
        <v>0</v>
      </c>
      <c r="AF647" s="2">
        <v>4.9768518518518521E-4</v>
      </c>
      <c r="AG647" t="b">
        <v>0</v>
      </c>
      <c r="AH647">
        <v>124</v>
      </c>
      <c r="AI647">
        <v>173</v>
      </c>
      <c r="AJ647" s="2">
        <v>5.0925925925925921E-4</v>
      </c>
      <c r="AK647" s="2">
        <v>3.394675925925926E-2</v>
      </c>
    </row>
    <row r="648" spans="1:37" x14ac:dyDescent="0.2">
      <c r="A648">
        <v>685</v>
      </c>
      <c r="B648" t="s">
        <v>1571</v>
      </c>
      <c r="D648" t="s">
        <v>1604</v>
      </c>
      <c r="E648" t="s">
        <v>190</v>
      </c>
      <c r="F648" t="s">
        <v>27</v>
      </c>
      <c r="G648" t="s">
        <v>27</v>
      </c>
      <c r="H648" t="s">
        <v>28</v>
      </c>
      <c r="I648" t="s">
        <v>29</v>
      </c>
      <c r="J648" t="s">
        <v>29</v>
      </c>
      <c r="K648" t="s">
        <v>30</v>
      </c>
      <c r="L648" t="s">
        <v>1605</v>
      </c>
      <c r="M648">
        <f t="shared" si="72"/>
        <v>0</v>
      </c>
      <c r="N648">
        <f t="shared" si="73"/>
        <v>0</v>
      </c>
      <c r="O648">
        <f t="shared" si="74"/>
        <v>0</v>
      </c>
      <c r="P648">
        <f t="shared" si="74"/>
        <v>0</v>
      </c>
      <c r="Q648">
        <f t="shared" si="75"/>
        <v>0</v>
      </c>
      <c r="R648">
        <f t="shared" si="75"/>
        <v>0</v>
      </c>
      <c r="S648">
        <f t="shared" si="75"/>
        <v>0</v>
      </c>
      <c r="T648">
        <f t="shared" si="74"/>
        <v>0</v>
      </c>
      <c r="U648">
        <f t="shared" si="71"/>
        <v>0</v>
      </c>
      <c r="V648">
        <f t="shared" si="74"/>
        <v>0</v>
      </c>
      <c r="W648">
        <f t="shared" si="76"/>
        <v>0</v>
      </c>
      <c r="X648">
        <f t="shared" si="77"/>
        <v>0</v>
      </c>
      <c r="Y648">
        <v>161</v>
      </c>
      <c r="Z648" t="s">
        <v>1574</v>
      </c>
      <c r="AA648" s="1">
        <v>43944</v>
      </c>
      <c r="AB648" s="2">
        <v>3.394675925925926E-2</v>
      </c>
      <c r="AC648" s="2">
        <v>3.394675925925926E-2</v>
      </c>
      <c r="AD648" s="2">
        <v>0</v>
      </c>
      <c r="AE648" t="b">
        <v>0</v>
      </c>
      <c r="AF648" s="2">
        <v>9.2592592592592588E-5</v>
      </c>
      <c r="AG648" t="b">
        <v>1</v>
      </c>
      <c r="AH648">
        <v>23</v>
      </c>
      <c r="AJ648" s="2">
        <v>9.2592592592592588E-5</v>
      </c>
      <c r="AK648" s="2">
        <v>3.394675925925926E-2</v>
      </c>
    </row>
    <row r="649" spans="1:37" x14ac:dyDescent="0.2">
      <c r="A649">
        <v>691</v>
      </c>
      <c r="B649" t="s">
        <v>1761</v>
      </c>
      <c r="D649" t="s">
        <v>1961</v>
      </c>
      <c r="E649" t="s">
        <v>190</v>
      </c>
      <c r="F649" t="s">
        <v>27</v>
      </c>
      <c r="G649" t="s">
        <v>27</v>
      </c>
      <c r="H649" t="s">
        <v>28</v>
      </c>
      <c r="I649" t="s">
        <v>29</v>
      </c>
      <c r="J649" t="s">
        <v>29</v>
      </c>
      <c r="K649" t="s">
        <v>30</v>
      </c>
      <c r="L649" t="s">
        <v>1962</v>
      </c>
      <c r="M649">
        <f t="shared" si="72"/>
        <v>0</v>
      </c>
      <c r="N649">
        <f t="shared" si="73"/>
        <v>1</v>
      </c>
      <c r="O649">
        <f t="shared" si="74"/>
        <v>0</v>
      </c>
      <c r="P649">
        <f t="shared" si="74"/>
        <v>0</v>
      </c>
      <c r="Q649">
        <f t="shared" si="75"/>
        <v>0</v>
      </c>
      <c r="R649">
        <f t="shared" si="75"/>
        <v>0</v>
      </c>
      <c r="S649">
        <f t="shared" si="75"/>
        <v>3</v>
      </c>
      <c r="T649">
        <f t="shared" si="74"/>
        <v>0</v>
      </c>
      <c r="U649">
        <f t="shared" si="71"/>
        <v>0</v>
      </c>
      <c r="V649">
        <f t="shared" si="74"/>
        <v>0</v>
      </c>
      <c r="W649">
        <f t="shared" si="76"/>
        <v>0</v>
      </c>
      <c r="X649">
        <f t="shared" si="77"/>
        <v>0</v>
      </c>
      <c r="Y649">
        <v>1038</v>
      </c>
      <c r="Z649" t="s">
        <v>1763</v>
      </c>
      <c r="AA649" s="1">
        <v>43948</v>
      </c>
      <c r="AB649" s="2">
        <v>0</v>
      </c>
      <c r="AC649" s="2">
        <v>3.394675925925926E-2</v>
      </c>
      <c r="AD649" s="2">
        <v>6.7708333333333336E-3</v>
      </c>
      <c r="AE649" t="b">
        <v>0</v>
      </c>
      <c r="AF649" s="2">
        <v>9.0277777777777784E-4</v>
      </c>
      <c r="AG649" t="b">
        <v>0</v>
      </c>
      <c r="AH649">
        <v>180</v>
      </c>
      <c r="AI649">
        <v>138</v>
      </c>
      <c r="AJ649" s="2">
        <v>7.407407407407407E-4</v>
      </c>
      <c r="AK649" s="2">
        <v>4.071759259259259E-2</v>
      </c>
    </row>
    <row r="650" spans="1:37" x14ac:dyDescent="0.2">
      <c r="A650">
        <v>692</v>
      </c>
      <c r="B650" t="s">
        <v>1761</v>
      </c>
      <c r="D650" t="s">
        <v>1969</v>
      </c>
      <c r="E650" t="s">
        <v>190</v>
      </c>
      <c r="F650" t="s">
        <v>27</v>
      </c>
      <c r="G650" t="s">
        <v>27</v>
      </c>
      <c r="H650" t="s">
        <v>28</v>
      </c>
      <c r="I650" t="s">
        <v>29</v>
      </c>
      <c r="J650" t="s">
        <v>29</v>
      </c>
      <c r="K650" t="s">
        <v>30</v>
      </c>
      <c r="L650" t="s">
        <v>1970</v>
      </c>
      <c r="M650">
        <f t="shared" si="72"/>
        <v>0</v>
      </c>
      <c r="N650">
        <f t="shared" si="73"/>
        <v>0</v>
      </c>
      <c r="O650">
        <f t="shared" si="74"/>
        <v>0</v>
      </c>
      <c r="P650">
        <f t="shared" si="74"/>
        <v>0</v>
      </c>
      <c r="Q650">
        <f t="shared" si="75"/>
        <v>0</v>
      </c>
      <c r="R650">
        <f t="shared" si="75"/>
        <v>2</v>
      </c>
      <c r="S650">
        <f t="shared" si="75"/>
        <v>2</v>
      </c>
      <c r="T650">
        <f t="shared" si="74"/>
        <v>0</v>
      </c>
      <c r="U650">
        <f t="shared" si="71"/>
        <v>0</v>
      </c>
      <c r="V650">
        <f t="shared" si="74"/>
        <v>0</v>
      </c>
      <c r="W650">
        <f t="shared" si="76"/>
        <v>2</v>
      </c>
      <c r="X650">
        <f t="shared" si="77"/>
        <v>0</v>
      </c>
      <c r="Y650">
        <v>971</v>
      </c>
      <c r="Z650" t="s">
        <v>1763</v>
      </c>
      <c r="AA650" s="1">
        <v>43948</v>
      </c>
      <c r="AB650" s="2">
        <v>9.0277777777777784E-4</v>
      </c>
      <c r="AC650" s="2">
        <v>3.394675925925926E-2</v>
      </c>
      <c r="AD650" s="2">
        <v>6.7708333333333336E-3</v>
      </c>
      <c r="AE650" t="b">
        <v>0</v>
      </c>
      <c r="AF650" s="2">
        <v>1.1111111111111111E-3</v>
      </c>
      <c r="AG650" t="b">
        <v>0</v>
      </c>
      <c r="AH650">
        <v>163</v>
      </c>
      <c r="AI650">
        <v>102</v>
      </c>
      <c r="AJ650" s="2">
        <v>6.7129629629629625E-4</v>
      </c>
      <c r="AK650" s="2">
        <v>4.071759259259259E-2</v>
      </c>
    </row>
    <row r="651" spans="1:37" x14ac:dyDescent="0.2">
      <c r="A651">
        <v>693</v>
      </c>
      <c r="B651" t="s">
        <v>1761</v>
      </c>
      <c r="D651" t="s">
        <v>1957</v>
      </c>
      <c r="E651" t="s">
        <v>190</v>
      </c>
      <c r="F651" t="s">
        <v>27</v>
      </c>
      <c r="G651" t="s">
        <v>27</v>
      </c>
      <c r="H651" t="s">
        <v>28</v>
      </c>
      <c r="I651" t="s">
        <v>29</v>
      </c>
      <c r="J651" t="s">
        <v>29</v>
      </c>
      <c r="K651" t="s">
        <v>30</v>
      </c>
      <c r="L651" t="s">
        <v>1958</v>
      </c>
      <c r="M651">
        <f t="shared" si="72"/>
        <v>0</v>
      </c>
      <c r="N651">
        <f t="shared" si="73"/>
        <v>1</v>
      </c>
      <c r="O651">
        <f t="shared" si="74"/>
        <v>0</v>
      </c>
      <c r="P651">
        <f t="shared" si="74"/>
        <v>0</v>
      </c>
      <c r="Q651">
        <f t="shared" si="75"/>
        <v>0</v>
      </c>
      <c r="R651">
        <f t="shared" si="75"/>
        <v>0</v>
      </c>
      <c r="S651">
        <f t="shared" si="75"/>
        <v>2</v>
      </c>
      <c r="T651">
        <f t="shared" si="74"/>
        <v>0</v>
      </c>
      <c r="U651">
        <f t="shared" si="71"/>
        <v>0</v>
      </c>
      <c r="V651">
        <f t="shared" si="74"/>
        <v>0</v>
      </c>
      <c r="W651">
        <f t="shared" si="76"/>
        <v>0</v>
      </c>
      <c r="X651">
        <f t="shared" si="77"/>
        <v>0</v>
      </c>
      <c r="Y651">
        <v>907</v>
      </c>
      <c r="Z651" t="s">
        <v>1763</v>
      </c>
      <c r="AA651" s="1">
        <v>43948</v>
      </c>
      <c r="AB651" s="2">
        <v>2.0138888888888888E-3</v>
      </c>
      <c r="AC651" s="2">
        <v>3.394675925925926E-2</v>
      </c>
      <c r="AD651" s="2">
        <v>6.7708333333333336E-3</v>
      </c>
      <c r="AE651" t="b">
        <v>0</v>
      </c>
      <c r="AF651" s="2">
        <v>8.6805555555555551E-4</v>
      </c>
      <c r="AG651" t="b">
        <v>0</v>
      </c>
      <c r="AH651">
        <v>161</v>
      </c>
      <c r="AI651">
        <v>129</v>
      </c>
      <c r="AJ651" s="2">
        <v>6.5972222222222213E-4</v>
      </c>
      <c r="AK651" s="2">
        <v>4.071759259259259E-2</v>
      </c>
    </row>
    <row r="652" spans="1:37" x14ac:dyDescent="0.2">
      <c r="A652">
        <v>694</v>
      </c>
      <c r="B652" t="s">
        <v>1761</v>
      </c>
      <c r="D652" t="s">
        <v>1939</v>
      </c>
      <c r="E652" t="s">
        <v>190</v>
      </c>
      <c r="F652" t="s">
        <v>27</v>
      </c>
      <c r="G652" t="s">
        <v>27</v>
      </c>
      <c r="H652" t="s">
        <v>28</v>
      </c>
      <c r="I652" t="s">
        <v>29</v>
      </c>
      <c r="J652" t="s">
        <v>29</v>
      </c>
      <c r="K652" t="s">
        <v>30</v>
      </c>
      <c r="L652" t="s">
        <v>1940</v>
      </c>
      <c r="M652">
        <f t="shared" si="72"/>
        <v>0</v>
      </c>
      <c r="N652">
        <f t="shared" si="73"/>
        <v>1</v>
      </c>
      <c r="O652">
        <f t="shared" si="74"/>
        <v>0</v>
      </c>
      <c r="P652">
        <f t="shared" si="74"/>
        <v>0</v>
      </c>
      <c r="Q652">
        <f t="shared" si="75"/>
        <v>0</v>
      </c>
      <c r="R652">
        <f t="shared" si="75"/>
        <v>4</v>
      </c>
      <c r="S652">
        <f t="shared" si="75"/>
        <v>4</v>
      </c>
      <c r="T652">
        <f t="shared" si="74"/>
        <v>0</v>
      </c>
      <c r="U652">
        <f t="shared" si="71"/>
        <v>0</v>
      </c>
      <c r="V652">
        <f t="shared" si="74"/>
        <v>0</v>
      </c>
      <c r="W652">
        <f t="shared" si="76"/>
        <v>0</v>
      </c>
      <c r="X652">
        <f t="shared" si="77"/>
        <v>0</v>
      </c>
      <c r="Y652">
        <v>871</v>
      </c>
      <c r="Z652" t="s">
        <v>1763</v>
      </c>
      <c r="AA652" s="1">
        <v>43948</v>
      </c>
      <c r="AB652" s="2">
        <v>2.8819444444444444E-3</v>
      </c>
      <c r="AC652" s="2">
        <v>3.394675925925926E-2</v>
      </c>
      <c r="AD652" s="2">
        <v>6.7708333333333336E-3</v>
      </c>
      <c r="AE652" t="b">
        <v>0</v>
      </c>
      <c r="AF652" s="2">
        <v>7.291666666666667E-4</v>
      </c>
      <c r="AG652" t="b">
        <v>0</v>
      </c>
      <c r="AH652">
        <v>155</v>
      </c>
      <c r="AI652">
        <v>148</v>
      </c>
      <c r="AJ652" s="2">
        <v>6.3657407407407402E-4</v>
      </c>
      <c r="AK652" s="2">
        <v>4.071759259259259E-2</v>
      </c>
    </row>
    <row r="653" spans="1:37" x14ac:dyDescent="0.2">
      <c r="A653">
        <v>695</v>
      </c>
      <c r="B653" t="s">
        <v>1761</v>
      </c>
      <c r="D653" t="s">
        <v>1951</v>
      </c>
      <c r="E653" t="s">
        <v>190</v>
      </c>
      <c r="F653" t="s">
        <v>27</v>
      </c>
      <c r="G653" t="s">
        <v>27</v>
      </c>
      <c r="H653" t="s">
        <v>28</v>
      </c>
      <c r="I653" t="s">
        <v>29</v>
      </c>
      <c r="J653" t="s">
        <v>29</v>
      </c>
      <c r="K653" t="s">
        <v>30</v>
      </c>
      <c r="L653" t="s">
        <v>1952</v>
      </c>
      <c r="M653">
        <f t="shared" si="72"/>
        <v>0</v>
      </c>
      <c r="N653">
        <f t="shared" si="73"/>
        <v>1</v>
      </c>
      <c r="O653">
        <f t="shared" si="74"/>
        <v>0</v>
      </c>
      <c r="P653">
        <f t="shared" si="74"/>
        <v>0</v>
      </c>
      <c r="Q653">
        <f t="shared" si="75"/>
        <v>0</v>
      </c>
      <c r="R653">
        <f t="shared" si="75"/>
        <v>0</v>
      </c>
      <c r="S653">
        <f t="shared" si="75"/>
        <v>4</v>
      </c>
      <c r="T653">
        <f t="shared" si="74"/>
        <v>0</v>
      </c>
      <c r="U653">
        <f t="shared" si="71"/>
        <v>0</v>
      </c>
      <c r="V653">
        <f t="shared" si="74"/>
        <v>0</v>
      </c>
      <c r="W653">
        <f t="shared" si="76"/>
        <v>0</v>
      </c>
      <c r="X653">
        <f t="shared" si="77"/>
        <v>0</v>
      </c>
      <c r="Y653">
        <v>931</v>
      </c>
      <c r="Z653" t="s">
        <v>1763</v>
      </c>
      <c r="AA653" s="1">
        <v>43948</v>
      </c>
      <c r="AB653" s="2">
        <v>3.6111111111111114E-3</v>
      </c>
      <c r="AC653" s="2">
        <v>3.394675925925926E-2</v>
      </c>
      <c r="AD653" s="2">
        <v>6.7708333333333336E-3</v>
      </c>
      <c r="AE653" t="b">
        <v>0</v>
      </c>
      <c r="AF653" s="2">
        <v>7.8703703703703705E-4</v>
      </c>
      <c r="AG653" t="b">
        <v>0</v>
      </c>
      <c r="AH653">
        <v>155</v>
      </c>
      <c r="AI653">
        <v>137</v>
      </c>
      <c r="AJ653" s="2">
        <v>6.3657407407407402E-4</v>
      </c>
      <c r="AK653" s="2">
        <v>4.071759259259259E-2</v>
      </c>
    </row>
    <row r="654" spans="1:37" x14ac:dyDescent="0.2">
      <c r="A654">
        <v>696</v>
      </c>
      <c r="B654" t="s">
        <v>1761</v>
      </c>
      <c r="D654" t="s">
        <v>1945</v>
      </c>
      <c r="E654" t="s">
        <v>190</v>
      </c>
      <c r="F654" t="s">
        <v>27</v>
      </c>
      <c r="G654" t="s">
        <v>27</v>
      </c>
      <c r="H654" t="s">
        <v>28</v>
      </c>
      <c r="I654" t="s">
        <v>29</v>
      </c>
      <c r="J654" t="s">
        <v>29</v>
      </c>
      <c r="K654" t="s">
        <v>30</v>
      </c>
      <c r="L654" t="s">
        <v>1946</v>
      </c>
      <c r="M654">
        <f t="shared" si="72"/>
        <v>0</v>
      </c>
      <c r="N654">
        <f t="shared" si="73"/>
        <v>0</v>
      </c>
      <c r="O654">
        <f t="shared" si="74"/>
        <v>0</v>
      </c>
      <c r="P654">
        <f t="shared" si="74"/>
        <v>0</v>
      </c>
      <c r="Q654">
        <f t="shared" si="75"/>
        <v>0</v>
      </c>
      <c r="R654">
        <f t="shared" si="75"/>
        <v>0</v>
      </c>
      <c r="S654">
        <f t="shared" si="75"/>
        <v>5</v>
      </c>
      <c r="T654">
        <f t="shared" si="74"/>
        <v>0</v>
      </c>
      <c r="U654">
        <f t="shared" si="71"/>
        <v>0</v>
      </c>
      <c r="V654">
        <f t="shared" si="74"/>
        <v>0</v>
      </c>
      <c r="W654">
        <f t="shared" si="76"/>
        <v>0</v>
      </c>
      <c r="X654">
        <f t="shared" si="77"/>
        <v>0</v>
      </c>
      <c r="Y654">
        <v>937</v>
      </c>
      <c r="Z654" t="s">
        <v>1763</v>
      </c>
      <c r="AA654" s="1">
        <v>43948</v>
      </c>
      <c r="AB654" s="2">
        <v>4.3981481481481484E-3</v>
      </c>
      <c r="AC654" s="2">
        <v>3.394675925925926E-2</v>
      </c>
      <c r="AD654" s="2">
        <v>6.7708333333333336E-3</v>
      </c>
      <c r="AE654" t="b">
        <v>0</v>
      </c>
      <c r="AF654" s="2">
        <v>7.7546296296296304E-4</v>
      </c>
      <c r="AG654" t="b">
        <v>0</v>
      </c>
      <c r="AH654">
        <v>174</v>
      </c>
      <c r="AI654">
        <v>156</v>
      </c>
      <c r="AJ654" s="2">
        <v>7.175925925925927E-4</v>
      </c>
      <c r="AK654" s="2">
        <v>4.071759259259259E-2</v>
      </c>
    </row>
    <row r="655" spans="1:37" x14ac:dyDescent="0.2">
      <c r="A655">
        <v>697</v>
      </c>
      <c r="B655" t="s">
        <v>1761</v>
      </c>
      <c r="D655" t="s">
        <v>1967</v>
      </c>
      <c r="E655" t="s">
        <v>190</v>
      </c>
      <c r="F655" t="s">
        <v>27</v>
      </c>
      <c r="G655" t="s">
        <v>27</v>
      </c>
      <c r="H655" t="s">
        <v>28</v>
      </c>
      <c r="I655" t="s">
        <v>29</v>
      </c>
      <c r="J655" t="s">
        <v>29</v>
      </c>
      <c r="K655" t="s">
        <v>30</v>
      </c>
      <c r="L655" t="s">
        <v>1968</v>
      </c>
      <c r="M655">
        <f t="shared" si="72"/>
        <v>0</v>
      </c>
      <c r="N655">
        <f t="shared" si="73"/>
        <v>0</v>
      </c>
      <c r="O655">
        <f t="shared" si="74"/>
        <v>0</v>
      </c>
      <c r="P655">
        <f t="shared" si="74"/>
        <v>0</v>
      </c>
      <c r="Q655">
        <f t="shared" si="75"/>
        <v>0</v>
      </c>
      <c r="R655">
        <f t="shared" si="75"/>
        <v>2</v>
      </c>
      <c r="S655">
        <f t="shared" si="75"/>
        <v>4</v>
      </c>
      <c r="T655">
        <f t="shared" si="74"/>
        <v>0</v>
      </c>
      <c r="U655">
        <f t="shared" si="71"/>
        <v>0</v>
      </c>
      <c r="V655">
        <f t="shared" si="74"/>
        <v>0</v>
      </c>
      <c r="W655">
        <f t="shared" si="76"/>
        <v>0</v>
      </c>
      <c r="X655">
        <f t="shared" si="77"/>
        <v>1</v>
      </c>
      <c r="Y655">
        <v>1204</v>
      </c>
      <c r="Z655" t="s">
        <v>1763</v>
      </c>
      <c r="AA655" s="1">
        <v>43948</v>
      </c>
      <c r="AB655" s="2">
        <v>5.1736111111111115E-3</v>
      </c>
      <c r="AC655" s="2">
        <v>3.394675925925926E-2</v>
      </c>
      <c r="AD655" s="2">
        <v>6.7708333333333336E-3</v>
      </c>
      <c r="AE655" t="b">
        <v>0</v>
      </c>
      <c r="AF655" s="2">
        <v>1.0300925925925926E-3</v>
      </c>
      <c r="AG655" t="b">
        <v>0</v>
      </c>
      <c r="AH655">
        <v>212</v>
      </c>
      <c r="AI655">
        <v>143</v>
      </c>
      <c r="AJ655" s="2">
        <v>8.7962962962962962E-4</v>
      </c>
      <c r="AK655" s="2">
        <v>4.071759259259259E-2</v>
      </c>
    </row>
    <row r="656" spans="1:37" x14ac:dyDescent="0.2">
      <c r="A656">
        <v>698</v>
      </c>
      <c r="B656" t="s">
        <v>1761</v>
      </c>
      <c r="D656" t="s">
        <v>1911</v>
      </c>
      <c r="E656" t="s">
        <v>821</v>
      </c>
      <c r="F656" t="s">
        <v>822</v>
      </c>
      <c r="G656" t="s">
        <v>27</v>
      </c>
      <c r="H656" t="s">
        <v>60</v>
      </c>
      <c r="I656" t="s">
        <v>29</v>
      </c>
      <c r="J656" t="s">
        <v>29</v>
      </c>
      <c r="K656" t="s">
        <v>61</v>
      </c>
      <c r="L656" t="s">
        <v>1912</v>
      </c>
      <c r="M656">
        <f t="shared" si="72"/>
        <v>0</v>
      </c>
      <c r="N656">
        <f t="shared" si="73"/>
        <v>1</v>
      </c>
      <c r="O656">
        <f t="shared" si="74"/>
        <v>0</v>
      </c>
      <c r="P656">
        <f t="shared" si="74"/>
        <v>0</v>
      </c>
      <c r="Q656">
        <f t="shared" si="75"/>
        <v>0</v>
      </c>
      <c r="R656">
        <f t="shared" si="75"/>
        <v>0</v>
      </c>
      <c r="S656">
        <f t="shared" si="75"/>
        <v>1</v>
      </c>
      <c r="T656">
        <f t="shared" si="74"/>
        <v>1</v>
      </c>
      <c r="U656">
        <f t="shared" si="71"/>
        <v>0</v>
      </c>
      <c r="V656">
        <f t="shared" si="74"/>
        <v>0</v>
      </c>
      <c r="W656">
        <f t="shared" si="76"/>
        <v>2</v>
      </c>
      <c r="X656">
        <f t="shared" si="77"/>
        <v>1</v>
      </c>
      <c r="Y656">
        <v>722</v>
      </c>
      <c r="Z656" t="s">
        <v>1763</v>
      </c>
      <c r="AA656" s="1">
        <v>43948</v>
      </c>
      <c r="AB656" s="2">
        <v>6.2037037037037043E-3</v>
      </c>
      <c r="AC656" s="2">
        <v>6.2037037037037043E-3</v>
      </c>
      <c r="AD656" s="2">
        <v>3.5069444444444445E-3</v>
      </c>
      <c r="AE656" t="b">
        <v>0</v>
      </c>
      <c r="AF656" s="2">
        <v>5.5555555555555556E-4</v>
      </c>
      <c r="AG656" t="b">
        <v>0</v>
      </c>
      <c r="AH656">
        <v>115</v>
      </c>
      <c r="AI656">
        <v>144</v>
      </c>
      <c r="AJ656" s="2">
        <v>4.7453703703703704E-4</v>
      </c>
      <c r="AK656" s="2">
        <v>4.071759259259259E-2</v>
      </c>
    </row>
    <row r="657" spans="1:37" x14ac:dyDescent="0.2">
      <c r="A657">
        <v>699</v>
      </c>
      <c r="B657" t="s">
        <v>1761</v>
      </c>
      <c r="D657" t="s">
        <v>1867</v>
      </c>
      <c r="E657" t="s">
        <v>821</v>
      </c>
      <c r="F657" t="s">
        <v>822</v>
      </c>
      <c r="G657" t="s">
        <v>27</v>
      </c>
      <c r="H657" t="s">
        <v>60</v>
      </c>
      <c r="I657" t="s">
        <v>29</v>
      </c>
      <c r="J657" t="s">
        <v>29</v>
      </c>
      <c r="K657" t="s">
        <v>61</v>
      </c>
      <c r="L657" t="s">
        <v>1868</v>
      </c>
      <c r="M657">
        <f t="shared" si="72"/>
        <v>0</v>
      </c>
      <c r="N657">
        <f t="shared" si="73"/>
        <v>0</v>
      </c>
      <c r="O657">
        <f t="shared" si="74"/>
        <v>0</v>
      </c>
      <c r="P657">
        <f t="shared" si="74"/>
        <v>0</v>
      </c>
      <c r="Q657">
        <f t="shared" si="75"/>
        <v>0</v>
      </c>
      <c r="R657">
        <f t="shared" si="75"/>
        <v>0</v>
      </c>
      <c r="S657">
        <f t="shared" si="75"/>
        <v>1</v>
      </c>
      <c r="T657">
        <f t="shared" si="74"/>
        <v>0</v>
      </c>
      <c r="U657">
        <f t="shared" si="71"/>
        <v>0</v>
      </c>
      <c r="V657">
        <f t="shared" si="74"/>
        <v>0</v>
      </c>
      <c r="W657">
        <f t="shared" si="76"/>
        <v>0</v>
      </c>
      <c r="X657">
        <f t="shared" si="77"/>
        <v>0</v>
      </c>
      <c r="Y657">
        <v>520</v>
      </c>
      <c r="Z657" t="s">
        <v>1763</v>
      </c>
      <c r="AA657" s="1">
        <v>43948</v>
      </c>
      <c r="AB657" s="2">
        <v>6.7592592592592591E-3</v>
      </c>
      <c r="AC657" s="2">
        <v>6.2037037037037043E-3</v>
      </c>
      <c r="AD657" s="2">
        <v>3.5069444444444445E-3</v>
      </c>
      <c r="AE657" t="b">
        <v>0</v>
      </c>
      <c r="AF657" s="2">
        <v>3.9351851851851852E-4</v>
      </c>
      <c r="AG657" t="b">
        <v>0</v>
      </c>
      <c r="AH657">
        <v>84</v>
      </c>
      <c r="AI657">
        <v>148</v>
      </c>
      <c r="AJ657" s="2">
        <v>3.4722222222222224E-4</v>
      </c>
      <c r="AK657" s="2">
        <v>4.071759259259259E-2</v>
      </c>
    </row>
    <row r="658" spans="1:37" x14ac:dyDescent="0.2">
      <c r="A658">
        <v>700</v>
      </c>
      <c r="B658" t="s">
        <v>1761</v>
      </c>
      <c r="D658" t="s">
        <v>1851</v>
      </c>
      <c r="E658" t="s">
        <v>821</v>
      </c>
      <c r="F658" t="s">
        <v>822</v>
      </c>
      <c r="G658" t="s">
        <v>27</v>
      </c>
      <c r="H658" t="s">
        <v>60</v>
      </c>
      <c r="I658" t="s">
        <v>29</v>
      </c>
      <c r="J658" t="s">
        <v>29</v>
      </c>
      <c r="K658" t="s">
        <v>61</v>
      </c>
      <c r="L658" t="s">
        <v>1852</v>
      </c>
      <c r="M658">
        <f t="shared" si="72"/>
        <v>0</v>
      </c>
      <c r="N658">
        <f t="shared" si="73"/>
        <v>0</v>
      </c>
      <c r="O658">
        <f t="shared" si="74"/>
        <v>0</v>
      </c>
      <c r="P658">
        <f t="shared" si="74"/>
        <v>0</v>
      </c>
      <c r="Q658">
        <f t="shared" si="75"/>
        <v>0</v>
      </c>
      <c r="R658">
        <f t="shared" si="75"/>
        <v>0</v>
      </c>
      <c r="S658">
        <f t="shared" si="75"/>
        <v>1</v>
      </c>
      <c r="T658">
        <f t="shared" si="74"/>
        <v>0</v>
      </c>
      <c r="U658">
        <f t="shared" si="71"/>
        <v>0</v>
      </c>
      <c r="V658">
        <f t="shared" si="74"/>
        <v>0</v>
      </c>
      <c r="W658">
        <f t="shared" si="76"/>
        <v>0</v>
      </c>
      <c r="X658">
        <f t="shared" si="77"/>
        <v>1</v>
      </c>
      <c r="Y658">
        <v>404</v>
      </c>
      <c r="Z658" t="s">
        <v>1763</v>
      </c>
      <c r="AA658" s="1">
        <v>43948</v>
      </c>
      <c r="AB658" s="2">
        <v>7.1527777777777787E-3</v>
      </c>
      <c r="AC658" s="2">
        <v>6.2037037037037043E-3</v>
      </c>
      <c r="AD658" s="2">
        <v>3.5069444444444445E-3</v>
      </c>
      <c r="AE658" t="b">
        <v>0</v>
      </c>
      <c r="AF658" s="2">
        <v>3.0092592592592595E-4</v>
      </c>
      <c r="AG658" t="b">
        <v>0</v>
      </c>
      <c r="AH658">
        <v>63</v>
      </c>
      <c r="AI658">
        <v>145</v>
      </c>
      <c r="AJ658" s="2">
        <v>2.5462962962962961E-4</v>
      </c>
      <c r="AK658" s="2">
        <v>4.071759259259259E-2</v>
      </c>
    </row>
    <row r="659" spans="1:37" x14ac:dyDescent="0.2">
      <c r="A659">
        <v>701</v>
      </c>
      <c r="B659" t="s">
        <v>1761</v>
      </c>
      <c r="D659" t="s">
        <v>1955</v>
      </c>
      <c r="E659" t="s">
        <v>821</v>
      </c>
      <c r="F659" t="s">
        <v>822</v>
      </c>
      <c r="G659" t="s">
        <v>27</v>
      </c>
      <c r="H659" t="s">
        <v>60</v>
      </c>
      <c r="I659" t="s">
        <v>29</v>
      </c>
      <c r="J659" t="s">
        <v>29</v>
      </c>
      <c r="K659" t="s">
        <v>61</v>
      </c>
      <c r="L659" t="s">
        <v>1956</v>
      </c>
      <c r="M659">
        <f t="shared" si="72"/>
        <v>0</v>
      </c>
      <c r="N659">
        <f t="shared" si="73"/>
        <v>1</v>
      </c>
      <c r="O659">
        <f t="shared" si="74"/>
        <v>0</v>
      </c>
      <c r="P659">
        <f t="shared" si="74"/>
        <v>0</v>
      </c>
      <c r="Q659">
        <f t="shared" si="75"/>
        <v>0</v>
      </c>
      <c r="R659">
        <f t="shared" si="75"/>
        <v>1</v>
      </c>
      <c r="S659">
        <f t="shared" si="75"/>
        <v>0</v>
      </c>
      <c r="T659">
        <f t="shared" si="74"/>
        <v>0</v>
      </c>
      <c r="U659">
        <f t="shared" si="71"/>
        <v>0</v>
      </c>
      <c r="V659">
        <f t="shared" si="74"/>
        <v>0</v>
      </c>
      <c r="W659">
        <f t="shared" si="76"/>
        <v>1</v>
      </c>
      <c r="X659">
        <f t="shared" si="77"/>
        <v>0</v>
      </c>
      <c r="Y659">
        <v>1046</v>
      </c>
      <c r="Z659" t="s">
        <v>1763</v>
      </c>
      <c r="AA659" s="1">
        <v>43948</v>
      </c>
      <c r="AB659" s="2">
        <v>7.4537037037037028E-3</v>
      </c>
      <c r="AC659" s="2">
        <v>6.2037037037037043E-3</v>
      </c>
      <c r="AD659" s="2">
        <v>3.5069444444444445E-3</v>
      </c>
      <c r="AE659" t="b">
        <v>0</v>
      </c>
      <c r="AF659" s="2">
        <v>8.2175925925925917E-4</v>
      </c>
      <c r="AG659" t="b">
        <v>0</v>
      </c>
      <c r="AH659">
        <v>184</v>
      </c>
      <c r="AI659">
        <v>155</v>
      </c>
      <c r="AJ659" s="2">
        <v>7.5231481481481471E-4</v>
      </c>
      <c r="AK659" s="2">
        <v>4.071759259259259E-2</v>
      </c>
    </row>
    <row r="660" spans="1:37" x14ac:dyDescent="0.2">
      <c r="A660">
        <v>702</v>
      </c>
      <c r="B660" t="s">
        <v>1761</v>
      </c>
      <c r="D660" t="s">
        <v>1963</v>
      </c>
      <c r="E660" t="s">
        <v>821</v>
      </c>
      <c r="F660" t="s">
        <v>822</v>
      </c>
      <c r="G660" t="s">
        <v>27</v>
      </c>
      <c r="H660" t="s">
        <v>60</v>
      </c>
      <c r="I660" t="s">
        <v>29</v>
      </c>
      <c r="J660" t="s">
        <v>29</v>
      </c>
      <c r="K660" t="s">
        <v>61</v>
      </c>
      <c r="L660" t="s">
        <v>1964</v>
      </c>
      <c r="M660">
        <f t="shared" si="72"/>
        <v>0</v>
      </c>
      <c r="N660">
        <f t="shared" si="73"/>
        <v>0</v>
      </c>
      <c r="O660">
        <f t="shared" si="74"/>
        <v>0</v>
      </c>
      <c r="P660">
        <f t="shared" si="74"/>
        <v>0</v>
      </c>
      <c r="Q660">
        <f t="shared" si="75"/>
        <v>0</v>
      </c>
      <c r="R660">
        <f t="shared" si="75"/>
        <v>0</v>
      </c>
      <c r="S660">
        <f t="shared" si="75"/>
        <v>0</v>
      </c>
      <c r="T660">
        <f t="shared" si="74"/>
        <v>0</v>
      </c>
      <c r="U660">
        <f t="shared" si="71"/>
        <v>0</v>
      </c>
      <c r="V660">
        <f t="shared" si="74"/>
        <v>0</v>
      </c>
      <c r="W660">
        <f t="shared" si="76"/>
        <v>0</v>
      </c>
      <c r="X660">
        <f t="shared" si="77"/>
        <v>0</v>
      </c>
      <c r="Y660">
        <v>1155</v>
      </c>
      <c r="Z660" t="s">
        <v>1763</v>
      </c>
      <c r="AA660" s="1">
        <v>43948</v>
      </c>
      <c r="AB660" s="2">
        <v>8.2754629629629619E-3</v>
      </c>
      <c r="AC660" s="2">
        <v>6.2037037037037043E-3</v>
      </c>
      <c r="AD660" s="2">
        <v>3.5069444444444445E-3</v>
      </c>
      <c r="AE660" t="b">
        <v>0</v>
      </c>
      <c r="AF660" s="2">
        <v>9.1435185185185185E-4</v>
      </c>
      <c r="AG660" t="b">
        <v>0</v>
      </c>
      <c r="AH660">
        <v>199</v>
      </c>
      <c r="AI660">
        <v>151</v>
      </c>
      <c r="AJ660" s="2">
        <v>8.2175925925925917E-4</v>
      </c>
      <c r="AK660" s="2">
        <v>4.071759259259259E-2</v>
      </c>
    </row>
    <row r="661" spans="1:37" x14ac:dyDescent="0.2">
      <c r="A661">
        <v>703</v>
      </c>
      <c r="B661" t="s">
        <v>1761</v>
      </c>
      <c r="D661" t="s">
        <v>1897</v>
      </c>
      <c r="E661" t="s">
        <v>190</v>
      </c>
      <c r="F661" t="s">
        <v>27</v>
      </c>
      <c r="G661" t="s">
        <v>27</v>
      </c>
      <c r="H661" t="s">
        <v>28</v>
      </c>
      <c r="I661" t="s">
        <v>29</v>
      </c>
      <c r="J661" t="s">
        <v>29</v>
      </c>
      <c r="K661" t="s">
        <v>30</v>
      </c>
      <c r="L661" t="s">
        <v>1898</v>
      </c>
      <c r="M661">
        <f t="shared" si="72"/>
        <v>0</v>
      </c>
      <c r="N661">
        <f t="shared" si="73"/>
        <v>0</v>
      </c>
      <c r="O661">
        <f t="shared" si="74"/>
        <v>0</v>
      </c>
      <c r="P661">
        <f t="shared" si="74"/>
        <v>0</v>
      </c>
      <c r="Q661">
        <f t="shared" si="75"/>
        <v>0</v>
      </c>
      <c r="R661">
        <f t="shared" si="75"/>
        <v>0</v>
      </c>
      <c r="S661">
        <f t="shared" si="75"/>
        <v>0</v>
      </c>
      <c r="T661">
        <f t="shared" si="74"/>
        <v>0</v>
      </c>
      <c r="U661">
        <f t="shared" si="71"/>
        <v>0</v>
      </c>
      <c r="V661">
        <f t="shared" si="74"/>
        <v>0</v>
      </c>
      <c r="W661">
        <f t="shared" si="76"/>
        <v>0</v>
      </c>
      <c r="X661">
        <f t="shared" si="77"/>
        <v>2</v>
      </c>
      <c r="Y661">
        <v>641</v>
      </c>
      <c r="Z661" t="s">
        <v>1763</v>
      </c>
      <c r="AA661" s="1">
        <v>43948</v>
      </c>
      <c r="AB661" s="2">
        <v>9.1898148148148139E-3</v>
      </c>
      <c r="AC661" s="2">
        <v>9.1898148148148139E-3</v>
      </c>
      <c r="AD661" s="2">
        <v>3.1527777777777773E-2</v>
      </c>
      <c r="AE661" t="b">
        <v>0</v>
      </c>
      <c r="AF661" s="2">
        <v>5.2083333333333333E-4</v>
      </c>
      <c r="AG661" t="b">
        <v>0</v>
      </c>
      <c r="AH661">
        <v>115</v>
      </c>
      <c r="AI661">
        <v>153</v>
      </c>
      <c r="AJ661" s="2">
        <v>4.7453703703703704E-4</v>
      </c>
      <c r="AK661" s="2">
        <v>4.071759259259259E-2</v>
      </c>
    </row>
    <row r="662" spans="1:37" x14ac:dyDescent="0.2">
      <c r="A662">
        <v>704</v>
      </c>
      <c r="B662" t="s">
        <v>1761</v>
      </c>
      <c r="D662" t="s">
        <v>1959</v>
      </c>
      <c r="E662" t="s">
        <v>821</v>
      </c>
      <c r="F662" t="s">
        <v>822</v>
      </c>
      <c r="G662" t="s">
        <v>27</v>
      </c>
      <c r="H662" t="s">
        <v>60</v>
      </c>
      <c r="I662" t="s">
        <v>29</v>
      </c>
      <c r="J662" t="s">
        <v>29</v>
      </c>
      <c r="K662" t="s">
        <v>61</v>
      </c>
      <c r="L662" t="s">
        <v>1960</v>
      </c>
      <c r="M662">
        <f t="shared" si="72"/>
        <v>0</v>
      </c>
      <c r="N662">
        <f t="shared" si="73"/>
        <v>0</v>
      </c>
      <c r="O662">
        <f t="shared" si="74"/>
        <v>0</v>
      </c>
      <c r="P662">
        <f t="shared" si="74"/>
        <v>0</v>
      </c>
      <c r="Q662">
        <f t="shared" si="75"/>
        <v>0</v>
      </c>
      <c r="R662">
        <f t="shared" si="75"/>
        <v>0</v>
      </c>
      <c r="S662">
        <f t="shared" si="75"/>
        <v>0</v>
      </c>
      <c r="T662">
        <f t="shared" si="74"/>
        <v>0</v>
      </c>
      <c r="U662">
        <f t="shared" si="71"/>
        <v>0</v>
      </c>
      <c r="V662">
        <f t="shared" si="74"/>
        <v>0</v>
      </c>
      <c r="W662">
        <f t="shared" si="76"/>
        <v>0</v>
      </c>
      <c r="X662">
        <f t="shared" si="77"/>
        <v>0</v>
      </c>
      <c r="Y662">
        <v>1162</v>
      </c>
      <c r="Z662" t="s">
        <v>1763</v>
      </c>
      <c r="AA662" s="1">
        <v>43948</v>
      </c>
      <c r="AB662" s="2">
        <v>9.7106481481481471E-3</v>
      </c>
      <c r="AC662" s="2">
        <v>9.7106481481481471E-3</v>
      </c>
      <c r="AD662" s="2">
        <v>0</v>
      </c>
      <c r="AE662" t="b">
        <v>0</v>
      </c>
      <c r="AF662" s="2">
        <v>8.9120370370370362E-4</v>
      </c>
      <c r="AG662" t="b">
        <v>0</v>
      </c>
      <c r="AH662">
        <v>197</v>
      </c>
      <c r="AI662">
        <v>154</v>
      </c>
      <c r="AJ662" s="2">
        <v>8.1018518518518516E-4</v>
      </c>
      <c r="AK662" s="2">
        <v>4.071759259259259E-2</v>
      </c>
    </row>
    <row r="663" spans="1:37" x14ac:dyDescent="0.2">
      <c r="A663">
        <v>705</v>
      </c>
      <c r="B663" t="s">
        <v>1761</v>
      </c>
      <c r="D663" t="s">
        <v>1901</v>
      </c>
      <c r="E663" t="s">
        <v>190</v>
      </c>
      <c r="F663" t="s">
        <v>27</v>
      </c>
      <c r="G663" t="s">
        <v>27</v>
      </c>
      <c r="H663" t="s">
        <v>28</v>
      </c>
      <c r="I663" t="s">
        <v>29</v>
      </c>
      <c r="J663" t="s">
        <v>29</v>
      </c>
      <c r="K663" t="s">
        <v>30</v>
      </c>
      <c r="L663" t="s">
        <v>1902</v>
      </c>
      <c r="M663">
        <f t="shared" si="72"/>
        <v>0</v>
      </c>
      <c r="N663">
        <f t="shared" si="73"/>
        <v>0</v>
      </c>
      <c r="O663">
        <f t="shared" si="74"/>
        <v>0</v>
      </c>
      <c r="P663">
        <f t="shared" si="74"/>
        <v>0</v>
      </c>
      <c r="Q663">
        <f t="shared" si="75"/>
        <v>0</v>
      </c>
      <c r="R663">
        <f t="shared" si="75"/>
        <v>0</v>
      </c>
      <c r="S663">
        <f t="shared" si="75"/>
        <v>0</v>
      </c>
      <c r="T663">
        <f t="shared" si="74"/>
        <v>0</v>
      </c>
      <c r="U663">
        <f t="shared" si="71"/>
        <v>0</v>
      </c>
      <c r="V663">
        <f t="shared" si="74"/>
        <v>0</v>
      </c>
      <c r="W663">
        <f t="shared" si="76"/>
        <v>1</v>
      </c>
      <c r="X663">
        <f t="shared" si="77"/>
        <v>1</v>
      </c>
      <c r="Y663">
        <v>663</v>
      </c>
      <c r="Z663" t="s">
        <v>1763</v>
      </c>
      <c r="AA663" s="1">
        <v>43948</v>
      </c>
      <c r="AB663" s="2">
        <v>1.0601851851851854E-2</v>
      </c>
      <c r="AC663" s="2">
        <v>1.0601851851851854E-2</v>
      </c>
      <c r="AD663" s="2">
        <v>3.0115740740740738E-2</v>
      </c>
      <c r="AE663" t="b">
        <v>0</v>
      </c>
      <c r="AF663" s="2">
        <v>5.4398148148148144E-4</v>
      </c>
      <c r="AG663" t="b">
        <v>0</v>
      </c>
      <c r="AH663">
        <v>125</v>
      </c>
      <c r="AI663">
        <v>160</v>
      </c>
      <c r="AJ663" s="2">
        <v>5.0925925925925921E-4</v>
      </c>
      <c r="AK663" s="2">
        <v>4.071759259259259E-2</v>
      </c>
    </row>
    <row r="664" spans="1:37" x14ac:dyDescent="0.2">
      <c r="A664">
        <v>706</v>
      </c>
      <c r="B664" t="s">
        <v>1761</v>
      </c>
      <c r="D664" t="s">
        <v>1791</v>
      </c>
      <c r="E664" t="s">
        <v>190</v>
      </c>
      <c r="F664" t="s">
        <v>27</v>
      </c>
      <c r="G664" t="s">
        <v>27</v>
      </c>
      <c r="H664" t="s">
        <v>28</v>
      </c>
      <c r="I664" t="s">
        <v>29</v>
      </c>
      <c r="J664" t="s">
        <v>29</v>
      </c>
      <c r="K664" t="s">
        <v>30</v>
      </c>
      <c r="L664" t="s">
        <v>1792</v>
      </c>
      <c r="M664">
        <f t="shared" si="72"/>
        <v>0</v>
      </c>
      <c r="N664">
        <f t="shared" si="73"/>
        <v>0</v>
      </c>
      <c r="O664">
        <f t="shared" si="74"/>
        <v>0</v>
      </c>
      <c r="P664">
        <f t="shared" si="74"/>
        <v>0</v>
      </c>
      <c r="Q664">
        <f t="shared" si="75"/>
        <v>0</v>
      </c>
      <c r="R664">
        <f t="shared" si="75"/>
        <v>0</v>
      </c>
      <c r="S664">
        <f t="shared" si="75"/>
        <v>0</v>
      </c>
      <c r="T664">
        <f t="shared" si="74"/>
        <v>0</v>
      </c>
      <c r="U664">
        <f t="shared" si="71"/>
        <v>0</v>
      </c>
      <c r="V664">
        <f t="shared" si="74"/>
        <v>0</v>
      </c>
      <c r="W664">
        <f t="shared" si="76"/>
        <v>0</v>
      </c>
      <c r="X664">
        <f t="shared" si="77"/>
        <v>0</v>
      </c>
      <c r="Y664">
        <v>160</v>
      </c>
      <c r="Z664" t="s">
        <v>1763</v>
      </c>
      <c r="AA664" s="1">
        <v>43948</v>
      </c>
      <c r="AB664" s="2">
        <v>1.1145833333333334E-2</v>
      </c>
      <c r="AC664" s="2">
        <v>1.0601851851851854E-2</v>
      </c>
      <c r="AD664" s="2">
        <v>3.0115740740740738E-2</v>
      </c>
      <c r="AE664" t="b">
        <v>0</v>
      </c>
      <c r="AF664" s="2">
        <v>4.6296296296296294E-5</v>
      </c>
      <c r="AG664" t="b">
        <v>0</v>
      </c>
      <c r="AH664">
        <v>29</v>
      </c>
      <c r="AI664">
        <v>435</v>
      </c>
      <c r="AJ664" s="2">
        <v>1.1574074074074073E-4</v>
      </c>
      <c r="AK664" s="2">
        <v>4.071759259259259E-2</v>
      </c>
    </row>
    <row r="665" spans="1:37" x14ac:dyDescent="0.2">
      <c r="A665">
        <v>707</v>
      </c>
      <c r="B665" t="s">
        <v>1761</v>
      </c>
      <c r="D665" t="s">
        <v>1871</v>
      </c>
      <c r="E665" t="s">
        <v>821</v>
      </c>
      <c r="F665" t="s">
        <v>822</v>
      </c>
      <c r="G665" t="s">
        <v>27</v>
      </c>
      <c r="H665" t="s">
        <v>60</v>
      </c>
      <c r="I665" t="s">
        <v>29</v>
      </c>
      <c r="J665" t="s">
        <v>29</v>
      </c>
      <c r="K665" t="s">
        <v>61</v>
      </c>
      <c r="L665" t="s">
        <v>1872</v>
      </c>
      <c r="M665">
        <f t="shared" si="72"/>
        <v>0</v>
      </c>
      <c r="N665">
        <f t="shared" si="73"/>
        <v>0</v>
      </c>
      <c r="O665">
        <f t="shared" si="74"/>
        <v>0</v>
      </c>
      <c r="P665">
        <f t="shared" si="74"/>
        <v>0</v>
      </c>
      <c r="Q665">
        <f t="shared" si="75"/>
        <v>0</v>
      </c>
      <c r="R665">
        <f t="shared" si="75"/>
        <v>1</v>
      </c>
      <c r="S665">
        <f t="shared" si="75"/>
        <v>0</v>
      </c>
      <c r="T665">
        <f t="shared" si="74"/>
        <v>0</v>
      </c>
      <c r="U665">
        <f t="shared" si="71"/>
        <v>0</v>
      </c>
      <c r="V665">
        <f t="shared" si="74"/>
        <v>0</v>
      </c>
      <c r="W665">
        <f t="shared" si="76"/>
        <v>0</v>
      </c>
      <c r="X665">
        <f t="shared" si="77"/>
        <v>0</v>
      </c>
      <c r="Y665">
        <v>640</v>
      </c>
      <c r="Z665" t="s">
        <v>1763</v>
      </c>
      <c r="AA665" s="1">
        <v>43948</v>
      </c>
      <c r="AB665" s="2">
        <v>1.119212962962963E-2</v>
      </c>
      <c r="AC665" s="2">
        <v>1.119212962962963E-2</v>
      </c>
      <c r="AD665" s="2">
        <v>0</v>
      </c>
      <c r="AE665" t="b">
        <v>0</v>
      </c>
      <c r="AF665" s="2">
        <v>4.1666666666666669E-4</v>
      </c>
      <c r="AG665" t="b">
        <v>0</v>
      </c>
      <c r="AH665">
        <v>118</v>
      </c>
      <c r="AI665">
        <v>197</v>
      </c>
      <c r="AJ665" s="2">
        <v>4.8611111111111104E-4</v>
      </c>
      <c r="AK665" s="2">
        <v>4.071759259259259E-2</v>
      </c>
    </row>
    <row r="666" spans="1:37" x14ac:dyDescent="0.2">
      <c r="A666">
        <v>708</v>
      </c>
      <c r="B666" t="s">
        <v>1761</v>
      </c>
      <c r="D666" t="s">
        <v>1857</v>
      </c>
      <c r="E666" t="s">
        <v>190</v>
      </c>
      <c r="F666" t="s">
        <v>27</v>
      </c>
      <c r="G666" t="s">
        <v>27</v>
      </c>
      <c r="H666" t="s">
        <v>28</v>
      </c>
      <c r="I666" t="s">
        <v>29</v>
      </c>
      <c r="J666" t="s">
        <v>29</v>
      </c>
      <c r="K666" t="s">
        <v>30</v>
      </c>
      <c r="L666" t="s">
        <v>1858</v>
      </c>
      <c r="M666">
        <f t="shared" si="72"/>
        <v>0</v>
      </c>
      <c r="N666">
        <f t="shared" si="73"/>
        <v>0</v>
      </c>
      <c r="O666">
        <f t="shared" si="74"/>
        <v>0</v>
      </c>
      <c r="P666">
        <f t="shared" si="74"/>
        <v>0</v>
      </c>
      <c r="Q666">
        <f t="shared" si="75"/>
        <v>0</v>
      </c>
      <c r="R666">
        <f t="shared" si="75"/>
        <v>0</v>
      </c>
      <c r="S666">
        <f t="shared" si="75"/>
        <v>0</v>
      </c>
      <c r="T666">
        <f t="shared" si="74"/>
        <v>0</v>
      </c>
      <c r="U666">
        <f t="shared" si="71"/>
        <v>0</v>
      </c>
      <c r="V666">
        <f t="shared" si="74"/>
        <v>0</v>
      </c>
      <c r="W666">
        <f t="shared" si="76"/>
        <v>0</v>
      </c>
      <c r="X666">
        <f t="shared" si="77"/>
        <v>0</v>
      </c>
      <c r="Y666">
        <v>342</v>
      </c>
      <c r="Z666" t="s">
        <v>1763</v>
      </c>
      <c r="AA666" s="1">
        <v>43948</v>
      </c>
      <c r="AB666" s="2">
        <v>1.1608796296296296E-2</v>
      </c>
      <c r="AC666" s="2">
        <v>1.1608796296296296E-2</v>
      </c>
      <c r="AD666" s="2">
        <v>2.9108796296296296E-2</v>
      </c>
      <c r="AE666" t="b">
        <v>0</v>
      </c>
      <c r="AF666" s="2">
        <v>3.2407407407407406E-4</v>
      </c>
      <c r="AG666" t="b">
        <v>0</v>
      </c>
      <c r="AH666">
        <v>60</v>
      </c>
      <c r="AI666">
        <v>129</v>
      </c>
      <c r="AJ666" s="2">
        <v>2.4305555555555552E-4</v>
      </c>
      <c r="AK666" s="2">
        <v>4.071759259259259E-2</v>
      </c>
    </row>
    <row r="667" spans="1:37" x14ac:dyDescent="0.2">
      <c r="A667">
        <v>709</v>
      </c>
      <c r="B667" t="s">
        <v>1761</v>
      </c>
      <c r="D667" t="s">
        <v>1838</v>
      </c>
      <c r="E667" t="s">
        <v>186</v>
      </c>
      <c r="F667" t="s">
        <v>107</v>
      </c>
      <c r="G667" t="s">
        <v>40</v>
      </c>
      <c r="H667" t="s">
        <v>90</v>
      </c>
      <c r="I667" t="s">
        <v>187</v>
      </c>
      <c r="J667" t="s">
        <v>43</v>
      </c>
      <c r="K667" t="s">
        <v>30</v>
      </c>
      <c r="L667" t="s">
        <v>1839</v>
      </c>
      <c r="M667">
        <f t="shared" si="72"/>
        <v>0</v>
      </c>
      <c r="N667">
        <f t="shared" si="73"/>
        <v>0</v>
      </c>
      <c r="O667">
        <f t="shared" si="74"/>
        <v>0</v>
      </c>
      <c r="P667">
        <f t="shared" si="74"/>
        <v>0</v>
      </c>
      <c r="Q667">
        <f t="shared" si="75"/>
        <v>0</v>
      </c>
      <c r="R667">
        <f t="shared" si="75"/>
        <v>0</v>
      </c>
      <c r="S667">
        <f t="shared" si="75"/>
        <v>0</v>
      </c>
      <c r="T667">
        <f t="shared" si="74"/>
        <v>0</v>
      </c>
      <c r="U667">
        <f t="shared" si="71"/>
        <v>0</v>
      </c>
      <c r="V667">
        <f t="shared" si="74"/>
        <v>0</v>
      </c>
      <c r="W667">
        <f t="shared" si="76"/>
        <v>3</v>
      </c>
      <c r="X667">
        <f t="shared" si="77"/>
        <v>0</v>
      </c>
      <c r="Y667">
        <v>431</v>
      </c>
      <c r="Z667" t="s">
        <v>1763</v>
      </c>
      <c r="AA667" s="1">
        <v>43948</v>
      </c>
      <c r="AB667" s="2">
        <v>1.1932870370370371E-2</v>
      </c>
      <c r="AC667" s="2">
        <v>1.1932870370370371E-2</v>
      </c>
      <c r="AD667" s="2">
        <v>1.0879629629629629E-3</v>
      </c>
      <c r="AE667" t="b">
        <v>0</v>
      </c>
      <c r="AF667" s="2">
        <v>2.7777777777777778E-4</v>
      </c>
      <c r="AG667" t="b">
        <v>0</v>
      </c>
      <c r="AH667">
        <v>79</v>
      </c>
      <c r="AI667">
        <v>198</v>
      </c>
      <c r="AJ667" s="2">
        <v>3.2407407407407406E-4</v>
      </c>
      <c r="AK667" s="2">
        <v>4.071759259259259E-2</v>
      </c>
    </row>
    <row r="668" spans="1:37" x14ac:dyDescent="0.2">
      <c r="A668">
        <v>710</v>
      </c>
      <c r="B668" t="s">
        <v>1761</v>
      </c>
      <c r="D668" t="s">
        <v>1953</v>
      </c>
      <c r="E668" t="s">
        <v>190</v>
      </c>
      <c r="F668" t="s">
        <v>27</v>
      </c>
      <c r="G668" t="s">
        <v>27</v>
      </c>
      <c r="H668" t="s">
        <v>28</v>
      </c>
      <c r="I668" t="s">
        <v>29</v>
      </c>
      <c r="J668" t="s">
        <v>29</v>
      </c>
      <c r="K668" t="s">
        <v>30</v>
      </c>
      <c r="L668" t="s">
        <v>1954</v>
      </c>
      <c r="M668">
        <f t="shared" si="72"/>
        <v>0</v>
      </c>
      <c r="N668">
        <f t="shared" si="73"/>
        <v>0</v>
      </c>
      <c r="O668">
        <f t="shared" si="74"/>
        <v>0</v>
      </c>
      <c r="P668">
        <f t="shared" si="74"/>
        <v>1</v>
      </c>
      <c r="Q668">
        <f t="shared" si="75"/>
        <v>0</v>
      </c>
      <c r="R668">
        <f t="shared" si="75"/>
        <v>0</v>
      </c>
      <c r="S668">
        <f t="shared" si="75"/>
        <v>0</v>
      </c>
      <c r="T668">
        <f t="shared" si="74"/>
        <v>0</v>
      </c>
      <c r="U668">
        <f t="shared" si="71"/>
        <v>0</v>
      </c>
      <c r="V668">
        <f t="shared" si="74"/>
        <v>0</v>
      </c>
      <c r="W668">
        <f t="shared" si="76"/>
        <v>5</v>
      </c>
      <c r="X668">
        <f t="shared" si="77"/>
        <v>0</v>
      </c>
      <c r="Y668">
        <v>849</v>
      </c>
      <c r="Z668" t="s">
        <v>1763</v>
      </c>
      <c r="AA668" s="1">
        <v>43948</v>
      </c>
      <c r="AB668" s="2">
        <v>1.2210648148148146E-2</v>
      </c>
      <c r="AC668" s="2">
        <v>1.2210648148148146E-2</v>
      </c>
      <c r="AD668" s="2">
        <v>2.8506944444444442E-2</v>
      </c>
      <c r="AE668" t="b">
        <v>0</v>
      </c>
      <c r="AF668" s="2">
        <v>7.8703703703703705E-4</v>
      </c>
      <c r="AG668" t="b">
        <v>0</v>
      </c>
      <c r="AH668">
        <v>160</v>
      </c>
      <c r="AI668">
        <v>141</v>
      </c>
      <c r="AJ668" s="2">
        <v>6.5972222222222213E-4</v>
      </c>
      <c r="AK668" s="2">
        <v>4.071759259259259E-2</v>
      </c>
    </row>
    <row r="669" spans="1:37" x14ac:dyDescent="0.2">
      <c r="A669">
        <v>711</v>
      </c>
      <c r="B669" t="s">
        <v>1761</v>
      </c>
      <c r="D669" t="s">
        <v>1764</v>
      </c>
      <c r="E669" t="s">
        <v>186</v>
      </c>
      <c r="F669" t="s">
        <v>107</v>
      </c>
      <c r="G669" t="s">
        <v>40</v>
      </c>
      <c r="H669" t="s">
        <v>90</v>
      </c>
      <c r="I669" t="s">
        <v>187</v>
      </c>
      <c r="J669" t="s">
        <v>43</v>
      </c>
      <c r="K669" t="s">
        <v>30</v>
      </c>
      <c r="L669" t="s">
        <v>1765</v>
      </c>
      <c r="M669">
        <f t="shared" si="72"/>
        <v>0</v>
      </c>
      <c r="N669">
        <f t="shared" si="73"/>
        <v>0</v>
      </c>
      <c r="O669">
        <f t="shared" si="74"/>
        <v>0</v>
      </c>
      <c r="P669">
        <f t="shared" si="74"/>
        <v>0</v>
      </c>
      <c r="Q669">
        <f t="shared" si="75"/>
        <v>0</v>
      </c>
      <c r="R669">
        <f t="shared" si="75"/>
        <v>0</v>
      </c>
      <c r="S669">
        <f t="shared" si="75"/>
        <v>0</v>
      </c>
      <c r="T669">
        <f t="shared" si="74"/>
        <v>0</v>
      </c>
      <c r="U669">
        <f t="shared" si="71"/>
        <v>0</v>
      </c>
      <c r="V669">
        <f t="shared" si="74"/>
        <v>0</v>
      </c>
      <c r="W669">
        <f t="shared" si="76"/>
        <v>0</v>
      </c>
      <c r="X669">
        <f t="shared" si="77"/>
        <v>0</v>
      </c>
      <c r="Y669">
        <v>40</v>
      </c>
      <c r="Z669" t="s">
        <v>1763</v>
      </c>
      <c r="AA669" s="1">
        <v>43948</v>
      </c>
      <c r="AB669" s="2">
        <v>1.2997685185185183E-2</v>
      </c>
      <c r="AC669" s="2">
        <v>1.2997685185185183E-2</v>
      </c>
      <c r="AD669" s="2">
        <v>2.3148148148148147E-5</v>
      </c>
      <c r="AE669" t="b">
        <v>0</v>
      </c>
      <c r="AF669" s="2">
        <v>1.1574074074074073E-5</v>
      </c>
      <c r="AG669" t="b">
        <v>0</v>
      </c>
      <c r="AH669">
        <v>6</v>
      </c>
      <c r="AI669">
        <v>360</v>
      </c>
      <c r="AJ669" s="2">
        <v>2.3148148148148147E-5</v>
      </c>
      <c r="AK669" s="2">
        <v>4.071759259259259E-2</v>
      </c>
    </row>
    <row r="670" spans="1:37" x14ac:dyDescent="0.2">
      <c r="A670">
        <v>712</v>
      </c>
      <c r="B670" t="s">
        <v>1761</v>
      </c>
      <c r="D670" t="s">
        <v>1762</v>
      </c>
      <c r="E670" t="s">
        <v>190</v>
      </c>
      <c r="F670" t="s">
        <v>27</v>
      </c>
      <c r="G670" t="s">
        <v>27</v>
      </c>
      <c r="H670" t="s">
        <v>28</v>
      </c>
      <c r="I670" t="s">
        <v>29</v>
      </c>
      <c r="J670" t="s">
        <v>29</v>
      </c>
      <c r="K670" t="s">
        <v>30</v>
      </c>
      <c r="L670" t="s">
        <v>191</v>
      </c>
      <c r="M670">
        <f t="shared" si="72"/>
        <v>0</v>
      </c>
      <c r="N670">
        <f t="shared" si="73"/>
        <v>0</v>
      </c>
      <c r="O670">
        <f t="shared" si="74"/>
        <v>0</v>
      </c>
      <c r="P670">
        <f t="shared" si="74"/>
        <v>0</v>
      </c>
      <c r="Q670">
        <f t="shared" si="75"/>
        <v>0</v>
      </c>
      <c r="R670">
        <f t="shared" si="75"/>
        <v>0</v>
      </c>
      <c r="S670">
        <f t="shared" si="75"/>
        <v>0</v>
      </c>
      <c r="T670">
        <f t="shared" si="74"/>
        <v>0</v>
      </c>
      <c r="U670">
        <f t="shared" si="71"/>
        <v>0</v>
      </c>
      <c r="V670">
        <f t="shared" si="74"/>
        <v>0</v>
      </c>
      <c r="W670">
        <f t="shared" si="76"/>
        <v>0</v>
      </c>
      <c r="X670">
        <f t="shared" si="77"/>
        <v>0</v>
      </c>
      <c r="Y670">
        <v>37</v>
      </c>
      <c r="Z670" t="s">
        <v>1763</v>
      </c>
      <c r="AA670" s="1">
        <v>43948</v>
      </c>
      <c r="AB670" s="2">
        <v>1.300925925925926E-2</v>
      </c>
      <c r="AC670" s="2">
        <v>1.300925925925926E-2</v>
      </c>
      <c r="AD670" s="2">
        <v>2.7708333333333331E-2</v>
      </c>
      <c r="AE670" t="b">
        <v>0</v>
      </c>
      <c r="AF670" s="2">
        <v>1.1574074074074073E-5</v>
      </c>
      <c r="AG670" t="b">
        <v>0</v>
      </c>
      <c r="AH670">
        <v>3</v>
      </c>
      <c r="AI670">
        <v>180</v>
      </c>
      <c r="AJ670" s="2">
        <v>1.1574074074074073E-5</v>
      </c>
      <c r="AK670" s="2">
        <v>4.071759259259259E-2</v>
      </c>
    </row>
    <row r="671" spans="1:37" x14ac:dyDescent="0.2">
      <c r="A671">
        <v>713</v>
      </c>
      <c r="B671" t="s">
        <v>1761</v>
      </c>
      <c r="D671" t="s">
        <v>1816</v>
      </c>
      <c r="E671" t="s">
        <v>186</v>
      </c>
      <c r="F671" t="s">
        <v>107</v>
      </c>
      <c r="G671" t="s">
        <v>40</v>
      </c>
      <c r="H671" t="s">
        <v>90</v>
      </c>
      <c r="I671" t="s">
        <v>187</v>
      </c>
      <c r="J671" t="s">
        <v>43</v>
      </c>
      <c r="K671" t="s">
        <v>30</v>
      </c>
      <c r="L671" t="s">
        <v>1817</v>
      </c>
      <c r="M671">
        <f t="shared" si="72"/>
        <v>0</v>
      </c>
      <c r="N671">
        <f t="shared" si="73"/>
        <v>2</v>
      </c>
      <c r="O671">
        <f t="shared" si="74"/>
        <v>0</v>
      </c>
      <c r="P671">
        <f t="shared" si="74"/>
        <v>0</v>
      </c>
      <c r="Q671">
        <f t="shared" si="75"/>
        <v>0</v>
      </c>
      <c r="R671">
        <f t="shared" si="75"/>
        <v>0</v>
      </c>
      <c r="S671">
        <f t="shared" si="75"/>
        <v>0</v>
      </c>
      <c r="T671">
        <f t="shared" si="74"/>
        <v>0</v>
      </c>
      <c r="U671">
        <f t="shared" si="71"/>
        <v>0</v>
      </c>
      <c r="V671">
        <f t="shared" si="74"/>
        <v>0</v>
      </c>
      <c r="W671">
        <f t="shared" si="76"/>
        <v>2</v>
      </c>
      <c r="X671">
        <f t="shared" si="77"/>
        <v>0</v>
      </c>
      <c r="Y671">
        <v>252</v>
      </c>
      <c r="Z671" t="s">
        <v>1763</v>
      </c>
      <c r="AA671" s="1">
        <v>43948</v>
      </c>
      <c r="AB671" s="2">
        <v>1.3020833333333334E-2</v>
      </c>
      <c r="AC671" s="2">
        <v>1.3020833333333334E-2</v>
      </c>
      <c r="AD671" s="2">
        <v>0</v>
      </c>
      <c r="AE671" t="b">
        <v>0</v>
      </c>
      <c r="AF671" s="2">
        <v>1.8518518518518518E-4</v>
      </c>
      <c r="AG671" t="b">
        <v>0</v>
      </c>
      <c r="AH671">
        <v>41</v>
      </c>
      <c r="AI671">
        <v>154</v>
      </c>
      <c r="AJ671" s="2">
        <v>1.6203703703703703E-4</v>
      </c>
      <c r="AK671" s="2">
        <v>4.071759259259259E-2</v>
      </c>
    </row>
    <row r="672" spans="1:37" x14ac:dyDescent="0.2">
      <c r="A672">
        <v>714</v>
      </c>
      <c r="B672" t="s">
        <v>1761</v>
      </c>
      <c r="D672" t="s">
        <v>1943</v>
      </c>
      <c r="E672" t="s">
        <v>190</v>
      </c>
      <c r="F672" t="s">
        <v>27</v>
      </c>
      <c r="G672" t="s">
        <v>27</v>
      </c>
      <c r="H672" t="s">
        <v>28</v>
      </c>
      <c r="I672" t="s">
        <v>29</v>
      </c>
      <c r="J672" t="s">
        <v>29</v>
      </c>
      <c r="K672" t="s">
        <v>30</v>
      </c>
      <c r="L672" t="s">
        <v>1944</v>
      </c>
      <c r="M672">
        <f t="shared" si="72"/>
        <v>0</v>
      </c>
      <c r="N672">
        <f t="shared" si="73"/>
        <v>0</v>
      </c>
      <c r="O672">
        <f t="shared" si="74"/>
        <v>0</v>
      </c>
      <c r="P672">
        <f t="shared" si="74"/>
        <v>0</v>
      </c>
      <c r="Q672">
        <f t="shared" si="75"/>
        <v>0</v>
      </c>
      <c r="R672">
        <f t="shared" si="75"/>
        <v>0</v>
      </c>
      <c r="S672">
        <f t="shared" si="75"/>
        <v>0</v>
      </c>
      <c r="T672">
        <f t="shared" si="74"/>
        <v>0</v>
      </c>
      <c r="U672">
        <f t="shared" si="71"/>
        <v>0</v>
      </c>
      <c r="V672">
        <f t="shared" si="74"/>
        <v>0</v>
      </c>
      <c r="W672">
        <f t="shared" si="76"/>
        <v>4</v>
      </c>
      <c r="X672">
        <f t="shared" si="77"/>
        <v>0</v>
      </c>
      <c r="Y672">
        <v>812</v>
      </c>
      <c r="Z672" t="s">
        <v>1763</v>
      </c>
      <c r="AA672" s="1">
        <v>43948</v>
      </c>
      <c r="AB672" s="2">
        <v>1.3206018518518518E-2</v>
      </c>
      <c r="AC672" s="2">
        <v>1.3206018518518518E-2</v>
      </c>
      <c r="AD672" s="2">
        <v>2.7511574074074074E-2</v>
      </c>
      <c r="AE672" t="b">
        <v>0</v>
      </c>
      <c r="AF672" s="2">
        <v>7.5231481481481471E-4</v>
      </c>
      <c r="AG672" t="b">
        <v>0</v>
      </c>
      <c r="AH672">
        <v>142</v>
      </c>
      <c r="AI672">
        <v>131</v>
      </c>
      <c r="AJ672" s="2">
        <v>5.7870370370370378E-4</v>
      </c>
      <c r="AK672" s="2">
        <v>4.071759259259259E-2</v>
      </c>
    </row>
    <row r="673" spans="1:37" x14ac:dyDescent="0.2">
      <c r="A673">
        <v>715</v>
      </c>
      <c r="B673" t="s">
        <v>1761</v>
      </c>
      <c r="D673" t="s">
        <v>1935</v>
      </c>
      <c r="E673" t="s">
        <v>190</v>
      </c>
      <c r="F673" t="s">
        <v>27</v>
      </c>
      <c r="G673" t="s">
        <v>27</v>
      </c>
      <c r="H673" t="s">
        <v>28</v>
      </c>
      <c r="I673" t="s">
        <v>29</v>
      </c>
      <c r="J673" t="s">
        <v>29</v>
      </c>
      <c r="K673" t="s">
        <v>30</v>
      </c>
      <c r="L673" t="s">
        <v>1936</v>
      </c>
      <c r="M673">
        <f t="shared" si="72"/>
        <v>0</v>
      </c>
      <c r="N673">
        <f t="shared" si="73"/>
        <v>0</v>
      </c>
      <c r="O673">
        <f t="shared" si="74"/>
        <v>0</v>
      </c>
      <c r="P673">
        <f t="shared" si="74"/>
        <v>0</v>
      </c>
      <c r="Q673">
        <f t="shared" si="75"/>
        <v>1</v>
      </c>
      <c r="R673">
        <f t="shared" si="75"/>
        <v>1</v>
      </c>
      <c r="S673">
        <f t="shared" si="75"/>
        <v>1</v>
      </c>
      <c r="T673">
        <f t="shared" si="74"/>
        <v>0</v>
      </c>
      <c r="U673">
        <f t="shared" si="71"/>
        <v>0</v>
      </c>
      <c r="V673">
        <f t="shared" si="74"/>
        <v>0</v>
      </c>
      <c r="W673">
        <f t="shared" si="76"/>
        <v>5</v>
      </c>
      <c r="X673">
        <f t="shared" si="77"/>
        <v>0</v>
      </c>
      <c r="Y673">
        <v>849</v>
      </c>
      <c r="Z673" t="s">
        <v>1763</v>
      </c>
      <c r="AA673" s="1">
        <v>43948</v>
      </c>
      <c r="AB673" s="2">
        <v>1.3958333333333335E-2</v>
      </c>
      <c r="AC673" s="2">
        <v>1.3206018518518518E-2</v>
      </c>
      <c r="AD673" s="2">
        <v>2.7511574074074074E-2</v>
      </c>
      <c r="AE673" t="b">
        <v>0</v>
      </c>
      <c r="AF673" s="2">
        <v>7.0601851851851847E-4</v>
      </c>
      <c r="AG673" t="b">
        <v>0</v>
      </c>
      <c r="AH673">
        <v>153</v>
      </c>
      <c r="AI673">
        <v>150</v>
      </c>
      <c r="AJ673" s="2">
        <v>6.2500000000000001E-4</v>
      </c>
      <c r="AK673" s="2">
        <v>4.071759259259259E-2</v>
      </c>
    </row>
    <row r="674" spans="1:37" x14ac:dyDescent="0.2">
      <c r="A674">
        <v>716</v>
      </c>
      <c r="B674" t="s">
        <v>1761</v>
      </c>
      <c r="D674" t="s">
        <v>1810</v>
      </c>
      <c r="E674" t="s">
        <v>821</v>
      </c>
      <c r="F674" t="s">
        <v>822</v>
      </c>
      <c r="G674" t="s">
        <v>27</v>
      </c>
      <c r="H674" t="s">
        <v>60</v>
      </c>
      <c r="I674" t="s">
        <v>29</v>
      </c>
      <c r="J674" t="s">
        <v>29</v>
      </c>
      <c r="K674" t="s">
        <v>61</v>
      </c>
      <c r="L674" t="s">
        <v>1811</v>
      </c>
      <c r="M674">
        <f t="shared" si="72"/>
        <v>0</v>
      </c>
      <c r="N674">
        <f t="shared" si="73"/>
        <v>1</v>
      </c>
      <c r="O674">
        <f t="shared" si="74"/>
        <v>0</v>
      </c>
      <c r="P674">
        <f t="shared" si="74"/>
        <v>0</v>
      </c>
      <c r="Q674">
        <f t="shared" si="75"/>
        <v>1</v>
      </c>
      <c r="R674">
        <f t="shared" si="75"/>
        <v>0</v>
      </c>
      <c r="S674">
        <f t="shared" si="75"/>
        <v>0</v>
      </c>
      <c r="T674">
        <f t="shared" si="74"/>
        <v>0</v>
      </c>
      <c r="U674">
        <f t="shared" si="71"/>
        <v>0</v>
      </c>
      <c r="V674">
        <f t="shared" si="74"/>
        <v>0</v>
      </c>
      <c r="W674">
        <f t="shared" si="76"/>
        <v>1</v>
      </c>
      <c r="X674">
        <f t="shared" si="77"/>
        <v>0</v>
      </c>
      <c r="Y674">
        <v>244</v>
      </c>
      <c r="Z674" t="s">
        <v>1763</v>
      </c>
      <c r="AA674" s="1">
        <v>43948</v>
      </c>
      <c r="AB674" s="2">
        <v>1.4664351851851852E-2</v>
      </c>
      <c r="AC674" s="2">
        <v>1.4664351851851852E-2</v>
      </c>
      <c r="AD674" s="2">
        <v>2.2800925925925929E-2</v>
      </c>
      <c r="AE674" t="b">
        <v>0</v>
      </c>
      <c r="AF674" s="2">
        <v>1.3888888888888889E-4</v>
      </c>
      <c r="AG674" t="b">
        <v>0</v>
      </c>
      <c r="AH674">
        <v>41</v>
      </c>
      <c r="AI674">
        <v>205</v>
      </c>
      <c r="AJ674" s="2">
        <v>1.6203703703703703E-4</v>
      </c>
      <c r="AK674" s="2">
        <v>4.071759259259259E-2</v>
      </c>
    </row>
    <row r="675" spans="1:37" x14ac:dyDescent="0.2">
      <c r="A675">
        <v>717</v>
      </c>
      <c r="B675" t="s">
        <v>1761</v>
      </c>
      <c r="D675" t="s">
        <v>1793</v>
      </c>
      <c r="E675" t="s">
        <v>190</v>
      </c>
      <c r="F675" t="s">
        <v>27</v>
      </c>
      <c r="G675" t="s">
        <v>27</v>
      </c>
      <c r="H675" t="s">
        <v>28</v>
      </c>
      <c r="I675" t="s">
        <v>29</v>
      </c>
      <c r="J675" t="s">
        <v>29</v>
      </c>
      <c r="K675" t="s">
        <v>30</v>
      </c>
      <c r="L675" t="s">
        <v>1794</v>
      </c>
      <c r="M675">
        <f t="shared" si="72"/>
        <v>0</v>
      </c>
      <c r="N675">
        <f t="shared" si="73"/>
        <v>0</v>
      </c>
      <c r="O675">
        <f t="shared" si="74"/>
        <v>0</v>
      </c>
      <c r="P675">
        <f t="shared" si="74"/>
        <v>0</v>
      </c>
      <c r="Q675">
        <f t="shared" si="75"/>
        <v>0</v>
      </c>
      <c r="R675">
        <f t="shared" si="75"/>
        <v>0</v>
      </c>
      <c r="S675">
        <f t="shared" si="75"/>
        <v>0</v>
      </c>
      <c r="T675">
        <f t="shared" si="74"/>
        <v>0</v>
      </c>
      <c r="U675">
        <f t="shared" si="71"/>
        <v>0</v>
      </c>
      <c r="V675">
        <f t="shared" si="74"/>
        <v>0</v>
      </c>
      <c r="W675">
        <f t="shared" si="76"/>
        <v>0</v>
      </c>
      <c r="X675">
        <f t="shared" si="77"/>
        <v>0</v>
      </c>
      <c r="Y675">
        <v>54</v>
      </c>
      <c r="Z675" t="s">
        <v>1763</v>
      </c>
      <c r="AA675" s="1">
        <v>43948</v>
      </c>
      <c r="AB675" s="2">
        <v>1.480324074074074E-2</v>
      </c>
      <c r="AC675" s="2">
        <v>1.480324074074074E-2</v>
      </c>
      <c r="AD675" s="2">
        <v>2.5914351851851855E-2</v>
      </c>
      <c r="AE675" t="b">
        <v>0</v>
      </c>
      <c r="AF675" s="2">
        <v>4.6296296296296294E-5</v>
      </c>
      <c r="AG675" t="b">
        <v>0</v>
      </c>
      <c r="AH675">
        <v>5</v>
      </c>
      <c r="AI675">
        <v>75</v>
      </c>
      <c r="AJ675" s="2">
        <v>1.1574074074074073E-5</v>
      </c>
      <c r="AK675" s="2">
        <v>4.071759259259259E-2</v>
      </c>
    </row>
    <row r="676" spans="1:37" x14ac:dyDescent="0.2">
      <c r="A676">
        <v>718</v>
      </c>
      <c r="B676" t="s">
        <v>1761</v>
      </c>
      <c r="D676" t="s">
        <v>1933</v>
      </c>
      <c r="E676" t="s">
        <v>120</v>
      </c>
      <c r="F676" t="s">
        <v>121</v>
      </c>
      <c r="G676" t="s">
        <v>40</v>
      </c>
      <c r="H676" t="s">
        <v>90</v>
      </c>
      <c r="I676" t="s">
        <v>42</v>
      </c>
      <c r="J676" t="s">
        <v>43</v>
      </c>
      <c r="K676" t="s">
        <v>30</v>
      </c>
      <c r="L676" t="s">
        <v>1934</v>
      </c>
      <c r="M676">
        <f t="shared" si="72"/>
        <v>0</v>
      </c>
      <c r="N676">
        <f t="shared" si="73"/>
        <v>0</v>
      </c>
      <c r="O676">
        <f t="shared" si="74"/>
        <v>0</v>
      </c>
      <c r="P676">
        <f t="shared" si="74"/>
        <v>0</v>
      </c>
      <c r="Q676">
        <f t="shared" si="75"/>
        <v>0</v>
      </c>
      <c r="R676">
        <f t="shared" si="75"/>
        <v>0</v>
      </c>
      <c r="S676">
        <f t="shared" si="75"/>
        <v>2</v>
      </c>
      <c r="T676">
        <f t="shared" si="74"/>
        <v>0</v>
      </c>
      <c r="U676">
        <f t="shared" si="71"/>
        <v>0</v>
      </c>
      <c r="V676">
        <f t="shared" si="74"/>
        <v>0</v>
      </c>
      <c r="W676">
        <f t="shared" si="76"/>
        <v>1</v>
      </c>
      <c r="X676">
        <f t="shared" si="77"/>
        <v>0</v>
      </c>
      <c r="Y676">
        <v>930</v>
      </c>
      <c r="Z676" t="s">
        <v>1763</v>
      </c>
      <c r="AA676" s="1">
        <v>43948</v>
      </c>
      <c r="AB676" s="2">
        <v>1.4849537037037036E-2</v>
      </c>
      <c r="AC676" s="2">
        <v>1.4849537037037036E-2</v>
      </c>
      <c r="AD676" s="2">
        <v>1.8055555555555557E-3</v>
      </c>
      <c r="AE676" t="b">
        <v>0</v>
      </c>
      <c r="AF676" s="2">
        <v>7.0601851851851847E-4</v>
      </c>
      <c r="AG676" t="b">
        <v>0</v>
      </c>
      <c r="AH676">
        <v>166</v>
      </c>
      <c r="AI676">
        <v>163</v>
      </c>
      <c r="AJ676" s="2">
        <v>6.8287037037037025E-4</v>
      </c>
      <c r="AK676" s="2">
        <v>4.071759259259259E-2</v>
      </c>
    </row>
    <row r="677" spans="1:37" x14ac:dyDescent="0.2">
      <c r="A677">
        <v>719</v>
      </c>
      <c r="B677" t="s">
        <v>1761</v>
      </c>
      <c r="D677" t="s">
        <v>1855</v>
      </c>
      <c r="E677" t="s">
        <v>190</v>
      </c>
      <c r="F677" t="s">
        <v>27</v>
      </c>
      <c r="G677" t="s">
        <v>27</v>
      </c>
      <c r="H677" t="s">
        <v>28</v>
      </c>
      <c r="I677" t="s">
        <v>29</v>
      </c>
      <c r="J677" t="s">
        <v>29</v>
      </c>
      <c r="K677" t="s">
        <v>30</v>
      </c>
      <c r="L677" t="s">
        <v>1856</v>
      </c>
      <c r="M677">
        <f t="shared" si="72"/>
        <v>0</v>
      </c>
      <c r="N677">
        <f t="shared" si="73"/>
        <v>0</v>
      </c>
      <c r="O677">
        <f t="shared" si="74"/>
        <v>0</v>
      </c>
      <c r="P677">
        <f t="shared" si="74"/>
        <v>0</v>
      </c>
      <c r="Q677">
        <f t="shared" si="75"/>
        <v>0</v>
      </c>
      <c r="R677">
        <f t="shared" si="75"/>
        <v>0</v>
      </c>
      <c r="S677">
        <f t="shared" si="75"/>
        <v>2</v>
      </c>
      <c r="T677">
        <f t="shared" si="74"/>
        <v>0</v>
      </c>
      <c r="U677">
        <f t="shared" si="71"/>
        <v>0</v>
      </c>
      <c r="V677">
        <f t="shared" si="74"/>
        <v>0</v>
      </c>
      <c r="W677">
        <f t="shared" si="76"/>
        <v>0</v>
      </c>
      <c r="X677">
        <f t="shared" si="77"/>
        <v>0</v>
      </c>
      <c r="Y677">
        <v>338</v>
      </c>
      <c r="Z677" t="s">
        <v>1763</v>
      </c>
      <c r="AA677" s="1">
        <v>43948</v>
      </c>
      <c r="AB677" s="2">
        <v>1.5555555555555553E-2</v>
      </c>
      <c r="AC677" s="2">
        <v>1.5555555555555553E-2</v>
      </c>
      <c r="AD677" s="2">
        <v>2.5162037037037038E-2</v>
      </c>
      <c r="AE677" t="b">
        <v>0</v>
      </c>
      <c r="AF677" s="2">
        <v>3.2407407407407406E-4</v>
      </c>
      <c r="AG677" t="b">
        <v>0</v>
      </c>
      <c r="AH677">
        <v>60</v>
      </c>
      <c r="AI677">
        <v>129</v>
      </c>
      <c r="AJ677" s="2">
        <v>2.4305555555555552E-4</v>
      </c>
      <c r="AK677" s="2">
        <v>4.071759259259259E-2</v>
      </c>
    </row>
    <row r="678" spans="1:37" x14ac:dyDescent="0.2">
      <c r="A678">
        <v>720</v>
      </c>
      <c r="B678" t="s">
        <v>1761</v>
      </c>
      <c r="D678" t="s">
        <v>1887</v>
      </c>
      <c r="E678" t="s">
        <v>821</v>
      </c>
      <c r="F678" t="s">
        <v>822</v>
      </c>
      <c r="G678" t="s">
        <v>27</v>
      </c>
      <c r="H678" t="s">
        <v>60</v>
      </c>
      <c r="I678" t="s">
        <v>29</v>
      </c>
      <c r="J678" t="s">
        <v>29</v>
      </c>
      <c r="K678" t="s">
        <v>61</v>
      </c>
      <c r="L678" t="s">
        <v>1888</v>
      </c>
      <c r="M678">
        <f t="shared" si="72"/>
        <v>0</v>
      </c>
      <c r="N678">
        <f t="shared" si="73"/>
        <v>0</v>
      </c>
      <c r="O678">
        <f t="shared" si="74"/>
        <v>0</v>
      </c>
      <c r="P678">
        <f t="shared" si="74"/>
        <v>0</v>
      </c>
      <c r="Q678">
        <f t="shared" si="75"/>
        <v>0</v>
      </c>
      <c r="R678">
        <f t="shared" si="75"/>
        <v>0</v>
      </c>
      <c r="S678">
        <f t="shared" si="75"/>
        <v>1</v>
      </c>
      <c r="T678">
        <f t="shared" si="74"/>
        <v>0</v>
      </c>
      <c r="U678">
        <f t="shared" si="71"/>
        <v>0</v>
      </c>
      <c r="V678">
        <f t="shared" si="74"/>
        <v>0</v>
      </c>
      <c r="W678">
        <f t="shared" si="76"/>
        <v>0</v>
      </c>
      <c r="X678">
        <f t="shared" si="77"/>
        <v>0</v>
      </c>
      <c r="Y678">
        <v>758</v>
      </c>
      <c r="Z678" t="s">
        <v>1763</v>
      </c>
      <c r="AA678" s="1">
        <v>43948</v>
      </c>
      <c r="AB678" s="2">
        <v>1.5879629629629629E-2</v>
      </c>
      <c r="AC678" s="2">
        <v>1.5879629629629629E-2</v>
      </c>
      <c r="AD678" s="2">
        <v>2.1585648148148145E-2</v>
      </c>
      <c r="AE678" t="b">
        <v>0</v>
      </c>
      <c r="AF678" s="2">
        <v>4.7453703703703704E-4</v>
      </c>
      <c r="AG678" t="b">
        <v>0</v>
      </c>
      <c r="AH678">
        <v>144</v>
      </c>
      <c r="AI678">
        <v>211</v>
      </c>
      <c r="AJ678" s="2">
        <v>5.9027777777777778E-4</v>
      </c>
      <c r="AK678" s="2">
        <v>4.071759259259259E-2</v>
      </c>
    </row>
    <row r="679" spans="1:37" x14ac:dyDescent="0.2">
      <c r="A679">
        <v>721</v>
      </c>
      <c r="B679" t="s">
        <v>1761</v>
      </c>
      <c r="D679" t="s">
        <v>1834</v>
      </c>
      <c r="E679" t="s">
        <v>821</v>
      </c>
      <c r="F679" t="s">
        <v>822</v>
      </c>
      <c r="G679" t="s">
        <v>27</v>
      </c>
      <c r="H679" t="s">
        <v>60</v>
      </c>
      <c r="I679" t="s">
        <v>29</v>
      </c>
      <c r="J679" t="s">
        <v>29</v>
      </c>
      <c r="K679" t="s">
        <v>61</v>
      </c>
      <c r="L679" t="s">
        <v>1835</v>
      </c>
      <c r="M679">
        <f t="shared" si="72"/>
        <v>0</v>
      </c>
      <c r="N679">
        <f t="shared" si="73"/>
        <v>0</v>
      </c>
      <c r="O679">
        <f t="shared" si="74"/>
        <v>0</v>
      </c>
      <c r="P679">
        <f t="shared" si="74"/>
        <v>0</v>
      </c>
      <c r="Q679">
        <f t="shared" si="75"/>
        <v>0</v>
      </c>
      <c r="R679">
        <f t="shared" si="75"/>
        <v>0</v>
      </c>
      <c r="S679">
        <f t="shared" si="75"/>
        <v>0</v>
      </c>
      <c r="T679">
        <f t="shared" si="74"/>
        <v>0</v>
      </c>
      <c r="U679">
        <f t="shared" si="71"/>
        <v>0</v>
      </c>
      <c r="V679">
        <f t="shared" si="74"/>
        <v>0</v>
      </c>
      <c r="W679">
        <f t="shared" si="76"/>
        <v>0</v>
      </c>
      <c r="X679">
        <f t="shared" si="77"/>
        <v>0</v>
      </c>
      <c r="Y679">
        <v>392</v>
      </c>
      <c r="Z679" t="s">
        <v>1763</v>
      </c>
      <c r="AA679" s="1">
        <v>43948</v>
      </c>
      <c r="AB679" s="2">
        <v>1.6354166666666666E-2</v>
      </c>
      <c r="AC679" s="2">
        <v>1.5879629629629629E-2</v>
      </c>
      <c r="AD679" s="2">
        <v>2.1585648148148145E-2</v>
      </c>
      <c r="AE679" t="b">
        <v>0</v>
      </c>
      <c r="AF679" s="2">
        <v>2.6620370370370372E-4</v>
      </c>
      <c r="AG679" t="b">
        <v>0</v>
      </c>
      <c r="AH679">
        <v>75</v>
      </c>
      <c r="AI679">
        <v>196</v>
      </c>
      <c r="AJ679" s="2">
        <v>3.0092592592592595E-4</v>
      </c>
      <c r="AK679" s="2">
        <v>4.071759259259259E-2</v>
      </c>
    </row>
    <row r="680" spans="1:37" x14ac:dyDescent="0.2">
      <c r="A680">
        <v>722</v>
      </c>
      <c r="B680" t="s">
        <v>1761</v>
      </c>
      <c r="D680" t="s">
        <v>1785</v>
      </c>
      <c r="E680" t="s">
        <v>190</v>
      </c>
      <c r="F680" t="s">
        <v>27</v>
      </c>
      <c r="G680" t="s">
        <v>27</v>
      </c>
      <c r="H680" t="s">
        <v>28</v>
      </c>
      <c r="I680" t="s">
        <v>29</v>
      </c>
      <c r="J680" t="s">
        <v>29</v>
      </c>
      <c r="K680" t="s">
        <v>30</v>
      </c>
      <c r="L680" t="s">
        <v>1786</v>
      </c>
      <c r="M680">
        <f t="shared" si="72"/>
        <v>0</v>
      </c>
      <c r="N680">
        <f t="shared" si="73"/>
        <v>0</v>
      </c>
      <c r="O680">
        <f t="shared" si="74"/>
        <v>0</v>
      </c>
      <c r="P680">
        <f t="shared" si="74"/>
        <v>0</v>
      </c>
      <c r="Q680">
        <f t="shared" si="75"/>
        <v>0</v>
      </c>
      <c r="R680">
        <f t="shared" si="75"/>
        <v>0</v>
      </c>
      <c r="S680">
        <f t="shared" si="75"/>
        <v>0</v>
      </c>
      <c r="T680">
        <f t="shared" si="74"/>
        <v>0</v>
      </c>
      <c r="U680">
        <f t="shared" si="71"/>
        <v>0</v>
      </c>
      <c r="V680">
        <f t="shared" si="74"/>
        <v>0</v>
      </c>
      <c r="W680">
        <f t="shared" si="76"/>
        <v>0</v>
      </c>
      <c r="X680">
        <f t="shared" si="77"/>
        <v>0</v>
      </c>
      <c r="Y680">
        <v>56</v>
      </c>
      <c r="Z680" t="s">
        <v>1763</v>
      </c>
      <c r="AA680" s="1">
        <v>43948</v>
      </c>
      <c r="AB680" s="2">
        <v>1.6620370370370372E-2</v>
      </c>
      <c r="AC680" s="2">
        <v>1.6620370370370372E-2</v>
      </c>
      <c r="AD680" s="2">
        <v>2.4097222222222225E-2</v>
      </c>
      <c r="AE680" t="b">
        <v>0</v>
      </c>
      <c r="AF680" s="2">
        <v>3.4722222222222222E-5</v>
      </c>
      <c r="AG680" t="b">
        <v>0</v>
      </c>
      <c r="AH680">
        <v>6</v>
      </c>
      <c r="AI680">
        <v>120</v>
      </c>
      <c r="AJ680" s="2">
        <v>2.3148148148148147E-5</v>
      </c>
      <c r="AK680" s="2">
        <v>4.071759259259259E-2</v>
      </c>
    </row>
    <row r="681" spans="1:37" x14ac:dyDescent="0.2">
      <c r="A681">
        <v>723</v>
      </c>
      <c r="B681" t="s">
        <v>1761</v>
      </c>
      <c r="D681" t="s">
        <v>1865</v>
      </c>
      <c r="E681" t="s">
        <v>120</v>
      </c>
      <c r="F681" t="s">
        <v>121</v>
      </c>
      <c r="G681" t="s">
        <v>40</v>
      </c>
      <c r="H681" t="s">
        <v>90</v>
      </c>
      <c r="I681" t="s">
        <v>42</v>
      </c>
      <c r="J681" t="s">
        <v>43</v>
      </c>
      <c r="K681" t="s">
        <v>30</v>
      </c>
      <c r="L681" t="s">
        <v>1866</v>
      </c>
      <c r="M681">
        <f t="shared" si="72"/>
        <v>0</v>
      </c>
      <c r="N681">
        <f t="shared" si="73"/>
        <v>0</v>
      </c>
      <c r="O681">
        <f t="shared" si="74"/>
        <v>0</v>
      </c>
      <c r="P681">
        <f t="shared" si="74"/>
        <v>0</v>
      </c>
      <c r="Q681">
        <f t="shared" si="75"/>
        <v>0</v>
      </c>
      <c r="R681">
        <f t="shared" si="75"/>
        <v>0</v>
      </c>
      <c r="S681">
        <f t="shared" si="75"/>
        <v>1</v>
      </c>
      <c r="T681">
        <f t="shared" si="74"/>
        <v>0</v>
      </c>
      <c r="U681">
        <f t="shared" si="71"/>
        <v>0</v>
      </c>
      <c r="V681">
        <f t="shared" si="74"/>
        <v>0</v>
      </c>
      <c r="W681">
        <f t="shared" si="76"/>
        <v>0</v>
      </c>
      <c r="X681">
        <f t="shared" si="77"/>
        <v>0</v>
      </c>
      <c r="Y681">
        <v>501</v>
      </c>
      <c r="Z681" t="s">
        <v>1763</v>
      </c>
      <c r="AA681" s="1">
        <v>43948</v>
      </c>
      <c r="AB681" s="2">
        <v>1.6655092592592593E-2</v>
      </c>
      <c r="AC681" s="2">
        <v>1.6655092592592593E-2</v>
      </c>
      <c r="AD681" s="2">
        <v>0</v>
      </c>
      <c r="AE681" t="b">
        <v>0</v>
      </c>
      <c r="AF681" s="2">
        <v>3.7037037037037035E-4</v>
      </c>
      <c r="AG681" t="b">
        <v>0</v>
      </c>
      <c r="AH681">
        <v>81</v>
      </c>
      <c r="AI681">
        <v>152</v>
      </c>
      <c r="AJ681" s="2">
        <v>3.3564814814814812E-4</v>
      </c>
      <c r="AK681" s="2">
        <v>4.071759259259259E-2</v>
      </c>
    </row>
    <row r="682" spans="1:37" x14ac:dyDescent="0.2">
      <c r="A682">
        <v>724</v>
      </c>
      <c r="B682" t="s">
        <v>1761</v>
      </c>
      <c r="D682" t="s">
        <v>1799</v>
      </c>
      <c r="E682" t="s">
        <v>190</v>
      </c>
      <c r="F682" t="s">
        <v>27</v>
      </c>
      <c r="G682" t="s">
        <v>27</v>
      </c>
      <c r="H682" t="s">
        <v>28</v>
      </c>
      <c r="I682" t="s">
        <v>29</v>
      </c>
      <c r="J682" t="s">
        <v>29</v>
      </c>
      <c r="K682" t="s">
        <v>30</v>
      </c>
      <c r="L682" t="s">
        <v>1800</v>
      </c>
      <c r="M682">
        <f t="shared" si="72"/>
        <v>0</v>
      </c>
      <c r="N682">
        <f t="shared" si="73"/>
        <v>0</v>
      </c>
      <c r="O682">
        <f t="shared" si="74"/>
        <v>0</v>
      </c>
      <c r="P682">
        <f t="shared" si="74"/>
        <v>0</v>
      </c>
      <c r="Q682">
        <f t="shared" si="75"/>
        <v>0</v>
      </c>
      <c r="R682">
        <f t="shared" si="75"/>
        <v>0</v>
      </c>
      <c r="S682">
        <f t="shared" si="75"/>
        <v>0</v>
      </c>
      <c r="T682">
        <f t="shared" si="74"/>
        <v>0</v>
      </c>
      <c r="U682">
        <f t="shared" si="71"/>
        <v>0</v>
      </c>
      <c r="V682">
        <f t="shared" si="74"/>
        <v>0</v>
      </c>
      <c r="W682">
        <f t="shared" si="76"/>
        <v>0</v>
      </c>
      <c r="X682">
        <f t="shared" si="77"/>
        <v>0</v>
      </c>
      <c r="Y682">
        <v>46</v>
      </c>
      <c r="Z682" t="s">
        <v>1763</v>
      </c>
      <c r="AA682" s="1">
        <v>43948</v>
      </c>
      <c r="AB682" s="2">
        <v>1.7025462962962961E-2</v>
      </c>
      <c r="AC682" s="2">
        <v>1.7025462962962961E-2</v>
      </c>
      <c r="AD682" s="2">
        <v>2.3692129629629629E-2</v>
      </c>
      <c r="AE682" t="b">
        <v>0</v>
      </c>
      <c r="AF682" s="2">
        <v>5.7870370370370366E-5</v>
      </c>
      <c r="AG682" t="b">
        <v>0</v>
      </c>
      <c r="AH682">
        <v>5</v>
      </c>
      <c r="AI682">
        <v>60</v>
      </c>
      <c r="AJ682" s="2">
        <v>1.1574074074074073E-5</v>
      </c>
      <c r="AK682" s="2">
        <v>4.071759259259259E-2</v>
      </c>
    </row>
    <row r="683" spans="1:37" x14ac:dyDescent="0.2">
      <c r="A683">
        <v>725</v>
      </c>
      <c r="B683" t="s">
        <v>1761</v>
      </c>
      <c r="D683" t="s">
        <v>1909</v>
      </c>
      <c r="E683" t="s">
        <v>88</v>
      </c>
      <c r="F683" t="s">
        <v>89</v>
      </c>
      <c r="G683" t="s">
        <v>40</v>
      </c>
      <c r="H683" t="s">
        <v>90</v>
      </c>
      <c r="I683" t="s">
        <v>42</v>
      </c>
      <c r="J683" t="s">
        <v>43</v>
      </c>
      <c r="K683" t="s">
        <v>30</v>
      </c>
      <c r="L683" t="s">
        <v>1910</v>
      </c>
      <c r="M683">
        <f t="shared" si="72"/>
        <v>0</v>
      </c>
      <c r="N683">
        <f t="shared" si="73"/>
        <v>0</v>
      </c>
      <c r="O683">
        <f t="shared" si="74"/>
        <v>0</v>
      </c>
      <c r="P683">
        <f t="shared" si="74"/>
        <v>0</v>
      </c>
      <c r="Q683">
        <f t="shared" si="75"/>
        <v>1</v>
      </c>
      <c r="R683">
        <f t="shared" si="75"/>
        <v>1</v>
      </c>
      <c r="S683">
        <f t="shared" si="75"/>
        <v>0</v>
      </c>
      <c r="T683">
        <f t="shared" si="74"/>
        <v>0</v>
      </c>
      <c r="U683">
        <f t="shared" si="71"/>
        <v>0</v>
      </c>
      <c r="V683">
        <f t="shared" si="74"/>
        <v>0</v>
      </c>
      <c r="W683">
        <f t="shared" si="76"/>
        <v>2</v>
      </c>
      <c r="X683">
        <f t="shared" si="77"/>
        <v>1</v>
      </c>
      <c r="Y683">
        <v>698</v>
      </c>
      <c r="Z683" t="s">
        <v>1763</v>
      </c>
      <c r="AA683" s="1">
        <v>43948</v>
      </c>
      <c r="AB683" s="2">
        <v>1.7083333333333336E-2</v>
      </c>
      <c r="AC683" s="2">
        <v>1.7083333333333336E-2</v>
      </c>
      <c r="AD683" s="2">
        <v>2.6504629629629625E-3</v>
      </c>
      <c r="AE683" t="b">
        <v>0</v>
      </c>
      <c r="AF683" s="2">
        <v>5.5555555555555556E-4</v>
      </c>
      <c r="AG683" t="b">
        <v>0</v>
      </c>
      <c r="AH683">
        <v>118</v>
      </c>
      <c r="AI683">
        <v>148</v>
      </c>
      <c r="AJ683" s="2">
        <v>4.8611111111111104E-4</v>
      </c>
      <c r="AK683" s="2">
        <v>4.071759259259259E-2</v>
      </c>
    </row>
    <row r="684" spans="1:37" x14ac:dyDescent="0.2">
      <c r="A684">
        <v>726</v>
      </c>
      <c r="B684" t="s">
        <v>1761</v>
      </c>
      <c r="D684" t="s">
        <v>1787</v>
      </c>
      <c r="E684" t="s">
        <v>190</v>
      </c>
      <c r="F684" t="s">
        <v>27</v>
      </c>
      <c r="G684" t="s">
        <v>27</v>
      </c>
      <c r="H684" t="s">
        <v>28</v>
      </c>
      <c r="I684" t="s">
        <v>29</v>
      </c>
      <c r="J684" t="s">
        <v>29</v>
      </c>
      <c r="K684" t="s">
        <v>30</v>
      </c>
      <c r="L684" t="s">
        <v>1788</v>
      </c>
      <c r="M684">
        <f t="shared" si="72"/>
        <v>0</v>
      </c>
      <c r="N684">
        <f t="shared" si="73"/>
        <v>0</v>
      </c>
      <c r="O684">
        <f t="shared" si="74"/>
        <v>0</v>
      </c>
      <c r="P684">
        <f t="shared" si="74"/>
        <v>0</v>
      </c>
      <c r="Q684">
        <f t="shared" si="75"/>
        <v>0</v>
      </c>
      <c r="R684">
        <f t="shared" si="75"/>
        <v>0</v>
      </c>
      <c r="S684">
        <f t="shared" si="75"/>
        <v>0</v>
      </c>
      <c r="T684">
        <f t="shared" si="74"/>
        <v>0</v>
      </c>
      <c r="U684">
        <f t="shared" si="71"/>
        <v>0</v>
      </c>
      <c r="V684">
        <f t="shared" si="74"/>
        <v>0</v>
      </c>
      <c r="W684">
        <f t="shared" si="76"/>
        <v>0</v>
      </c>
      <c r="X684">
        <f t="shared" si="77"/>
        <v>0</v>
      </c>
      <c r="Y684">
        <v>37</v>
      </c>
      <c r="Z684" t="s">
        <v>1763</v>
      </c>
      <c r="AA684" s="1">
        <v>43948</v>
      </c>
      <c r="AB684" s="2">
        <v>1.7638888888888888E-2</v>
      </c>
      <c r="AC684" s="2">
        <v>1.7638888888888888E-2</v>
      </c>
      <c r="AD684" s="2">
        <v>2.3078703703703702E-2</v>
      </c>
      <c r="AE684" t="b">
        <v>0</v>
      </c>
      <c r="AF684" s="2">
        <v>3.4722222222222222E-5</v>
      </c>
      <c r="AG684" t="b">
        <v>0</v>
      </c>
      <c r="AH684">
        <v>3</v>
      </c>
      <c r="AI684">
        <v>60</v>
      </c>
      <c r="AJ684" s="2">
        <v>1.1574074074074073E-5</v>
      </c>
      <c r="AK684" s="2">
        <v>4.071759259259259E-2</v>
      </c>
    </row>
    <row r="685" spans="1:37" x14ac:dyDescent="0.2">
      <c r="A685">
        <v>727</v>
      </c>
      <c r="B685" t="s">
        <v>1761</v>
      </c>
      <c r="D685" t="s">
        <v>1840</v>
      </c>
      <c r="E685" t="s">
        <v>821</v>
      </c>
      <c r="F685" t="s">
        <v>822</v>
      </c>
      <c r="G685" t="s">
        <v>27</v>
      </c>
      <c r="H685" t="s">
        <v>60</v>
      </c>
      <c r="I685" t="s">
        <v>29</v>
      </c>
      <c r="J685" t="s">
        <v>29</v>
      </c>
      <c r="K685" t="s">
        <v>61</v>
      </c>
      <c r="L685" t="s">
        <v>1841</v>
      </c>
      <c r="M685">
        <f t="shared" si="72"/>
        <v>0</v>
      </c>
      <c r="N685">
        <f t="shared" si="73"/>
        <v>0</v>
      </c>
      <c r="O685">
        <f t="shared" si="74"/>
        <v>0</v>
      </c>
      <c r="P685">
        <f t="shared" si="74"/>
        <v>0</v>
      </c>
      <c r="Q685">
        <f t="shared" si="75"/>
        <v>0</v>
      </c>
      <c r="R685">
        <f t="shared" si="75"/>
        <v>1</v>
      </c>
      <c r="S685">
        <f t="shared" si="75"/>
        <v>0</v>
      </c>
      <c r="T685">
        <f t="shared" si="74"/>
        <v>0</v>
      </c>
      <c r="U685">
        <f t="shared" si="71"/>
        <v>0</v>
      </c>
      <c r="V685">
        <f t="shared" si="74"/>
        <v>0</v>
      </c>
      <c r="W685">
        <f t="shared" si="76"/>
        <v>0</v>
      </c>
      <c r="X685">
        <f t="shared" si="77"/>
        <v>0</v>
      </c>
      <c r="Y685">
        <v>345</v>
      </c>
      <c r="Z685" t="s">
        <v>1763</v>
      </c>
      <c r="AA685" s="1">
        <v>43948</v>
      </c>
      <c r="AB685" s="2">
        <v>1.7673611111111109E-2</v>
      </c>
      <c r="AC685" s="2">
        <v>1.7673611111111109E-2</v>
      </c>
      <c r="AD685" s="2">
        <v>1.9791666666666666E-2</v>
      </c>
      <c r="AE685" t="b">
        <v>0</v>
      </c>
      <c r="AF685" s="2">
        <v>2.7777777777777778E-4</v>
      </c>
      <c r="AG685" t="b">
        <v>0</v>
      </c>
      <c r="AH685">
        <v>58</v>
      </c>
      <c r="AI685">
        <v>145</v>
      </c>
      <c r="AJ685" s="2">
        <v>2.3148148148148146E-4</v>
      </c>
      <c r="AK685" s="2">
        <v>4.071759259259259E-2</v>
      </c>
    </row>
    <row r="686" spans="1:37" x14ac:dyDescent="0.2">
      <c r="A686">
        <v>728</v>
      </c>
      <c r="B686" t="s">
        <v>1761</v>
      </c>
      <c r="D686" t="s">
        <v>1907</v>
      </c>
      <c r="E686" t="s">
        <v>821</v>
      </c>
      <c r="F686" t="s">
        <v>822</v>
      </c>
      <c r="G686" t="s">
        <v>27</v>
      </c>
      <c r="H686" t="s">
        <v>60</v>
      </c>
      <c r="I686" t="s">
        <v>29</v>
      </c>
      <c r="J686" t="s">
        <v>29</v>
      </c>
      <c r="K686" t="s">
        <v>61</v>
      </c>
      <c r="L686" t="s">
        <v>1908</v>
      </c>
      <c r="M686">
        <f t="shared" si="72"/>
        <v>0</v>
      </c>
      <c r="N686">
        <f t="shared" si="73"/>
        <v>0</v>
      </c>
      <c r="O686">
        <f t="shared" si="74"/>
        <v>0</v>
      </c>
      <c r="P686">
        <f t="shared" si="74"/>
        <v>0</v>
      </c>
      <c r="Q686">
        <f t="shared" si="75"/>
        <v>0</v>
      </c>
      <c r="R686">
        <f t="shared" si="75"/>
        <v>1</v>
      </c>
      <c r="S686">
        <f t="shared" si="75"/>
        <v>0</v>
      </c>
      <c r="T686">
        <f t="shared" si="74"/>
        <v>0</v>
      </c>
      <c r="U686">
        <f t="shared" si="71"/>
        <v>0</v>
      </c>
      <c r="V686">
        <f t="shared" si="74"/>
        <v>0</v>
      </c>
      <c r="W686">
        <f t="shared" si="76"/>
        <v>0</v>
      </c>
      <c r="X686">
        <f t="shared" si="77"/>
        <v>0</v>
      </c>
      <c r="Y686">
        <v>798</v>
      </c>
      <c r="Z686" t="s">
        <v>1763</v>
      </c>
      <c r="AA686" s="1">
        <v>43948</v>
      </c>
      <c r="AB686" s="2">
        <v>1.7951388888888888E-2</v>
      </c>
      <c r="AC686" s="2">
        <v>1.7673611111111109E-2</v>
      </c>
      <c r="AD686" s="2">
        <v>1.9791666666666666E-2</v>
      </c>
      <c r="AE686" t="b">
        <v>0</v>
      </c>
      <c r="AF686" s="2">
        <v>5.5555555555555556E-4</v>
      </c>
      <c r="AG686" t="b">
        <v>0</v>
      </c>
      <c r="AH686">
        <v>152</v>
      </c>
      <c r="AI686">
        <v>190</v>
      </c>
      <c r="AJ686" s="2">
        <v>6.2500000000000001E-4</v>
      </c>
      <c r="AK686" s="2">
        <v>4.071759259259259E-2</v>
      </c>
    </row>
    <row r="687" spans="1:37" x14ac:dyDescent="0.2">
      <c r="A687">
        <v>729</v>
      </c>
      <c r="B687" t="s">
        <v>1761</v>
      </c>
      <c r="D687" t="s">
        <v>1917</v>
      </c>
      <c r="E687" t="s">
        <v>190</v>
      </c>
      <c r="F687" t="s">
        <v>27</v>
      </c>
      <c r="G687" t="s">
        <v>27</v>
      </c>
      <c r="H687" t="s">
        <v>28</v>
      </c>
      <c r="I687" t="s">
        <v>29</v>
      </c>
      <c r="J687" t="s">
        <v>29</v>
      </c>
      <c r="K687" t="s">
        <v>30</v>
      </c>
      <c r="L687" t="s">
        <v>1918</v>
      </c>
      <c r="M687">
        <f t="shared" si="72"/>
        <v>0</v>
      </c>
      <c r="N687">
        <f t="shared" si="73"/>
        <v>1</v>
      </c>
      <c r="O687">
        <f t="shared" si="74"/>
        <v>0</v>
      </c>
      <c r="P687">
        <f t="shared" si="74"/>
        <v>0</v>
      </c>
      <c r="Q687">
        <f t="shared" si="75"/>
        <v>0</v>
      </c>
      <c r="R687">
        <f t="shared" si="75"/>
        <v>0</v>
      </c>
      <c r="S687">
        <f t="shared" si="75"/>
        <v>0</v>
      </c>
      <c r="T687">
        <f t="shared" si="74"/>
        <v>0</v>
      </c>
      <c r="U687">
        <f t="shared" si="71"/>
        <v>0</v>
      </c>
      <c r="V687">
        <f t="shared" si="74"/>
        <v>0</v>
      </c>
      <c r="W687">
        <f t="shared" si="76"/>
        <v>8</v>
      </c>
      <c r="X687">
        <f t="shared" si="77"/>
        <v>0</v>
      </c>
      <c r="Y687">
        <v>711</v>
      </c>
      <c r="Z687" t="s">
        <v>1763</v>
      </c>
      <c r="AA687" s="1">
        <v>43948</v>
      </c>
      <c r="AB687" s="2">
        <v>1.8506944444444444E-2</v>
      </c>
      <c r="AC687" s="2">
        <v>1.8506944444444444E-2</v>
      </c>
      <c r="AD687" s="2">
        <v>2.2210648148148149E-2</v>
      </c>
      <c r="AE687" t="b">
        <v>0</v>
      </c>
      <c r="AF687" s="2">
        <v>6.018518518518519E-4</v>
      </c>
      <c r="AG687" t="b">
        <v>0</v>
      </c>
      <c r="AH687">
        <v>134</v>
      </c>
      <c r="AI687">
        <v>155</v>
      </c>
      <c r="AJ687" s="2">
        <v>5.5555555555555556E-4</v>
      </c>
      <c r="AK687" s="2">
        <v>4.071759259259259E-2</v>
      </c>
    </row>
    <row r="688" spans="1:37" x14ac:dyDescent="0.2">
      <c r="A688">
        <v>730</v>
      </c>
      <c r="B688" t="s">
        <v>1761</v>
      </c>
      <c r="D688" t="s">
        <v>1889</v>
      </c>
      <c r="E688" t="s">
        <v>190</v>
      </c>
      <c r="F688" t="s">
        <v>27</v>
      </c>
      <c r="G688" t="s">
        <v>27</v>
      </c>
      <c r="H688" t="s">
        <v>28</v>
      </c>
      <c r="I688" t="s">
        <v>29</v>
      </c>
      <c r="J688" t="s">
        <v>29</v>
      </c>
      <c r="K688" t="s">
        <v>30</v>
      </c>
      <c r="L688" t="s">
        <v>1890</v>
      </c>
      <c r="M688">
        <f t="shared" si="72"/>
        <v>0</v>
      </c>
      <c r="N688">
        <f t="shared" si="73"/>
        <v>5</v>
      </c>
      <c r="O688">
        <f t="shared" si="74"/>
        <v>0</v>
      </c>
      <c r="P688">
        <f t="shared" si="74"/>
        <v>0</v>
      </c>
      <c r="Q688">
        <f t="shared" si="75"/>
        <v>0</v>
      </c>
      <c r="R688">
        <f t="shared" si="75"/>
        <v>0</v>
      </c>
      <c r="S688">
        <f t="shared" si="75"/>
        <v>0</v>
      </c>
      <c r="T688">
        <f t="shared" si="74"/>
        <v>0</v>
      </c>
      <c r="U688">
        <f t="shared" si="71"/>
        <v>0</v>
      </c>
      <c r="V688">
        <f t="shared" si="74"/>
        <v>0</v>
      </c>
      <c r="W688">
        <f t="shared" si="76"/>
        <v>4</v>
      </c>
      <c r="X688">
        <f t="shared" si="77"/>
        <v>0</v>
      </c>
      <c r="Y688">
        <v>500</v>
      </c>
      <c r="Z688" t="s">
        <v>1763</v>
      </c>
      <c r="AA688" s="1">
        <v>43948</v>
      </c>
      <c r="AB688" s="2">
        <v>1.9108796296296294E-2</v>
      </c>
      <c r="AC688" s="2">
        <v>1.8506944444444444E-2</v>
      </c>
      <c r="AD688" s="2">
        <v>2.2210648148148149E-2</v>
      </c>
      <c r="AE688" t="b">
        <v>0</v>
      </c>
      <c r="AF688" s="2">
        <v>4.7453703703703704E-4</v>
      </c>
      <c r="AG688" t="b">
        <v>0</v>
      </c>
      <c r="AH688">
        <v>90</v>
      </c>
      <c r="AI688">
        <v>132</v>
      </c>
      <c r="AJ688" s="2">
        <v>3.7037037037037035E-4</v>
      </c>
      <c r="AK688" s="2">
        <v>4.071759259259259E-2</v>
      </c>
    </row>
    <row r="689" spans="1:37" x14ac:dyDescent="0.2">
      <c r="A689">
        <v>731</v>
      </c>
      <c r="B689" t="s">
        <v>1761</v>
      </c>
      <c r="D689" t="s">
        <v>1814</v>
      </c>
      <c r="E689" t="s">
        <v>190</v>
      </c>
      <c r="F689" t="s">
        <v>27</v>
      </c>
      <c r="G689" t="s">
        <v>27</v>
      </c>
      <c r="H689" t="s">
        <v>28</v>
      </c>
      <c r="I689" t="s">
        <v>29</v>
      </c>
      <c r="J689" t="s">
        <v>29</v>
      </c>
      <c r="K689" t="s">
        <v>30</v>
      </c>
      <c r="L689" t="s">
        <v>1815</v>
      </c>
      <c r="M689">
        <f t="shared" si="72"/>
        <v>0</v>
      </c>
      <c r="N689">
        <f t="shared" si="73"/>
        <v>0</v>
      </c>
      <c r="O689">
        <f t="shared" si="74"/>
        <v>0</v>
      </c>
      <c r="P689">
        <f t="shared" si="74"/>
        <v>0</v>
      </c>
      <c r="Q689">
        <f t="shared" si="75"/>
        <v>0</v>
      </c>
      <c r="R689">
        <f t="shared" si="75"/>
        <v>0</v>
      </c>
      <c r="S689">
        <f t="shared" si="75"/>
        <v>0</v>
      </c>
      <c r="T689">
        <f t="shared" si="74"/>
        <v>0</v>
      </c>
      <c r="U689">
        <f t="shared" si="71"/>
        <v>0</v>
      </c>
      <c r="V689">
        <f t="shared" si="74"/>
        <v>0</v>
      </c>
      <c r="W689">
        <f t="shared" si="76"/>
        <v>0</v>
      </c>
      <c r="X689">
        <f t="shared" si="77"/>
        <v>0</v>
      </c>
      <c r="Y689">
        <v>160</v>
      </c>
      <c r="Z689" t="s">
        <v>1763</v>
      </c>
      <c r="AA689" s="1">
        <v>43948</v>
      </c>
      <c r="AB689" s="2">
        <v>1.9583333333333331E-2</v>
      </c>
      <c r="AC689" s="2">
        <v>1.8506944444444444E-2</v>
      </c>
      <c r="AD689" s="2">
        <v>2.2210648148148149E-2</v>
      </c>
      <c r="AE689" t="b">
        <v>0</v>
      </c>
      <c r="AF689" s="2">
        <v>1.5046296296296297E-4</v>
      </c>
      <c r="AG689" t="b">
        <v>0</v>
      </c>
      <c r="AH689">
        <v>30</v>
      </c>
      <c r="AI689">
        <v>138</v>
      </c>
      <c r="AJ689" s="2">
        <v>1.1574074074074073E-4</v>
      </c>
      <c r="AK689" s="2">
        <v>4.071759259259259E-2</v>
      </c>
    </row>
    <row r="690" spans="1:37" x14ac:dyDescent="0.2">
      <c r="A690">
        <v>732</v>
      </c>
      <c r="B690" t="s">
        <v>1761</v>
      </c>
      <c r="D690" t="s">
        <v>1818</v>
      </c>
      <c r="E690" t="s">
        <v>88</v>
      </c>
      <c r="F690" t="s">
        <v>89</v>
      </c>
      <c r="G690" t="s">
        <v>40</v>
      </c>
      <c r="H690" t="s">
        <v>90</v>
      </c>
      <c r="I690" t="s">
        <v>42</v>
      </c>
      <c r="J690" t="s">
        <v>43</v>
      </c>
      <c r="K690" t="s">
        <v>30</v>
      </c>
      <c r="L690" t="s">
        <v>1819</v>
      </c>
      <c r="M690">
        <f t="shared" si="72"/>
        <v>0</v>
      </c>
      <c r="N690">
        <f t="shared" si="73"/>
        <v>0</v>
      </c>
      <c r="O690">
        <f t="shared" si="74"/>
        <v>0</v>
      </c>
      <c r="P690">
        <f t="shared" si="74"/>
        <v>0</v>
      </c>
      <c r="Q690">
        <f t="shared" si="75"/>
        <v>0</v>
      </c>
      <c r="R690">
        <f t="shared" si="75"/>
        <v>0</v>
      </c>
      <c r="S690">
        <f t="shared" si="75"/>
        <v>0</v>
      </c>
      <c r="T690">
        <f t="shared" si="74"/>
        <v>0</v>
      </c>
      <c r="U690">
        <f t="shared" si="71"/>
        <v>0</v>
      </c>
      <c r="V690">
        <f t="shared" si="74"/>
        <v>0</v>
      </c>
      <c r="W690">
        <f t="shared" si="76"/>
        <v>0</v>
      </c>
      <c r="X690">
        <f t="shared" si="77"/>
        <v>1</v>
      </c>
      <c r="Y690">
        <v>278</v>
      </c>
      <c r="Z690" t="s">
        <v>1763</v>
      </c>
      <c r="AA690" s="1">
        <v>43948</v>
      </c>
      <c r="AB690" s="2">
        <v>1.9733796296296298E-2</v>
      </c>
      <c r="AC690" s="2">
        <v>1.9733796296296298E-2</v>
      </c>
      <c r="AD690" s="2">
        <v>0</v>
      </c>
      <c r="AE690" t="b">
        <v>0</v>
      </c>
      <c r="AF690" s="2">
        <v>2.0833333333333335E-4</v>
      </c>
      <c r="AG690" t="b">
        <v>0</v>
      </c>
      <c r="AH690">
        <v>49</v>
      </c>
      <c r="AI690">
        <v>163</v>
      </c>
      <c r="AJ690" s="2">
        <v>1.9675925925925926E-4</v>
      </c>
      <c r="AK690" s="2">
        <v>4.071759259259259E-2</v>
      </c>
    </row>
    <row r="691" spans="1:37" x14ac:dyDescent="0.2">
      <c r="A691">
        <v>733</v>
      </c>
      <c r="B691" t="s">
        <v>1761</v>
      </c>
      <c r="D691" t="s">
        <v>1869</v>
      </c>
      <c r="E691" t="s">
        <v>821</v>
      </c>
      <c r="F691" t="s">
        <v>822</v>
      </c>
      <c r="G691" t="s">
        <v>27</v>
      </c>
      <c r="H691" t="s">
        <v>60</v>
      </c>
      <c r="I691" t="s">
        <v>29</v>
      </c>
      <c r="J691" t="s">
        <v>29</v>
      </c>
      <c r="K691" t="s">
        <v>61</v>
      </c>
      <c r="L691" t="s">
        <v>1870</v>
      </c>
      <c r="M691">
        <f t="shared" si="72"/>
        <v>0</v>
      </c>
      <c r="N691">
        <f t="shared" si="73"/>
        <v>0</v>
      </c>
      <c r="O691">
        <f t="shared" si="74"/>
        <v>0</v>
      </c>
      <c r="P691">
        <f t="shared" si="74"/>
        <v>0</v>
      </c>
      <c r="Q691">
        <f t="shared" si="75"/>
        <v>0</v>
      </c>
      <c r="R691">
        <f t="shared" si="75"/>
        <v>0</v>
      </c>
      <c r="S691">
        <f t="shared" si="75"/>
        <v>1</v>
      </c>
      <c r="T691">
        <f t="shared" si="74"/>
        <v>0</v>
      </c>
      <c r="U691">
        <f t="shared" si="71"/>
        <v>0</v>
      </c>
      <c r="V691">
        <f t="shared" si="74"/>
        <v>0</v>
      </c>
      <c r="W691">
        <f t="shared" si="76"/>
        <v>0</v>
      </c>
      <c r="X691">
        <f t="shared" si="77"/>
        <v>0</v>
      </c>
      <c r="Y691">
        <v>648</v>
      </c>
      <c r="Z691" t="s">
        <v>1763</v>
      </c>
      <c r="AA691" s="1">
        <v>43948</v>
      </c>
      <c r="AB691" s="2">
        <v>1.9942129629629629E-2</v>
      </c>
      <c r="AC691" s="2">
        <v>1.9942129629629629E-2</v>
      </c>
      <c r="AD691" s="2">
        <v>1.7523148148148149E-2</v>
      </c>
      <c r="AE691" t="b">
        <v>0</v>
      </c>
      <c r="AF691" s="2">
        <v>4.0509259259259258E-4</v>
      </c>
      <c r="AG691" t="b">
        <v>0</v>
      </c>
      <c r="AH691">
        <v>129</v>
      </c>
      <c r="AI691">
        <v>221</v>
      </c>
      <c r="AJ691" s="2">
        <v>5.3240740740740744E-4</v>
      </c>
      <c r="AK691" s="2">
        <v>4.071759259259259E-2</v>
      </c>
    </row>
    <row r="692" spans="1:37" x14ac:dyDescent="0.2">
      <c r="A692">
        <v>734</v>
      </c>
      <c r="B692" t="s">
        <v>1761</v>
      </c>
      <c r="D692" t="s">
        <v>1795</v>
      </c>
      <c r="E692" t="s">
        <v>190</v>
      </c>
      <c r="F692" t="s">
        <v>27</v>
      </c>
      <c r="G692" t="s">
        <v>27</v>
      </c>
      <c r="H692" t="s">
        <v>28</v>
      </c>
      <c r="I692" t="s">
        <v>29</v>
      </c>
      <c r="J692" t="s">
        <v>29</v>
      </c>
      <c r="K692" t="s">
        <v>30</v>
      </c>
      <c r="L692" t="s">
        <v>1796</v>
      </c>
      <c r="M692">
        <f t="shared" si="72"/>
        <v>0</v>
      </c>
      <c r="N692">
        <f t="shared" si="73"/>
        <v>0</v>
      </c>
      <c r="O692">
        <f t="shared" si="74"/>
        <v>0</v>
      </c>
      <c r="P692">
        <f t="shared" si="74"/>
        <v>0</v>
      </c>
      <c r="Q692">
        <f t="shared" si="75"/>
        <v>0</v>
      </c>
      <c r="R692">
        <f t="shared" si="75"/>
        <v>0</v>
      </c>
      <c r="S692">
        <f t="shared" si="75"/>
        <v>0</v>
      </c>
      <c r="T692">
        <f t="shared" si="74"/>
        <v>0</v>
      </c>
      <c r="U692">
        <f t="shared" si="71"/>
        <v>0</v>
      </c>
      <c r="V692">
        <f t="shared" si="74"/>
        <v>0</v>
      </c>
      <c r="W692">
        <f t="shared" si="76"/>
        <v>0</v>
      </c>
      <c r="X692">
        <f t="shared" si="77"/>
        <v>0</v>
      </c>
      <c r="Y692">
        <v>73</v>
      </c>
      <c r="Z692" t="s">
        <v>1763</v>
      </c>
      <c r="AA692" s="1">
        <v>43948</v>
      </c>
      <c r="AB692" s="2">
        <v>2.0347222222222221E-2</v>
      </c>
      <c r="AC692" s="2">
        <v>2.0347222222222221E-2</v>
      </c>
      <c r="AD692" s="2">
        <v>2.0370370370370369E-2</v>
      </c>
      <c r="AE692" t="b">
        <v>0</v>
      </c>
      <c r="AF692" s="2">
        <v>5.7870370370370366E-5</v>
      </c>
      <c r="AG692" t="b">
        <v>0</v>
      </c>
      <c r="AH692">
        <v>9</v>
      </c>
      <c r="AI692">
        <v>108</v>
      </c>
      <c r="AJ692" s="2">
        <v>3.4722222222222222E-5</v>
      </c>
      <c r="AK692" s="2">
        <v>4.071759259259259E-2</v>
      </c>
    </row>
    <row r="693" spans="1:37" x14ac:dyDescent="0.2">
      <c r="A693">
        <v>735</v>
      </c>
      <c r="B693" t="s">
        <v>1761</v>
      </c>
      <c r="D693" t="s">
        <v>1849</v>
      </c>
      <c r="E693" t="s">
        <v>1808</v>
      </c>
      <c r="F693" t="s">
        <v>1277</v>
      </c>
      <c r="G693" t="s">
        <v>40</v>
      </c>
      <c r="H693" t="s">
        <v>90</v>
      </c>
      <c r="I693" t="s">
        <v>42</v>
      </c>
      <c r="J693" t="s">
        <v>43</v>
      </c>
      <c r="K693" t="s">
        <v>30</v>
      </c>
      <c r="L693" t="s">
        <v>1850</v>
      </c>
      <c r="M693">
        <f t="shared" si="72"/>
        <v>0</v>
      </c>
      <c r="N693">
        <f t="shared" si="73"/>
        <v>0</v>
      </c>
      <c r="O693">
        <f t="shared" si="74"/>
        <v>0</v>
      </c>
      <c r="P693">
        <f t="shared" si="74"/>
        <v>0</v>
      </c>
      <c r="Q693">
        <f t="shared" si="75"/>
        <v>0</v>
      </c>
      <c r="R693">
        <f t="shared" si="75"/>
        <v>0</v>
      </c>
      <c r="S693">
        <f t="shared" si="75"/>
        <v>0</v>
      </c>
      <c r="T693">
        <f t="shared" si="74"/>
        <v>0</v>
      </c>
      <c r="U693">
        <f t="shared" si="71"/>
        <v>0</v>
      </c>
      <c r="V693">
        <f t="shared" si="74"/>
        <v>0</v>
      </c>
      <c r="W693">
        <f t="shared" si="76"/>
        <v>0</v>
      </c>
      <c r="X693">
        <f t="shared" si="77"/>
        <v>0</v>
      </c>
      <c r="Y693">
        <v>330</v>
      </c>
      <c r="Z693" t="s">
        <v>1763</v>
      </c>
      <c r="AA693" s="1">
        <v>43948</v>
      </c>
      <c r="AB693" s="2">
        <v>2.0405092592592593E-2</v>
      </c>
      <c r="AC693" s="2">
        <v>2.0405092592592593E-2</v>
      </c>
      <c r="AD693" s="2">
        <v>1.5046296296296294E-3</v>
      </c>
      <c r="AE693" t="b">
        <v>0</v>
      </c>
      <c r="AF693" s="2">
        <v>3.0092592592592595E-4</v>
      </c>
      <c r="AG693" t="b">
        <v>0</v>
      </c>
      <c r="AH693">
        <v>61</v>
      </c>
      <c r="AI693">
        <v>141</v>
      </c>
      <c r="AJ693" s="2">
        <v>2.4305555555555552E-4</v>
      </c>
      <c r="AK693" s="2">
        <v>4.071759259259259E-2</v>
      </c>
    </row>
    <row r="694" spans="1:37" x14ac:dyDescent="0.2">
      <c r="A694">
        <v>736</v>
      </c>
      <c r="B694" t="s">
        <v>1761</v>
      </c>
      <c r="D694" t="s">
        <v>1895</v>
      </c>
      <c r="E694" t="s">
        <v>821</v>
      </c>
      <c r="F694" t="s">
        <v>822</v>
      </c>
      <c r="G694" t="s">
        <v>27</v>
      </c>
      <c r="H694" t="s">
        <v>60</v>
      </c>
      <c r="I694" t="s">
        <v>29</v>
      </c>
      <c r="J694" t="s">
        <v>29</v>
      </c>
      <c r="K694" t="s">
        <v>61</v>
      </c>
      <c r="L694" t="s">
        <v>1896</v>
      </c>
      <c r="M694">
        <f t="shared" si="72"/>
        <v>0</v>
      </c>
      <c r="N694">
        <f t="shared" si="73"/>
        <v>0</v>
      </c>
      <c r="O694">
        <f t="shared" si="74"/>
        <v>0</v>
      </c>
      <c r="P694">
        <f t="shared" si="74"/>
        <v>0</v>
      </c>
      <c r="Q694">
        <f t="shared" si="75"/>
        <v>0</v>
      </c>
      <c r="R694">
        <f t="shared" si="75"/>
        <v>0</v>
      </c>
      <c r="S694">
        <f t="shared" si="75"/>
        <v>0</v>
      </c>
      <c r="T694">
        <f t="shared" si="74"/>
        <v>0</v>
      </c>
      <c r="U694">
        <f t="shared" si="71"/>
        <v>0</v>
      </c>
      <c r="V694">
        <f t="shared" si="74"/>
        <v>0</v>
      </c>
      <c r="W694">
        <f t="shared" si="76"/>
        <v>0</v>
      </c>
      <c r="X694">
        <f t="shared" si="77"/>
        <v>0</v>
      </c>
      <c r="Y694">
        <v>671</v>
      </c>
      <c r="Z694" t="s">
        <v>1763</v>
      </c>
      <c r="AA694" s="1">
        <v>43948</v>
      </c>
      <c r="AB694" s="2">
        <v>2.0706018518518519E-2</v>
      </c>
      <c r="AC694" s="2">
        <v>2.0706018518518519E-2</v>
      </c>
      <c r="AD694" s="2">
        <v>1.6759259259259258E-2</v>
      </c>
      <c r="AE694" t="b">
        <v>0</v>
      </c>
      <c r="AF694" s="2">
        <v>5.0925925925925921E-4</v>
      </c>
      <c r="AG694" t="b">
        <v>0</v>
      </c>
      <c r="AH694">
        <v>135</v>
      </c>
      <c r="AI694">
        <v>184</v>
      </c>
      <c r="AJ694" s="2">
        <v>5.5555555555555556E-4</v>
      </c>
      <c r="AK694" s="2">
        <v>4.071759259259259E-2</v>
      </c>
    </row>
    <row r="695" spans="1:37" x14ac:dyDescent="0.2">
      <c r="A695">
        <v>737</v>
      </c>
      <c r="B695" t="s">
        <v>1761</v>
      </c>
      <c r="D695" t="s">
        <v>1832</v>
      </c>
      <c r="E695" t="s">
        <v>821</v>
      </c>
      <c r="F695" t="s">
        <v>822</v>
      </c>
      <c r="G695" t="s">
        <v>27</v>
      </c>
      <c r="H695" t="s">
        <v>60</v>
      </c>
      <c r="I695" t="s">
        <v>29</v>
      </c>
      <c r="J695" t="s">
        <v>29</v>
      </c>
      <c r="K695" t="s">
        <v>61</v>
      </c>
      <c r="L695" t="s">
        <v>1833</v>
      </c>
      <c r="M695">
        <f t="shared" si="72"/>
        <v>0</v>
      </c>
      <c r="N695">
        <f t="shared" si="73"/>
        <v>0</v>
      </c>
      <c r="O695">
        <f t="shared" si="74"/>
        <v>0</v>
      </c>
      <c r="P695">
        <f t="shared" si="74"/>
        <v>0</v>
      </c>
      <c r="Q695">
        <f t="shared" si="75"/>
        <v>0</v>
      </c>
      <c r="R695">
        <f t="shared" si="75"/>
        <v>0</v>
      </c>
      <c r="S695">
        <f t="shared" si="75"/>
        <v>0</v>
      </c>
      <c r="T695">
        <f t="shared" si="74"/>
        <v>0</v>
      </c>
      <c r="U695">
        <f t="shared" si="71"/>
        <v>0</v>
      </c>
      <c r="V695">
        <f t="shared" si="74"/>
        <v>0</v>
      </c>
      <c r="W695">
        <f t="shared" si="76"/>
        <v>0</v>
      </c>
      <c r="X695">
        <f t="shared" si="77"/>
        <v>0</v>
      </c>
      <c r="Y695">
        <v>392</v>
      </c>
      <c r="Z695" t="s">
        <v>1763</v>
      </c>
      <c r="AA695" s="1">
        <v>43948</v>
      </c>
      <c r="AB695" s="2">
        <v>2.1215277777777777E-2</v>
      </c>
      <c r="AC695" s="2">
        <v>2.0706018518518519E-2</v>
      </c>
      <c r="AD695" s="2">
        <v>1.6759259259259258E-2</v>
      </c>
      <c r="AE695" t="b">
        <v>0</v>
      </c>
      <c r="AF695" s="2">
        <v>2.5462962962962961E-4</v>
      </c>
      <c r="AG695" t="b">
        <v>0</v>
      </c>
      <c r="AH695">
        <v>66</v>
      </c>
      <c r="AI695">
        <v>180</v>
      </c>
      <c r="AJ695" s="2">
        <v>2.6620370370370372E-4</v>
      </c>
      <c r="AK695" s="2">
        <v>4.071759259259259E-2</v>
      </c>
    </row>
    <row r="696" spans="1:37" x14ac:dyDescent="0.2">
      <c r="A696">
        <v>738</v>
      </c>
      <c r="B696" t="s">
        <v>1761</v>
      </c>
      <c r="D696" t="s">
        <v>1875</v>
      </c>
      <c r="E696" t="s">
        <v>821</v>
      </c>
      <c r="F696" t="s">
        <v>822</v>
      </c>
      <c r="G696" t="s">
        <v>27</v>
      </c>
      <c r="H696" t="s">
        <v>60</v>
      </c>
      <c r="I696" t="s">
        <v>29</v>
      </c>
      <c r="J696" t="s">
        <v>29</v>
      </c>
      <c r="K696" t="s">
        <v>61</v>
      </c>
      <c r="L696" t="s">
        <v>1876</v>
      </c>
      <c r="M696">
        <f t="shared" si="72"/>
        <v>0</v>
      </c>
      <c r="N696">
        <f t="shared" si="73"/>
        <v>0</v>
      </c>
      <c r="O696">
        <f t="shared" si="74"/>
        <v>0</v>
      </c>
      <c r="P696">
        <f t="shared" si="74"/>
        <v>0</v>
      </c>
      <c r="Q696">
        <f t="shared" si="75"/>
        <v>0</v>
      </c>
      <c r="R696">
        <f t="shared" si="75"/>
        <v>0</v>
      </c>
      <c r="S696">
        <f t="shared" si="75"/>
        <v>0</v>
      </c>
      <c r="T696">
        <f t="shared" si="74"/>
        <v>0</v>
      </c>
      <c r="U696">
        <f t="shared" si="71"/>
        <v>0</v>
      </c>
      <c r="V696">
        <f t="shared" si="74"/>
        <v>0</v>
      </c>
      <c r="W696">
        <f t="shared" si="76"/>
        <v>0</v>
      </c>
      <c r="X696">
        <f t="shared" si="77"/>
        <v>0</v>
      </c>
      <c r="Y696">
        <v>754</v>
      </c>
      <c r="Z696" t="s">
        <v>1763</v>
      </c>
      <c r="AA696" s="1">
        <v>43948</v>
      </c>
      <c r="AB696" s="2">
        <v>2.146990740740741E-2</v>
      </c>
      <c r="AC696" s="2">
        <v>2.0706018518518519E-2</v>
      </c>
      <c r="AD696" s="2">
        <v>1.6759259259259258E-2</v>
      </c>
      <c r="AE696" t="b">
        <v>0</v>
      </c>
      <c r="AF696" s="2">
        <v>4.3981481481481481E-4</v>
      </c>
      <c r="AG696" t="b">
        <v>0</v>
      </c>
      <c r="AH696">
        <v>141</v>
      </c>
      <c r="AI696">
        <v>223</v>
      </c>
      <c r="AJ696" s="2">
        <v>5.7870370370370378E-4</v>
      </c>
      <c r="AK696" s="2">
        <v>4.071759259259259E-2</v>
      </c>
    </row>
    <row r="697" spans="1:37" x14ac:dyDescent="0.2">
      <c r="A697">
        <v>739</v>
      </c>
      <c r="B697" t="s">
        <v>1761</v>
      </c>
      <c r="D697" t="s">
        <v>1807</v>
      </c>
      <c r="E697" t="s">
        <v>1808</v>
      </c>
      <c r="F697" t="s">
        <v>1277</v>
      </c>
      <c r="G697" t="s">
        <v>40</v>
      </c>
      <c r="H697" t="s">
        <v>90</v>
      </c>
      <c r="I697" t="s">
        <v>42</v>
      </c>
      <c r="J697" t="s">
        <v>43</v>
      </c>
      <c r="K697" t="s">
        <v>30</v>
      </c>
      <c r="L697" t="s">
        <v>1809</v>
      </c>
      <c r="M697">
        <f t="shared" si="72"/>
        <v>0</v>
      </c>
      <c r="N697">
        <f t="shared" si="73"/>
        <v>0</v>
      </c>
      <c r="O697">
        <f t="shared" si="74"/>
        <v>0</v>
      </c>
      <c r="P697">
        <f t="shared" si="74"/>
        <v>0</v>
      </c>
      <c r="Q697">
        <f t="shared" si="75"/>
        <v>1</v>
      </c>
      <c r="R697">
        <f t="shared" si="75"/>
        <v>1</v>
      </c>
      <c r="S697">
        <f t="shared" si="75"/>
        <v>0</v>
      </c>
      <c r="T697">
        <f t="shared" si="74"/>
        <v>0</v>
      </c>
      <c r="U697">
        <f t="shared" si="71"/>
        <v>0</v>
      </c>
      <c r="V697">
        <f t="shared" si="74"/>
        <v>0</v>
      </c>
      <c r="W697">
        <f t="shared" si="76"/>
        <v>0</v>
      </c>
      <c r="X697">
        <f t="shared" si="77"/>
        <v>0</v>
      </c>
      <c r="Y697">
        <v>134</v>
      </c>
      <c r="Z697" t="s">
        <v>1763</v>
      </c>
      <c r="AA697" s="1">
        <v>43948</v>
      </c>
      <c r="AB697" s="2">
        <v>2.1909722222222223E-2</v>
      </c>
      <c r="AC697" s="2">
        <v>2.1909722222222223E-2</v>
      </c>
      <c r="AD697" s="2">
        <v>0</v>
      </c>
      <c r="AE697" t="b">
        <v>0</v>
      </c>
      <c r="AF697" s="2">
        <v>1.0416666666666667E-4</v>
      </c>
      <c r="AG697" t="b">
        <v>0</v>
      </c>
      <c r="AH697">
        <v>21</v>
      </c>
      <c r="AI697">
        <v>140</v>
      </c>
      <c r="AJ697" s="2">
        <v>8.1018518518518516E-5</v>
      </c>
      <c r="AK697" s="2">
        <v>4.071759259259259E-2</v>
      </c>
    </row>
    <row r="698" spans="1:37" x14ac:dyDescent="0.2">
      <c r="A698">
        <v>740</v>
      </c>
      <c r="B698" t="s">
        <v>1761</v>
      </c>
      <c r="D698" t="s">
        <v>1830</v>
      </c>
      <c r="E698" t="s">
        <v>821</v>
      </c>
      <c r="F698" t="s">
        <v>822</v>
      </c>
      <c r="G698" t="s">
        <v>27</v>
      </c>
      <c r="H698" t="s">
        <v>60</v>
      </c>
      <c r="I698" t="s">
        <v>29</v>
      </c>
      <c r="J698" t="s">
        <v>29</v>
      </c>
      <c r="K698" t="s">
        <v>61</v>
      </c>
      <c r="L698" t="s">
        <v>1831</v>
      </c>
      <c r="M698">
        <f t="shared" si="72"/>
        <v>0</v>
      </c>
      <c r="N698">
        <f t="shared" si="73"/>
        <v>0</v>
      </c>
      <c r="O698">
        <f t="shared" si="74"/>
        <v>0</v>
      </c>
      <c r="P698">
        <f t="shared" si="74"/>
        <v>0</v>
      </c>
      <c r="Q698">
        <f t="shared" si="75"/>
        <v>1</v>
      </c>
      <c r="R698">
        <f t="shared" si="75"/>
        <v>1</v>
      </c>
      <c r="S698">
        <f t="shared" si="75"/>
        <v>0</v>
      </c>
      <c r="T698">
        <f t="shared" si="74"/>
        <v>0</v>
      </c>
      <c r="U698">
        <f t="shared" si="71"/>
        <v>0</v>
      </c>
      <c r="V698">
        <f t="shared" si="74"/>
        <v>0</v>
      </c>
      <c r="W698">
        <f t="shared" si="76"/>
        <v>0</v>
      </c>
      <c r="X698">
        <f t="shared" si="77"/>
        <v>0</v>
      </c>
      <c r="Y698">
        <v>339</v>
      </c>
      <c r="Z698" t="s">
        <v>1763</v>
      </c>
      <c r="AA698" s="1">
        <v>43948</v>
      </c>
      <c r="AB698" s="2">
        <v>2.2013888888888888E-2</v>
      </c>
      <c r="AC698" s="2">
        <v>2.2013888888888888E-2</v>
      </c>
      <c r="AD698" s="2">
        <v>1.545138888888889E-2</v>
      </c>
      <c r="AE698" t="b">
        <v>0</v>
      </c>
      <c r="AF698" s="2">
        <v>2.4305555555555552E-4</v>
      </c>
      <c r="AG698" t="b">
        <v>0</v>
      </c>
      <c r="AH698">
        <v>64</v>
      </c>
      <c r="AI698">
        <v>183</v>
      </c>
      <c r="AJ698" s="2">
        <v>2.5462962962962961E-4</v>
      </c>
      <c r="AK698" s="2">
        <v>4.071759259259259E-2</v>
      </c>
    </row>
    <row r="699" spans="1:37" x14ac:dyDescent="0.2">
      <c r="A699">
        <v>741</v>
      </c>
      <c r="B699" t="s">
        <v>1761</v>
      </c>
      <c r="D699" t="s">
        <v>1822</v>
      </c>
      <c r="E699" t="s">
        <v>821</v>
      </c>
      <c r="F699" t="s">
        <v>822</v>
      </c>
      <c r="G699" t="s">
        <v>27</v>
      </c>
      <c r="H699" t="s">
        <v>60</v>
      </c>
      <c r="I699" t="s">
        <v>29</v>
      </c>
      <c r="J699" t="s">
        <v>29</v>
      </c>
      <c r="K699" t="s">
        <v>61</v>
      </c>
      <c r="L699" t="s">
        <v>1823</v>
      </c>
      <c r="M699">
        <f t="shared" si="72"/>
        <v>0</v>
      </c>
      <c r="N699">
        <f t="shared" si="73"/>
        <v>0</v>
      </c>
      <c r="O699">
        <f t="shared" si="74"/>
        <v>0</v>
      </c>
      <c r="P699">
        <f t="shared" si="74"/>
        <v>0</v>
      </c>
      <c r="Q699">
        <f t="shared" si="75"/>
        <v>3</v>
      </c>
      <c r="R699">
        <f t="shared" si="75"/>
        <v>0</v>
      </c>
      <c r="S699">
        <f t="shared" si="75"/>
        <v>0</v>
      </c>
      <c r="T699">
        <f t="shared" si="74"/>
        <v>0</v>
      </c>
      <c r="U699">
        <f t="shared" si="71"/>
        <v>0</v>
      </c>
      <c r="V699">
        <f t="shared" si="74"/>
        <v>0</v>
      </c>
      <c r="W699">
        <f t="shared" si="76"/>
        <v>0</v>
      </c>
      <c r="X699">
        <f t="shared" si="77"/>
        <v>0</v>
      </c>
      <c r="Y699">
        <v>409</v>
      </c>
      <c r="Z699" t="s">
        <v>1763</v>
      </c>
      <c r="AA699" s="1">
        <v>43948</v>
      </c>
      <c r="AB699" s="2">
        <v>2.225694444444444E-2</v>
      </c>
      <c r="AC699" s="2">
        <v>2.2013888888888888E-2</v>
      </c>
      <c r="AD699" s="2">
        <v>1.545138888888889E-2</v>
      </c>
      <c r="AE699" t="b">
        <v>0</v>
      </c>
      <c r="AF699" s="2">
        <v>2.199074074074074E-4</v>
      </c>
      <c r="AG699" t="b">
        <v>0</v>
      </c>
      <c r="AH699">
        <v>67</v>
      </c>
      <c r="AI699">
        <v>212</v>
      </c>
      <c r="AJ699" s="2">
        <v>2.7777777777777778E-4</v>
      </c>
      <c r="AK699" s="2">
        <v>4.071759259259259E-2</v>
      </c>
    </row>
    <row r="700" spans="1:37" x14ac:dyDescent="0.2">
      <c r="A700">
        <v>742</v>
      </c>
      <c r="B700" t="s">
        <v>1761</v>
      </c>
      <c r="D700" t="s">
        <v>1783</v>
      </c>
      <c r="E700" t="s">
        <v>190</v>
      </c>
      <c r="F700" t="s">
        <v>27</v>
      </c>
      <c r="G700" t="s">
        <v>27</v>
      </c>
      <c r="H700" t="s">
        <v>28</v>
      </c>
      <c r="I700" t="s">
        <v>29</v>
      </c>
      <c r="J700" t="s">
        <v>29</v>
      </c>
      <c r="K700" t="s">
        <v>30</v>
      </c>
      <c r="L700" t="s">
        <v>1784</v>
      </c>
      <c r="M700">
        <f t="shared" si="72"/>
        <v>0</v>
      </c>
      <c r="N700">
        <f t="shared" si="73"/>
        <v>0</v>
      </c>
      <c r="O700">
        <f t="shared" si="74"/>
        <v>0</v>
      </c>
      <c r="P700">
        <f t="shared" si="74"/>
        <v>0</v>
      </c>
      <c r="Q700">
        <f t="shared" si="75"/>
        <v>0</v>
      </c>
      <c r="R700">
        <f t="shared" si="75"/>
        <v>0</v>
      </c>
      <c r="S700">
        <f t="shared" si="75"/>
        <v>1</v>
      </c>
      <c r="T700">
        <f t="shared" si="74"/>
        <v>0</v>
      </c>
      <c r="U700">
        <f t="shared" si="71"/>
        <v>0</v>
      </c>
      <c r="V700">
        <f t="shared" si="74"/>
        <v>0</v>
      </c>
      <c r="W700">
        <f t="shared" si="76"/>
        <v>0</v>
      </c>
      <c r="X700">
        <f t="shared" si="77"/>
        <v>0</v>
      </c>
      <c r="Y700">
        <v>68</v>
      </c>
      <c r="Z700" t="s">
        <v>1763</v>
      </c>
      <c r="AA700" s="1">
        <v>43948</v>
      </c>
      <c r="AB700" s="2">
        <v>2.2476851851851855E-2</v>
      </c>
      <c r="AC700" s="2">
        <v>2.2476851851851855E-2</v>
      </c>
      <c r="AD700" s="2">
        <v>1.8240740740740741E-2</v>
      </c>
      <c r="AE700" t="b">
        <v>0</v>
      </c>
      <c r="AF700" s="2">
        <v>2.3148148148148147E-5</v>
      </c>
      <c r="AG700" t="b">
        <v>0</v>
      </c>
      <c r="AH700">
        <v>9</v>
      </c>
      <c r="AI700">
        <v>270</v>
      </c>
      <c r="AJ700" s="2">
        <v>3.4722222222222222E-5</v>
      </c>
      <c r="AK700" s="2">
        <v>4.071759259259259E-2</v>
      </c>
    </row>
    <row r="701" spans="1:37" x14ac:dyDescent="0.2">
      <c r="A701">
        <v>743</v>
      </c>
      <c r="B701" t="s">
        <v>1761</v>
      </c>
      <c r="D701" t="s">
        <v>1863</v>
      </c>
      <c r="E701" t="s">
        <v>542</v>
      </c>
      <c r="F701" t="s">
        <v>182</v>
      </c>
      <c r="G701" t="s">
        <v>27</v>
      </c>
      <c r="H701" t="s">
        <v>60</v>
      </c>
      <c r="I701" t="s">
        <v>29</v>
      </c>
      <c r="J701" t="s">
        <v>29</v>
      </c>
      <c r="K701" t="s">
        <v>61</v>
      </c>
      <c r="L701" t="s">
        <v>1864</v>
      </c>
      <c r="M701">
        <f t="shared" si="72"/>
        <v>0</v>
      </c>
      <c r="N701">
        <f t="shared" si="73"/>
        <v>0</v>
      </c>
      <c r="O701">
        <f t="shared" si="74"/>
        <v>0</v>
      </c>
      <c r="P701">
        <f t="shared" si="74"/>
        <v>0</v>
      </c>
      <c r="Q701">
        <f t="shared" si="75"/>
        <v>1</v>
      </c>
      <c r="R701">
        <f t="shared" si="75"/>
        <v>5</v>
      </c>
      <c r="S701">
        <f t="shared" si="75"/>
        <v>0</v>
      </c>
      <c r="T701">
        <f t="shared" si="74"/>
        <v>0</v>
      </c>
      <c r="U701">
        <f t="shared" si="71"/>
        <v>0</v>
      </c>
      <c r="V701">
        <f t="shared" si="74"/>
        <v>0</v>
      </c>
      <c r="W701">
        <f t="shared" si="76"/>
        <v>0</v>
      </c>
      <c r="X701">
        <f t="shared" si="77"/>
        <v>0</v>
      </c>
      <c r="Y701">
        <v>535</v>
      </c>
      <c r="Z701" t="s">
        <v>1763</v>
      </c>
      <c r="AA701" s="1">
        <v>43948</v>
      </c>
      <c r="AB701" s="2">
        <v>2.2499999999999996E-2</v>
      </c>
      <c r="AC701" s="2">
        <v>2.2499999999999996E-2</v>
      </c>
      <c r="AD701" s="2">
        <v>8.1597222222222227E-3</v>
      </c>
      <c r="AE701" t="b">
        <v>0</v>
      </c>
      <c r="AF701" s="2">
        <v>3.5879629629629635E-4</v>
      </c>
      <c r="AG701" t="b">
        <v>0</v>
      </c>
      <c r="AH701">
        <v>89</v>
      </c>
      <c r="AI701">
        <v>172</v>
      </c>
      <c r="AJ701" s="2">
        <v>3.5879629629629635E-4</v>
      </c>
      <c r="AK701" s="2">
        <v>4.071759259259259E-2</v>
      </c>
    </row>
    <row r="702" spans="1:37" x14ac:dyDescent="0.2">
      <c r="A702">
        <v>744</v>
      </c>
      <c r="B702" t="s">
        <v>1761</v>
      </c>
      <c r="D702" t="s">
        <v>1797</v>
      </c>
      <c r="E702" t="s">
        <v>190</v>
      </c>
      <c r="F702" t="s">
        <v>27</v>
      </c>
      <c r="G702" t="s">
        <v>27</v>
      </c>
      <c r="H702" t="s">
        <v>28</v>
      </c>
      <c r="I702" t="s">
        <v>29</v>
      </c>
      <c r="J702" t="s">
        <v>29</v>
      </c>
      <c r="K702" t="s">
        <v>30</v>
      </c>
      <c r="L702" t="s">
        <v>1798</v>
      </c>
      <c r="M702">
        <f t="shared" si="72"/>
        <v>0</v>
      </c>
      <c r="N702">
        <f t="shared" si="73"/>
        <v>0</v>
      </c>
      <c r="O702">
        <f t="shared" si="74"/>
        <v>0</v>
      </c>
      <c r="P702">
        <f t="shared" si="74"/>
        <v>0</v>
      </c>
      <c r="Q702">
        <f t="shared" si="75"/>
        <v>0</v>
      </c>
      <c r="R702">
        <f t="shared" si="75"/>
        <v>0</v>
      </c>
      <c r="S702">
        <f t="shared" si="75"/>
        <v>0</v>
      </c>
      <c r="T702">
        <f t="shared" si="74"/>
        <v>0</v>
      </c>
      <c r="U702">
        <f t="shared" si="71"/>
        <v>0</v>
      </c>
      <c r="V702">
        <f t="shared" si="74"/>
        <v>0</v>
      </c>
      <c r="W702">
        <f t="shared" si="76"/>
        <v>0</v>
      </c>
      <c r="X702">
        <f t="shared" si="77"/>
        <v>0</v>
      </c>
      <c r="Y702">
        <v>72</v>
      </c>
      <c r="Z702" t="s">
        <v>1763</v>
      </c>
      <c r="AA702" s="1">
        <v>43948</v>
      </c>
      <c r="AB702" s="2">
        <v>2.2858796296296294E-2</v>
      </c>
      <c r="AC702" s="2">
        <v>2.2858796296296294E-2</v>
      </c>
      <c r="AD702" s="2">
        <v>1.7858796296296296E-2</v>
      </c>
      <c r="AE702" t="b">
        <v>0</v>
      </c>
      <c r="AF702" s="2">
        <v>5.7870370370370366E-5</v>
      </c>
      <c r="AG702" t="b">
        <v>0</v>
      </c>
      <c r="AH702">
        <v>9</v>
      </c>
      <c r="AI702">
        <v>108</v>
      </c>
      <c r="AJ702" s="2">
        <v>3.4722222222222222E-5</v>
      </c>
      <c r="AK702" s="2">
        <v>4.071759259259259E-2</v>
      </c>
    </row>
    <row r="703" spans="1:37" x14ac:dyDescent="0.2">
      <c r="A703">
        <v>745</v>
      </c>
      <c r="B703" t="s">
        <v>1761</v>
      </c>
      <c r="D703" t="s">
        <v>1859</v>
      </c>
      <c r="E703" t="s">
        <v>1774</v>
      </c>
      <c r="F703" t="s">
        <v>100</v>
      </c>
      <c r="G703" t="s">
        <v>40</v>
      </c>
      <c r="H703" t="s">
        <v>101</v>
      </c>
      <c r="I703" t="s">
        <v>42</v>
      </c>
      <c r="J703" t="s">
        <v>43</v>
      </c>
      <c r="K703" t="s">
        <v>30</v>
      </c>
      <c r="L703" t="s">
        <v>1860</v>
      </c>
      <c r="M703">
        <f t="shared" si="72"/>
        <v>0</v>
      </c>
      <c r="N703">
        <f t="shared" si="73"/>
        <v>0</v>
      </c>
      <c r="O703">
        <f t="shared" si="74"/>
        <v>0</v>
      </c>
      <c r="P703">
        <f t="shared" si="74"/>
        <v>0</v>
      </c>
      <c r="Q703">
        <f t="shared" si="75"/>
        <v>0</v>
      </c>
      <c r="R703">
        <f t="shared" si="75"/>
        <v>0</v>
      </c>
      <c r="S703">
        <f t="shared" si="75"/>
        <v>0</v>
      </c>
      <c r="T703">
        <f t="shared" si="74"/>
        <v>0</v>
      </c>
      <c r="U703">
        <f t="shared" si="71"/>
        <v>0</v>
      </c>
      <c r="V703">
        <f t="shared" si="74"/>
        <v>0</v>
      </c>
      <c r="W703">
        <f t="shared" si="76"/>
        <v>2</v>
      </c>
      <c r="X703">
        <f t="shared" si="77"/>
        <v>0</v>
      </c>
      <c r="Y703">
        <v>589</v>
      </c>
      <c r="Z703" t="s">
        <v>1763</v>
      </c>
      <c r="AA703" s="1">
        <v>43948</v>
      </c>
      <c r="AB703" s="2">
        <v>2.2916666666666669E-2</v>
      </c>
      <c r="AC703" s="2">
        <v>2.2916666666666669E-2</v>
      </c>
      <c r="AD703" s="2">
        <v>2.0717592592592593E-3</v>
      </c>
      <c r="AE703" t="b">
        <v>0</v>
      </c>
      <c r="AF703" s="2">
        <v>3.4722222222222224E-4</v>
      </c>
      <c r="AG703" t="b">
        <v>0</v>
      </c>
      <c r="AH703">
        <v>97</v>
      </c>
      <c r="AI703">
        <v>194</v>
      </c>
      <c r="AJ703" s="2">
        <v>3.9351851851851852E-4</v>
      </c>
      <c r="AK703" s="2">
        <v>4.071759259259259E-2</v>
      </c>
    </row>
    <row r="704" spans="1:37" x14ac:dyDescent="0.2">
      <c r="A704">
        <v>746</v>
      </c>
      <c r="B704" t="s">
        <v>1761</v>
      </c>
      <c r="D704" t="s">
        <v>1923</v>
      </c>
      <c r="E704" t="s">
        <v>190</v>
      </c>
      <c r="F704" t="s">
        <v>27</v>
      </c>
      <c r="G704" t="s">
        <v>27</v>
      </c>
      <c r="H704" t="s">
        <v>28</v>
      </c>
      <c r="I704" t="s">
        <v>29</v>
      </c>
      <c r="J704" t="s">
        <v>29</v>
      </c>
      <c r="K704" t="s">
        <v>30</v>
      </c>
      <c r="L704" t="s">
        <v>1924</v>
      </c>
      <c r="M704">
        <f t="shared" si="72"/>
        <v>0</v>
      </c>
      <c r="N704">
        <f t="shared" si="73"/>
        <v>0</v>
      </c>
      <c r="O704">
        <f t="shared" si="74"/>
        <v>0</v>
      </c>
      <c r="P704">
        <f t="shared" si="74"/>
        <v>0</v>
      </c>
      <c r="Q704">
        <f t="shared" si="75"/>
        <v>0</v>
      </c>
      <c r="R704">
        <f t="shared" si="75"/>
        <v>0</v>
      </c>
      <c r="S704">
        <f t="shared" si="75"/>
        <v>0</v>
      </c>
      <c r="T704">
        <f t="shared" si="74"/>
        <v>0</v>
      </c>
      <c r="U704">
        <f t="shared" si="71"/>
        <v>0</v>
      </c>
      <c r="V704">
        <f t="shared" si="74"/>
        <v>1</v>
      </c>
      <c r="W704">
        <f t="shared" si="76"/>
        <v>0</v>
      </c>
      <c r="X704">
        <f t="shared" si="77"/>
        <v>0</v>
      </c>
      <c r="Y704">
        <v>717</v>
      </c>
      <c r="Z704" t="s">
        <v>1763</v>
      </c>
      <c r="AA704" s="1">
        <v>43948</v>
      </c>
      <c r="AB704" s="2">
        <v>2.326388888888889E-2</v>
      </c>
      <c r="AC704" s="2">
        <v>2.326388888888889E-2</v>
      </c>
      <c r="AD704" s="2">
        <v>1.7453703703703704E-2</v>
      </c>
      <c r="AE704" t="b">
        <v>0</v>
      </c>
      <c r="AF704" s="2">
        <v>6.4814814814814813E-4</v>
      </c>
      <c r="AG704" t="b">
        <v>0</v>
      </c>
      <c r="AH704">
        <v>131</v>
      </c>
      <c r="AI704">
        <v>140</v>
      </c>
      <c r="AJ704" s="2">
        <v>5.3240740740740744E-4</v>
      </c>
      <c r="AK704" s="2">
        <v>4.071759259259259E-2</v>
      </c>
    </row>
    <row r="705" spans="1:37" x14ac:dyDescent="0.2">
      <c r="A705">
        <v>747</v>
      </c>
      <c r="B705" t="s">
        <v>1761</v>
      </c>
      <c r="D705" t="s">
        <v>1885</v>
      </c>
      <c r="E705" t="s">
        <v>190</v>
      </c>
      <c r="F705" t="s">
        <v>27</v>
      </c>
      <c r="G705" t="s">
        <v>27</v>
      </c>
      <c r="H705" t="s">
        <v>28</v>
      </c>
      <c r="I705" t="s">
        <v>29</v>
      </c>
      <c r="J705" t="s">
        <v>29</v>
      </c>
      <c r="K705" t="s">
        <v>30</v>
      </c>
      <c r="L705" t="s">
        <v>1886</v>
      </c>
      <c r="M705">
        <f t="shared" si="72"/>
        <v>0</v>
      </c>
      <c r="N705">
        <f t="shared" si="73"/>
        <v>0</v>
      </c>
      <c r="O705">
        <f t="shared" si="74"/>
        <v>0</v>
      </c>
      <c r="P705">
        <f t="shared" si="74"/>
        <v>0</v>
      </c>
      <c r="Q705">
        <f t="shared" si="75"/>
        <v>0</v>
      </c>
      <c r="R705">
        <f t="shared" si="75"/>
        <v>0</v>
      </c>
      <c r="S705">
        <f t="shared" si="75"/>
        <v>0</v>
      </c>
      <c r="T705">
        <f t="shared" si="74"/>
        <v>0</v>
      </c>
      <c r="U705">
        <f t="shared" si="71"/>
        <v>0</v>
      </c>
      <c r="V705">
        <f t="shared" si="74"/>
        <v>0</v>
      </c>
      <c r="W705">
        <f t="shared" si="76"/>
        <v>5</v>
      </c>
      <c r="X705">
        <f t="shared" si="77"/>
        <v>0</v>
      </c>
      <c r="Y705">
        <v>546</v>
      </c>
      <c r="Z705" t="s">
        <v>1763</v>
      </c>
      <c r="AA705" s="1">
        <v>43948</v>
      </c>
      <c r="AB705" s="2">
        <v>2.3912037037037034E-2</v>
      </c>
      <c r="AC705" s="2">
        <v>2.326388888888889E-2</v>
      </c>
      <c r="AD705" s="2">
        <v>1.7453703703703704E-2</v>
      </c>
      <c r="AE705" t="b">
        <v>0</v>
      </c>
      <c r="AF705" s="2">
        <v>4.6296296296296293E-4</v>
      </c>
      <c r="AG705" t="b">
        <v>0</v>
      </c>
      <c r="AH705">
        <v>103</v>
      </c>
      <c r="AI705">
        <v>154</v>
      </c>
      <c r="AJ705" s="2">
        <v>4.1666666666666669E-4</v>
      </c>
      <c r="AK705" s="2">
        <v>4.071759259259259E-2</v>
      </c>
    </row>
    <row r="706" spans="1:37" x14ac:dyDescent="0.2">
      <c r="A706">
        <v>748</v>
      </c>
      <c r="B706" t="s">
        <v>1761</v>
      </c>
      <c r="D706" t="s">
        <v>1913</v>
      </c>
      <c r="E706" t="s">
        <v>821</v>
      </c>
      <c r="F706" t="s">
        <v>822</v>
      </c>
      <c r="G706" t="s">
        <v>27</v>
      </c>
      <c r="H706" t="s">
        <v>60</v>
      </c>
      <c r="I706" t="s">
        <v>29</v>
      </c>
      <c r="J706" t="s">
        <v>29</v>
      </c>
      <c r="K706" t="s">
        <v>61</v>
      </c>
      <c r="L706" t="s">
        <v>1914</v>
      </c>
      <c r="M706">
        <f t="shared" si="72"/>
        <v>0</v>
      </c>
      <c r="N706">
        <f t="shared" si="73"/>
        <v>0</v>
      </c>
      <c r="O706">
        <f t="shared" si="74"/>
        <v>0</v>
      </c>
      <c r="P706">
        <f t="shared" si="74"/>
        <v>0</v>
      </c>
      <c r="Q706">
        <f t="shared" si="75"/>
        <v>0</v>
      </c>
      <c r="R706">
        <f t="shared" si="75"/>
        <v>0</v>
      </c>
      <c r="S706">
        <f t="shared" si="75"/>
        <v>0</v>
      </c>
      <c r="T706">
        <f t="shared" ref="T706:U769" si="78">(LEN($L706)-LEN(SUBSTITUTE(UPPER($L706),UPPER(T$1),"")))/LEN(T$1)</f>
        <v>0</v>
      </c>
      <c r="U706">
        <f t="shared" si="78"/>
        <v>0</v>
      </c>
      <c r="V706">
        <f t="shared" si="74"/>
        <v>0</v>
      </c>
      <c r="W706">
        <f t="shared" si="76"/>
        <v>3</v>
      </c>
      <c r="X706">
        <f t="shared" si="77"/>
        <v>0</v>
      </c>
      <c r="Y706">
        <v>927</v>
      </c>
      <c r="Z706" t="s">
        <v>1763</v>
      </c>
      <c r="AA706" s="1">
        <v>43948</v>
      </c>
      <c r="AB706" s="2">
        <v>2.4375000000000004E-2</v>
      </c>
      <c r="AC706" s="2">
        <v>2.4375000000000004E-2</v>
      </c>
      <c r="AD706" s="2">
        <v>1.3090277777777779E-2</v>
      </c>
      <c r="AE706" t="b">
        <v>0</v>
      </c>
      <c r="AF706" s="2">
        <v>5.7870370370370378E-4</v>
      </c>
      <c r="AG706" t="b">
        <v>0</v>
      </c>
      <c r="AH706">
        <v>164</v>
      </c>
      <c r="AI706">
        <v>197</v>
      </c>
      <c r="AJ706" s="2">
        <v>6.7129629629629625E-4</v>
      </c>
      <c r="AK706" s="2">
        <v>4.071759259259259E-2</v>
      </c>
    </row>
    <row r="707" spans="1:37" x14ac:dyDescent="0.2">
      <c r="A707">
        <v>749</v>
      </c>
      <c r="B707" t="s">
        <v>1761</v>
      </c>
      <c r="D707" t="s">
        <v>1773</v>
      </c>
      <c r="E707" t="s">
        <v>1774</v>
      </c>
      <c r="F707" t="s">
        <v>100</v>
      </c>
      <c r="G707" t="s">
        <v>40</v>
      </c>
      <c r="H707" t="s">
        <v>101</v>
      </c>
      <c r="I707" t="s">
        <v>42</v>
      </c>
      <c r="J707" t="s">
        <v>43</v>
      </c>
      <c r="K707" t="s">
        <v>30</v>
      </c>
      <c r="L707" t="s">
        <v>1775</v>
      </c>
      <c r="M707">
        <f t="shared" ref="M707:M770" si="79">(LEN($L707)-LEN(SUBSTITUTE(UPPER($L707),UPPER(M$1),"")))/LEN(M$1)</f>
        <v>0</v>
      </c>
      <c r="N707">
        <f t="shared" ref="N707:N770" si="80">(LEN(L707)-LEN(SUBSTITUTE(UPPER(L707),UPPER(N$1),"")))/LEN(N$1)</f>
        <v>0</v>
      </c>
      <c r="O707">
        <f t="shared" ref="O707:V770" si="81">(LEN($L707)-LEN(SUBSTITUTE(UPPER($L707),UPPER(O$1),"")))/LEN(O$1)</f>
        <v>0</v>
      </c>
      <c r="P707">
        <f t="shared" si="81"/>
        <v>0</v>
      </c>
      <c r="Q707">
        <f t="shared" si="81"/>
        <v>0</v>
      </c>
      <c r="R707">
        <f t="shared" ref="R707:S770" si="82">(LEN($L707)-LEN(SUBSTITUTE(UPPER($L707),UPPER(R$1),"")))/LEN(R$1)</f>
        <v>0</v>
      </c>
      <c r="S707">
        <f t="shared" si="82"/>
        <v>0</v>
      </c>
      <c r="T707">
        <f t="shared" si="78"/>
        <v>0</v>
      </c>
      <c r="U707">
        <f t="shared" si="78"/>
        <v>0</v>
      </c>
      <c r="V707">
        <f t="shared" si="81"/>
        <v>0</v>
      </c>
      <c r="W707">
        <f t="shared" ref="W707:W770" si="83">(LEN($L707)-LEN(SUBSTITUTE(UPPER($L707),UPPER(W$1),"")))/LEN(W$1)</f>
        <v>0</v>
      </c>
      <c r="X707">
        <f t="shared" ref="X707:X770" si="84">(LEN(L707)-LEN(SUBSTITUTE(UPPER(L707),UPPER(X$1),"")))/LEN(X$1)</f>
        <v>0</v>
      </c>
      <c r="Y707">
        <v>85</v>
      </c>
      <c r="Z707" t="s">
        <v>1763</v>
      </c>
      <c r="AA707" s="1">
        <v>43948</v>
      </c>
      <c r="AB707" s="2">
        <v>2.49537037037037E-2</v>
      </c>
      <c r="AC707" s="2">
        <v>2.49537037037037E-2</v>
      </c>
      <c r="AD707" s="2">
        <v>3.4722222222222222E-5</v>
      </c>
      <c r="AE707" t="b">
        <v>0</v>
      </c>
      <c r="AF707" s="2">
        <v>2.3148148148148147E-5</v>
      </c>
      <c r="AG707" t="b">
        <v>0</v>
      </c>
      <c r="AH707">
        <v>12</v>
      </c>
      <c r="AI707">
        <v>360</v>
      </c>
      <c r="AJ707" s="2">
        <v>4.6296296296296294E-5</v>
      </c>
      <c r="AK707" s="2">
        <v>4.071759259259259E-2</v>
      </c>
    </row>
    <row r="708" spans="1:37" x14ac:dyDescent="0.2">
      <c r="A708">
        <v>750</v>
      </c>
      <c r="B708" t="s">
        <v>1761</v>
      </c>
      <c r="D708" t="s">
        <v>1766</v>
      </c>
      <c r="E708" t="s">
        <v>190</v>
      </c>
      <c r="F708" t="s">
        <v>27</v>
      </c>
      <c r="G708" t="s">
        <v>27</v>
      </c>
      <c r="H708" t="s">
        <v>28</v>
      </c>
      <c r="I708" t="s">
        <v>29</v>
      </c>
      <c r="J708" t="s">
        <v>29</v>
      </c>
      <c r="K708" t="s">
        <v>30</v>
      </c>
      <c r="L708" t="s">
        <v>1333</v>
      </c>
      <c r="M708">
        <f t="shared" si="79"/>
        <v>0</v>
      </c>
      <c r="N708">
        <f t="shared" si="80"/>
        <v>0</v>
      </c>
      <c r="O708">
        <f t="shared" si="81"/>
        <v>0</v>
      </c>
      <c r="P708">
        <f t="shared" si="81"/>
        <v>0</v>
      </c>
      <c r="Q708">
        <f t="shared" si="81"/>
        <v>0</v>
      </c>
      <c r="R708">
        <f t="shared" si="82"/>
        <v>0</v>
      </c>
      <c r="S708">
        <f t="shared" si="82"/>
        <v>0</v>
      </c>
      <c r="T708">
        <f t="shared" si="78"/>
        <v>0</v>
      </c>
      <c r="U708">
        <f t="shared" si="78"/>
        <v>0</v>
      </c>
      <c r="V708">
        <f t="shared" si="81"/>
        <v>0</v>
      </c>
      <c r="W708">
        <f t="shared" si="83"/>
        <v>0</v>
      </c>
      <c r="X708">
        <f t="shared" si="84"/>
        <v>0</v>
      </c>
      <c r="Y708">
        <v>27</v>
      </c>
      <c r="Z708" t="s">
        <v>1763</v>
      </c>
      <c r="AA708" s="1">
        <v>43948</v>
      </c>
      <c r="AB708" s="2">
        <v>2.4976851851851851E-2</v>
      </c>
      <c r="AC708" s="2">
        <v>2.4976851851851851E-2</v>
      </c>
      <c r="AD708" s="2">
        <v>1.5740740740740743E-2</v>
      </c>
      <c r="AE708" t="b">
        <v>0</v>
      </c>
      <c r="AF708" s="2">
        <v>1.1574074074074073E-5</v>
      </c>
      <c r="AG708" t="b">
        <v>0</v>
      </c>
      <c r="AH708">
        <v>1</v>
      </c>
      <c r="AI708">
        <v>60</v>
      </c>
      <c r="AJ708" s="2">
        <v>0</v>
      </c>
      <c r="AK708" s="2">
        <v>4.071759259259259E-2</v>
      </c>
    </row>
    <row r="709" spans="1:37" x14ac:dyDescent="0.2">
      <c r="A709">
        <v>751</v>
      </c>
      <c r="B709" t="s">
        <v>1761</v>
      </c>
      <c r="D709" t="s">
        <v>1824</v>
      </c>
      <c r="E709" t="s">
        <v>1774</v>
      </c>
      <c r="F709" t="s">
        <v>100</v>
      </c>
      <c r="G709" t="s">
        <v>40</v>
      </c>
      <c r="H709" t="s">
        <v>101</v>
      </c>
      <c r="I709" t="s">
        <v>42</v>
      </c>
      <c r="J709" t="s">
        <v>43</v>
      </c>
      <c r="K709" t="s">
        <v>30</v>
      </c>
      <c r="L709" t="s">
        <v>1825</v>
      </c>
      <c r="M709">
        <f t="shared" si="79"/>
        <v>0</v>
      </c>
      <c r="N709">
        <f t="shared" si="80"/>
        <v>0</v>
      </c>
      <c r="O709">
        <f t="shared" si="81"/>
        <v>0</v>
      </c>
      <c r="P709">
        <f t="shared" si="81"/>
        <v>0</v>
      </c>
      <c r="Q709">
        <f t="shared" si="81"/>
        <v>0</v>
      </c>
      <c r="R709">
        <f t="shared" si="82"/>
        <v>1</v>
      </c>
      <c r="S709">
        <f t="shared" si="82"/>
        <v>0</v>
      </c>
      <c r="T709">
        <f t="shared" si="78"/>
        <v>0</v>
      </c>
      <c r="U709">
        <f t="shared" si="78"/>
        <v>0</v>
      </c>
      <c r="V709">
        <f t="shared" si="81"/>
        <v>0</v>
      </c>
      <c r="W709">
        <f t="shared" si="83"/>
        <v>0</v>
      </c>
      <c r="X709">
        <f t="shared" si="84"/>
        <v>2</v>
      </c>
      <c r="Y709">
        <v>402</v>
      </c>
      <c r="Z709" t="s">
        <v>1763</v>
      </c>
      <c r="AA709" s="1">
        <v>43948</v>
      </c>
      <c r="AB709" s="2">
        <v>2.4988425925925928E-2</v>
      </c>
      <c r="AC709" s="2">
        <v>2.4988425925925928E-2</v>
      </c>
      <c r="AD709" s="2">
        <v>0</v>
      </c>
      <c r="AE709" t="b">
        <v>0</v>
      </c>
      <c r="AF709" s="2">
        <v>2.4305555555555552E-4</v>
      </c>
      <c r="AG709" t="b">
        <v>0</v>
      </c>
      <c r="AH709">
        <v>67</v>
      </c>
      <c r="AI709">
        <v>191</v>
      </c>
      <c r="AJ709" s="2">
        <v>2.7777777777777778E-4</v>
      </c>
      <c r="AK709" s="2">
        <v>4.071759259259259E-2</v>
      </c>
    </row>
    <row r="710" spans="1:37" x14ac:dyDescent="0.2">
      <c r="A710">
        <v>752</v>
      </c>
      <c r="B710" t="s">
        <v>1761</v>
      </c>
      <c r="D710" t="s">
        <v>1853</v>
      </c>
      <c r="E710" t="s">
        <v>190</v>
      </c>
      <c r="F710" t="s">
        <v>27</v>
      </c>
      <c r="G710" t="s">
        <v>27</v>
      </c>
      <c r="H710" t="s">
        <v>28</v>
      </c>
      <c r="I710" t="s">
        <v>29</v>
      </c>
      <c r="J710" t="s">
        <v>29</v>
      </c>
      <c r="K710" t="s">
        <v>30</v>
      </c>
      <c r="L710" t="s">
        <v>1854</v>
      </c>
      <c r="M710">
        <f t="shared" si="79"/>
        <v>0</v>
      </c>
      <c r="N710">
        <f t="shared" si="80"/>
        <v>0</v>
      </c>
      <c r="O710">
        <f t="shared" si="81"/>
        <v>0</v>
      </c>
      <c r="P710">
        <f t="shared" si="81"/>
        <v>0</v>
      </c>
      <c r="Q710">
        <f t="shared" si="81"/>
        <v>0</v>
      </c>
      <c r="R710">
        <f t="shared" si="82"/>
        <v>0</v>
      </c>
      <c r="S710">
        <f t="shared" si="82"/>
        <v>1</v>
      </c>
      <c r="T710">
        <f t="shared" si="78"/>
        <v>0</v>
      </c>
      <c r="U710">
        <f t="shared" si="78"/>
        <v>0</v>
      </c>
      <c r="V710">
        <f t="shared" si="81"/>
        <v>0</v>
      </c>
      <c r="W710">
        <f t="shared" si="83"/>
        <v>0</v>
      </c>
      <c r="X710">
        <f t="shared" si="84"/>
        <v>0</v>
      </c>
      <c r="Y710">
        <v>327</v>
      </c>
      <c r="Z710" t="s">
        <v>1763</v>
      </c>
      <c r="AA710" s="1">
        <v>43948</v>
      </c>
      <c r="AB710" s="2">
        <v>2.5231481481481483E-2</v>
      </c>
      <c r="AC710" s="2">
        <v>2.5231481481481483E-2</v>
      </c>
      <c r="AD710" s="2">
        <v>1.5486111111111112E-2</v>
      </c>
      <c r="AE710" t="b">
        <v>0</v>
      </c>
      <c r="AF710" s="2">
        <v>3.0092592592592595E-4</v>
      </c>
      <c r="AG710" t="b">
        <v>0</v>
      </c>
      <c r="AH710">
        <v>56</v>
      </c>
      <c r="AI710">
        <v>129</v>
      </c>
      <c r="AJ710" s="2">
        <v>2.3148148148148146E-4</v>
      </c>
      <c r="AK710" s="2">
        <v>4.071759259259259E-2</v>
      </c>
    </row>
    <row r="711" spans="1:37" x14ac:dyDescent="0.2">
      <c r="A711">
        <v>753</v>
      </c>
      <c r="B711" t="s">
        <v>1761</v>
      </c>
      <c r="D711" t="s">
        <v>1937</v>
      </c>
      <c r="E711" t="s">
        <v>542</v>
      </c>
      <c r="F711" t="s">
        <v>182</v>
      </c>
      <c r="G711" t="s">
        <v>27</v>
      </c>
      <c r="H711" t="s">
        <v>60</v>
      </c>
      <c r="I711" t="s">
        <v>29</v>
      </c>
      <c r="J711" t="s">
        <v>29</v>
      </c>
      <c r="K711" t="s">
        <v>61</v>
      </c>
      <c r="L711" t="s">
        <v>1938</v>
      </c>
      <c r="M711">
        <f t="shared" si="79"/>
        <v>0</v>
      </c>
      <c r="N711">
        <f t="shared" si="80"/>
        <v>0</v>
      </c>
      <c r="O711">
        <f t="shared" si="81"/>
        <v>0</v>
      </c>
      <c r="P711">
        <f t="shared" si="81"/>
        <v>0</v>
      </c>
      <c r="Q711">
        <f t="shared" si="81"/>
        <v>0</v>
      </c>
      <c r="R711">
        <f t="shared" si="82"/>
        <v>0</v>
      </c>
      <c r="S711">
        <f t="shared" si="82"/>
        <v>2</v>
      </c>
      <c r="T711">
        <f t="shared" si="78"/>
        <v>0</v>
      </c>
      <c r="U711">
        <f t="shared" si="78"/>
        <v>0</v>
      </c>
      <c r="V711">
        <f t="shared" si="81"/>
        <v>0</v>
      </c>
      <c r="W711">
        <f t="shared" si="83"/>
        <v>0</v>
      </c>
      <c r="X711">
        <f t="shared" si="84"/>
        <v>0</v>
      </c>
      <c r="Y711">
        <v>980</v>
      </c>
      <c r="Z711" t="s">
        <v>1763</v>
      </c>
      <c r="AA711" s="1">
        <v>43948</v>
      </c>
      <c r="AB711" s="2">
        <v>2.5532407407407406E-2</v>
      </c>
      <c r="AC711" s="2">
        <v>2.5532407407407406E-2</v>
      </c>
      <c r="AD711" s="2">
        <v>5.1273148148148146E-3</v>
      </c>
      <c r="AE711" t="b">
        <v>0</v>
      </c>
      <c r="AF711" s="2">
        <v>7.0601851851851847E-4</v>
      </c>
      <c r="AG711" t="b">
        <v>0</v>
      </c>
      <c r="AH711">
        <v>179</v>
      </c>
      <c r="AI711">
        <v>176</v>
      </c>
      <c r="AJ711" s="2">
        <v>7.407407407407407E-4</v>
      </c>
      <c r="AK711" s="2">
        <v>4.071759259259259E-2</v>
      </c>
    </row>
    <row r="712" spans="1:37" x14ac:dyDescent="0.2">
      <c r="A712">
        <v>754</v>
      </c>
      <c r="B712" t="s">
        <v>1761</v>
      </c>
      <c r="D712" t="s">
        <v>1881</v>
      </c>
      <c r="E712" t="s">
        <v>542</v>
      </c>
      <c r="F712" t="s">
        <v>182</v>
      </c>
      <c r="G712" t="s">
        <v>27</v>
      </c>
      <c r="H712" t="s">
        <v>60</v>
      </c>
      <c r="I712" t="s">
        <v>29</v>
      </c>
      <c r="J712" t="s">
        <v>29</v>
      </c>
      <c r="K712" t="s">
        <v>61</v>
      </c>
      <c r="L712" t="s">
        <v>1882</v>
      </c>
      <c r="M712">
        <f t="shared" si="79"/>
        <v>0</v>
      </c>
      <c r="N712">
        <f t="shared" si="80"/>
        <v>0</v>
      </c>
      <c r="O712">
        <f t="shared" si="81"/>
        <v>0</v>
      </c>
      <c r="P712">
        <f t="shared" si="81"/>
        <v>0</v>
      </c>
      <c r="Q712">
        <f t="shared" si="81"/>
        <v>0</v>
      </c>
      <c r="R712">
        <f t="shared" si="82"/>
        <v>0</v>
      </c>
      <c r="S712">
        <f t="shared" si="82"/>
        <v>1</v>
      </c>
      <c r="T712">
        <f t="shared" si="78"/>
        <v>0</v>
      </c>
      <c r="U712">
        <f t="shared" si="78"/>
        <v>0</v>
      </c>
      <c r="V712">
        <f t="shared" si="81"/>
        <v>0</v>
      </c>
      <c r="W712">
        <f t="shared" si="83"/>
        <v>0</v>
      </c>
      <c r="X712">
        <f t="shared" si="84"/>
        <v>0</v>
      </c>
      <c r="Y712">
        <v>664</v>
      </c>
      <c r="Z712" t="s">
        <v>1763</v>
      </c>
      <c r="AA712" s="1">
        <v>43948</v>
      </c>
      <c r="AB712" s="2">
        <v>2.6238425925925925E-2</v>
      </c>
      <c r="AC712" s="2">
        <v>2.5532407407407406E-2</v>
      </c>
      <c r="AD712" s="2">
        <v>5.1273148148148146E-3</v>
      </c>
      <c r="AE712" t="b">
        <v>0</v>
      </c>
      <c r="AF712" s="2">
        <v>4.5138888888888892E-4</v>
      </c>
      <c r="AG712" t="b">
        <v>0</v>
      </c>
      <c r="AH712">
        <v>113</v>
      </c>
      <c r="AI712">
        <v>174</v>
      </c>
      <c r="AJ712" s="2">
        <v>4.6296296296296293E-4</v>
      </c>
      <c r="AK712" s="2">
        <v>4.071759259259259E-2</v>
      </c>
    </row>
    <row r="713" spans="1:37" x14ac:dyDescent="0.2">
      <c r="A713">
        <v>755</v>
      </c>
      <c r="B713" t="s">
        <v>1761</v>
      </c>
      <c r="D713" t="s">
        <v>1803</v>
      </c>
      <c r="E713" t="s">
        <v>190</v>
      </c>
      <c r="F713" t="s">
        <v>27</v>
      </c>
      <c r="G713" t="s">
        <v>27</v>
      </c>
      <c r="H713" t="s">
        <v>28</v>
      </c>
      <c r="I713" t="s">
        <v>29</v>
      </c>
      <c r="J713" t="s">
        <v>29</v>
      </c>
      <c r="K713" t="s">
        <v>30</v>
      </c>
      <c r="L713" t="s">
        <v>1804</v>
      </c>
      <c r="M713">
        <f t="shared" si="79"/>
        <v>0</v>
      </c>
      <c r="N713">
        <f t="shared" si="80"/>
        <v>0</v>
      </c>
      <c r="O713">
        <f t="shared" si="81"/>
        <v>0</v>
      </c>
      <c r="P713">
        <f t="shared" si="81"/>
        <v>0</v>
      </c>
      <c r="Q713">
        <f t="shared" si="81"/>
        <v>0</v>
      </c>
      <c r="R713">
        <f t="shared" si="82"/>
        <v>0</v>
      </c>
      <c r="S713">
        <f t="shared" si="82"/>
        <v>0</v>
      </c>
      <c r="T713">
        <f t="shared" si="78"/>
        <v>0</v>
      </c>
      <c r="U713">
        <f t="shared" si="78"/>
        <v>0</v>
      </c>
      <c r="V713">
        <f t="shared" si="81"/>
        <v>0</v>
      </c>
      <c r="W713">
        <f t="shared" si="83"/>
        <v>0</v>
      </c>
      <c r="X713">
        <f t="shared" si="84"/>
        <v>0</v>
      </c>
      <c r="Y713">
        <v>76</v>
      </c>
      <c r="Z713" t="s">
        <v>1763</v>
      </c>
      <c r="AA713" s="1">
        <v>43948</v>
      </c>
      <c r="AB713" s="2">
        <v>2.6689814814814816E-2</v>
      </c>
      <c r="AC713" s="2">
        <v>2.6689814814814816E-2</v>
      </c>
      <c r="AD713" s="2">
        <v>1.4027777777777778E-2</v>
      </c>
      <c r="AE713" t="b">
        <v>0</v>
      </c>
      <c r="AF713" s="2">
        <v>5.7870370370370366E-5</v>
      </c>
      <c r="AG713" t="b">
        <v>0</v>
      </c>
      <c r="AH713">
        <v>9</v>
      </c>
      <c r="AI713">
        <v>108</v>
      </c>
      <c r="AJ713" s="2">
        <v>3.4722222222222222E-5</v>
      </c>
      <c r="AK713" s="2">
        <v>4.071759259259259E-2</v>
      </c>
    </row>
    <row r="714" spans="1:37" x14ac:dyDescent="0.2">
      <c r="A714">
        <v>756</v>
      </c>
      <c r="B714" t="s">
        <v>1761</v>
      </c>
      <c r="D714" t="s">
        <v>1927</v>
      </c>
      <c r="E714" t="s">
        <v>1336</v>
      </c>
      <c r="F714" t="s">
        <v>240</v>
      </c>
      <c r="G714" t="s">
        <v>40</v>
      </c>
      <c r="H714" t="s">
        <v>223</v>
      </c>
      <c r="I714" t="s">
        <v>42</v>
      </c>
      <c r="J714" t="s">
        <v>43</v>
      </c>
      <c r="K714" t="s">
        <v>30</v>
      </c>
      <c r="L714" t="s">
        <v>1928</v>
      </c>
      <c r="M714">
        <f t="shared" si="79"/>
        <v>0</v>
      </c>
      <c r="N714">
        <f t="shared" si="80"/>
        <v>0</v>
      </c>
      <c r="O714">
        <f t="shared" si="81"/>
        <v>0</v>
      </c>
      <c r="P714">
        <f t="shared" si="81"/>
        <v>0</v>
      </c>
      <c r="Q714">
        <f t="shared" si="81"/>
        <v>0</v>
      </c>
      <c r="R714">
        <f t="shared" si="82"/>
        <v>1</v>
      </c>
      <c r="S714">
        <f t="shared" si="82"/>
        <v>0</v>
      </c>
      <c r="T714">
        <f t="shared" si="78"/>
        <v>0</v>
      </c>
      <c r="U714">
        <f t="shared" si="78"/>
        <v>0</v>
      </c>
      <c r="V714">
        <f t="shared" si="81"/>
        <v>0</v>
      </c>
      <c r="W714">
        <f t="shared" si="83"/>
        <v>0</v>
      </c>
      <c r="X714">
        <f t="shared" si="84"/>
        <v>1</v>
      </c>
      <c r="Y714">
        <v>1025</v>
      </c>
      <c r="Z714" t="s">
        <v>1763</v>
      </c>
      <c r="AA714" s="1">
        <v>43948</v>
      </c>
      <c r="AB714" s="2">
        <v>2.6747685185185183E-2</v>
      </c>
      <c r="AC714" s="2">
        <v>2.6747685185185183E-2</v>
      </c>
      <c r="AD714" s="2">
        <v>6.0879629629629643E-3</v>
      </c>
      <c r="AE714" t="b">
        <v>0</v>
      </c>
      <c r="AF714" s="2">
        <v>6.4814814814814813E-4</v>
      </c>
      <c r="AG714" t="b">
        <v>0</v>
      </c>
      <c r="AH714">
        <v>176</v>
      </c>
      <c r="AI714">
        <v>189</v>
      </c>
      <c r="AJ714" s="2">
        <v>7.291666666666667E-4</v>
      </c>
      <c r="AK714" s="2">
        <v>4.071759259259259E-2</v>
      </c>
    </row>
    <row r="715" spans="1:37" x14ac:dyDescent="0.2">
      <c r="A715">
        <v>757</v>
      </c>
      <c r="B715" t="s">
        <v>1761</v>
      </c>
      <c r="D715" t="s">
        <v>1801</v>
      </c>
      <c r="E715" t="s">
        <v>190</v>
      </c>
      <c r="F715" t="s">
        <v>27</v>
      </c>
      <c r="G715" t="s">
        <v>27</v>
      </c>
      <c r="H715" t="s">
        <v>28</v>
      </c>
      <c r="I715" t="s">
        <v>29</v>
      </c>
      <c r="J715" t="s">
        <v>29</v>
      </c>
      <c r="K715" t="s">
        <v>30</v>
      </c>
      <c r="L715" t="s">
        <v>1802</v>
      </c>
      <c r="M715">
        <f t="shared" si="79"/>
        <v>0</v>
      </c>
      <c r="N715">
        <f t="shared" si="80"/>
        <v>0</v>
      </c>
      <c r="O715">
        <f t="shared" si="81"/>
        <v>0</v>
      </c>
      <c r="P715">
        <f t="shared" si="81"/>
        <v>0</v>
      </c>
      <c r="Q715">
        <f t="shared" si="81"/>
        <v>0</v>
      </c>
      <c r="R715">
        <f t="shared" si="82"/>
        <v>0</v>
      </c>
      <c r="S715">
        <f t="shared" si="82"/>
        <v>0</v>
      </c>
      <c r="T715">
        <f t="shared" si="78"/>
        <v>0</v>
      </c>
      <c r="U715">
        <f t="shared" si="78"/>
        <v>0</v>
      </c>
      <c r="V715">
        <f t="shared" si="81"/>
        <v>0</v>
      </c>
      <c r="W715">
        <f t="shared" si="83"/>
        <v>0</v>
      </c>
      <c r="X715">
        <f t="shared" si="84"/>
        <v>0</v>
      </c>
      <c r="Y715">
        <v>104</v>
      </c>
      <c r="Z715" t="s">
        <v>1763</v>
      </c>
      <c r="AA715" s="1">
        <v>43948</v>
      </c>
      <c r="AB715" s="2">
        <v>2.7395833333333338E-2</v>
      </c>
      <c r="AC715" s="2">
        <v>2.7395833333333338E-2</v>
      </c>
      <c r="AD715" s="2">
        <v>1.3321759259259261E-2</v>
      </c>
      <c r="AE715" t="b">
        <v>0</v>
      </c>
      <c r="AF715" s="2">
        <v>5.7870370370370366E-5</v>
      </c>
      <c r="AG715" t="b">
        <v>0</v>
      </c>
      <c r="AH715">
        <v>18</v>
      </c>
      <c r="AI715">
        <v>216</v>
      </c>
      <c r="AJ715" s="2">
        <v>6.9444444444444444E-5</v>
      </c>
      <c r="AK715" s="2">
        <v>4.071759259259259E-2</v>
      </c>
    </row>
    <row r="716" spans="1:37" x14ac:dyDescent="0.2">
      <c r="A716">
        <v>758</v>
      </c>
      <c r="B716" t="s">
        <v>1761</v>
      </c>
      <c r="D716" t="s">
        <v>1925</v>
      </c>
      <c r="E716" t="s">
        <v>821</v>
      </c>
      <c r="F716" t="s">
        <v>822</v>
      </c>
      <c r="G716" t="s">
        <v>27</v>
      </c>
      <c r="H716" t="s">
        <v>60</v>
      </c>
      <c r="I716" t="s">
        <v>29</v>
      </c>
      <c r="J716" t="s">
        <v>29</v>
      </c>
      <c r="K716" t="s">
        <v>61</v>
      </c>
      <c r="L716" t="s">
        <v>1926</v>
      </c>
      <c r="M716">
        <f t="shared" si="79"/>
        <v>0</v>
      </c>
      <c r="N716">
        <f t="shared" si="80"/>
        <v>0</v>
      </c>
      <c r="O716">
        <f t="shared" si="81"/>
        <v>0</v>
      </c>
      <c r="P716">
        <f t="shared" si="81"/>
        <v>0</v>
      </c>
      <c r="Q716">
        <f t="shared" si="81"/>
        <v>0</v>
      </c>
      <c r="R716">
        <f t="shared" si="82"/>
        <v>0</v>
      </c>
      <c r="S716">
        <f t="shared" si="82"/>
        <v>0</v>
      </c>
      <c r="T716">
        <f t="shared" si="78"/>
        <v>0</v>
      </c>
      <c r="U716">
        <f t="shared" si="78"/>
        <v>0</v>
      </c>
      <c r="V716">
        <f t="shared" si="81"/>
        <v>0</v>
      </c>
      <c r="W716">
        <f t="shared" si="83"/>
        <v>0</v>
      </c>
      <c r="X716">
        <f t="shared" si="84"/>
        <v>0</v>
      </c>
      <c r="Y716">
        <v>828</v>
      </c>
      <c r="Z716" t="s">
        <v>1763</v>
      </c>
      <c r="AA716" s="1">
        <v>43948</v>
      </c>
      <c r="AB716" s="2">
        <v>2.7453703703703702E-2</v>
      </c>
      <c r="AC716" s="2">
        <v>2.7453703703703702E-2</v>
      </c>
      <c r="AD716" s="2">
        <v>1.0011574074074074E-2</v>
      </c>
      <c r="AE716" t="b">
        <v>0</v>
      </c>
      <c r="AF716" s="2">
        <v>6.4814814814814813E-4</v>
      </c>
      <c r="AG716" t="b">
        <v>0</v>
      </c>
      <c r="AH716">
        <v>148</v>
      </c>
      <c r="AI716">
        <v>159</v>
      </c>
      <c r="AJ716" s="2">
        <v>6.134259259259259E-4</v>
      </c>
      <c r="AK716" s="2">
        <v>4.071759259259259E-2</v>
      </c>
    </row>
    <row r="717" spans="1:37" x14ac:dyDescent="0.2">
      <c r="A717">
        <v>759</v>
      </c>
      <c r="B717" t="s">
        <v>1761</v>
      </c>
      <c r="D717" t="s">
        <v>1929</v>
      </c>
      <c r="E717" t="s">
        <v>821</v>
      </c>
      <c r="F717" t="s">
        <v>822</v>
      </c>
      <c r="G717" t="s">
        <v>27</v>
      </c>
      <c r="H717" t="s">
        <v>60</v>
      </c>
      <c r="I717" t="s">
        <v>29</v>
      </c>
      <c r="J717" t="s">
        <v>29</v>
      </c>
      <c r="K717" t="s">
        <v>61</v>
      </c>
      <c r="L717" t="s">
        <v>1930</v>
      </c>
      <c r="M717">
        <f t="shared" si="79"/>
        <v>0</v>
      </c>
      <c r="N717">
        <f t="shared" si="80"/>
        <v>0</v>
      </c>
      <c r="O717">
        <f t="shared" si="81"/>
        <v>0</v>
      </c>
      <c r="P717">
        <f t="shared" si="81"/>
        <v>0</v>
      </c>
      <c r="Q717">
        <f t="shared" si="81"/>
        <v>0</v>
      </c>
      <c r="R717">
        <f t="shared" si="82"/>
        <v>0</v>
      </c>
      <c r="S717">
        <f t="shared" si="82"/>
        <v>0</v>
      </c>
      <c r="T717">
        <f t="shared" si="78"/>
        <v>0</v>
      </c>
      <c r="U717">
        <f t="shared" si="78"/>
        <v>0</v>
      </c>
      <c r="V717">
        <f t="shared" si="81"/>
        <v>1</v>
      </c>
      <c r="W717">
        <f t="shared" si="83"/>
        <v>0</v>
      </c>
      <c r="X717">
        <f t="shared" si="84"/>
        <v>0</v>
      </c>
      <c r="Y717">
        <v>935</v>
      </c>
      <c r="Z717" t="s">
        <v>1763</v>
      </c>
      <c r="AA717" s="1">
        <v>43948</v>
      </c>
      <c r="AB717" s="2">
        <v>2.8101851851851854E-2</v>
      </c>
      <c r="AC717" s="2">
        <v>2.7453703703703702E-2</v>
      </c>
      <c r="AD717" s="2">
        <v>1.0011574074074074E-2</v>
      </c>
      <c r="AE717" t="b">
        <v>0</v>
      </c>
      <c r="AF717" s="2">
        <v>6.5972222222222213E-4</v>
      </c>
      <c r="AG717" t="b">
        <v>0</v>
      </c>
      <c r="AH717">
        <v>165</v>
      </c>
      <c r="AI717">
        <v>174</v>
      </c>
      <c r="AJ717" s="2">
        <v>6.8287037037037025E-4</v>
      </c>
      <c r="AK717" s="2">
        <v>4.071759259259259E-2</v>
      </c>
    </row>
    <row r="718" spans="1:37" x14ac:dyDescent="0.2">
      <c r="A718">
        <v>760</v>
      </c>
      <c r="B718" t="s">
        <v>1761</v>
      </c>
      <c r="D718" t="s">
        <v>1861</v>
      </c>
      <c r="E718" t="s">
        <v>821</v>
      </c>
      <c r="F718" t="s">
        <v>822</v>
      </c>
      <c r="G718" t="s">
        <v>27</v>
      </c>
      <c r="H718" t="s">
        <v>60</v>
      </c>
      <c r="I718" t="s">
        <v>29</v>
      </c>
      <c r="J718" t="s">
        <v>29</v>
      </c>
      <c r="K718" t="s">
        <v>61</v>
      </c>
      <c r="L718" t="s">
        <v>1862</v>
      </c>
      <c r="M718">
        <f t="shared" si="79"/>
        <v>0</v>
      </c>
      <c r="N718">
        <f t="shared" si="80"/>
        <v>0</v>
      </c>
      <c r="O718">
        <f t="shared" si="81"/>
        <v>0</v>
      </c>
      <c r="P718">
        <f t="shared" si="81"/>
        <v>0</v>
      </c>
      <c r="Q718">
        <f t="shared" si="81"/>
        <v>0</v>
      </c>
      <c r="R718">
        <f t="shared" si="82"/>
        <v>0</v>
      </c>
      <c r="S718">
        <f t="shared" si="82"/>
        <v>0</v>
      </c>
      <c r="T718">
        <f t="shared" si="78"/>
        <v>0</v>
      </c>
      <c r="U718">
        <f t="shared" si="78"/>
        <v>0</v>
      </c>
      <c r="V718">
        <f t="shared" si="81"/>
        <v>0</v>
      </c>
      <c r="W718">
        <f t="shared" si="83"/>
        <v>0</v>
      </c>
      <c r="X718">
        <f t="shared" si="84"/>
        <v>0</v>
      </c>
      <c r="Y718">
        <v>514</v>
      </c>
      <c r="Z718" t="s">
        <v>1763</v>
      </c>
      <c r="AA718" s="1">
        <v>43948</v>
      </c>
      <c r="AB718" s="2">
        <v>2.8761574074074075E-2</v>
      </c>
      <c r="AC718" s="2">
        <v>2.7453703703703702E-2</v>
      </c>
      <c r="AD718" s="2">
        <v>1.0011574074074074E-2</v>
      </c>
      <c r="AE718" t="b">
        <v>0</v>
      </c>
      <c r="AF718" s="2">
        <v>3.4722222222222224E-4</v>
      </c>
      <c r="AG718" t="b">
        <v>0</v>
      </c>
      <c r="AH718">
        <v>96</v>
      </c>
      <c r="AI718">
        <v>192</v>
      </c>
      <c r="AJ718" s="2">
        <v>3.9351851851851852E-4</v>
      </c>
      <c r="AK718" s="2">
        <v>4.071759259259259E-2</v>
      </c>
    </row>
    <row r="719" spans="1:37" x14ac:dyDescent="0.2">
      <c r="A719">
        <v>761</v>
      </c>
      <c r="B719" t="s">
        <v>1761</v>
      </c>
      <c r="D719" t="s">
        <v>1949</v>
      </c>
      <c r="E719" t="s">
        <v>190</v>
      </c>
      <c r="F719" t="s">
        <v>27</v>
      </c>
      <c r="G719" t="s">
        <v>27</v>
      </c>
      <c r="H719" t="s">
        <v>28</v>
      </c>
      <c r="I719" t="s">
        <v>29</v>
      </c>
      <c r="J719" t="s">
        <v>29</v>
      </c>
      <c r="K719" t="s">
        <v>30</v>
      </c>
      <c r="L719" t="s">
        <v>1950</v>
      </c>
      <c r="M719">
        <f t="shared" si="79"/>
        <v>0</v>
      </c>
      <c r="N719">
        <f t="shared" si="80"/>
        <v>2</v>
      </c>
      <c r="O719">
        <f t="shared" si="81"/>
        <v>0</v>
      </c>
      <c r="P719">
        <f t="shared" si="81"/>
        <v>0</v>
      </c>
      <c r="Q719">
        <f t="shared" si="81"/>
        <v>0</v>
      </c>
      <c r="R719">
        <f t="shared" si="82"/>
        <v>0</v>
      </c>
      <c r="S719">
        <f t="shared" si="82"/>
        <v>5</v>
      </c>
      <c r="T719">
        <f t="shared" si="78"/>
        <v>0</v>
      </c>
      <c r="U719">
        <f t="shared" si="78"/>
        <v>0</v>
      </c>
      <c r="V719">
        <f t="shared" si="81"/>
        <v>0</v>
      </c>
      <c r="W719">
        <f t="shared" si="83"/>
        <v>0</v>
      </c>
      <c r="X719">
        <f t="shared" si="84"/>
        <v>0</v>
      </c>
      <c r="Y719">
        <v>929</v>
      </c>
      <c r="Z719" t="s">
        <v>1763</v>
      </c>
      <c r="AA719" s="1">
        <v>43948</v>
      </c>
      <c r="AB719" s="2">
        <v>2.9108796296296296E-2</v>
      </c>
      <c r="AC719" s="2">
        <v>2.9108796296296296E-2</v>
      </c>
      <c r="AD719" s="2">
        <v>1.1608796296296296E-2</v>
      </c>
      <c r="AE719" t="b">
        <v>0</v>
      </c>
      <c r="AF719" s="2">
        <v>7.7546296296296304E-4</v>
      </c>
      <c r="AG719" t="b">
        <v>0</v>
      </c>
      <c r="AH719">
        <v>169</v>
      </c>
      <c r="AI719">
        <v>151</v>
      </c>
      <c r="AJ719" s="2">
        <v>6.9444444444444447E-4</v>
      </c>
      <c r="AK719" s="2">
        <v>4.071759259259259E-2</v>
      </c>
    </row>
    <row r="720" spans="1:37" x14ac:dyDescent="0.2">
      <c r="A720">
        <v>762</v>
      </c>
      <c r="B720" t="s">
        <v>1761</v>
      </c>
      <c r="D720" t="s">
        <v>1947</v>
      </c>
      <c r="E720" t="s">
        <v>542</v>
      </c>
      <c r="F720" t="s">
        <v>182</v>
      </c>
      <c r="G720" t="s">
        <v>27</v>
      </c>
      <c r="H720" t="s">
        <v>60</v>
      </c>
      <c r="I720" t="s">
        <v>29</v>
      </c>
      <c r="J720" t="s">
        <v>29</v>
      </c>
      <c r="K720" t="s">
        <v>61</v>
      </c>
      <c r="L720" t="s">
        <v>1948</v>
      </c>
      <c r="M720">
        <f t="shared" si="79"/>
        <v>0</v>
      </c>
      <c r="N720">
        <f t="shared" si="80"/>
        <v>1</v>
      </c>
      <c r="O720">
        <f t="shared" si="81"/>
        <v>0</v>
      </c>
      <c r="P720">
        <f t="shared" si="81"/>
        <v>0</v>
      </c>
      <c r="Q720">
        <f t="shared" si="81"/>
        <v>0</v>
      </c>
      <c r="R720">
        <f t="shared" si="82"/>
        <v>1</v>
      </c>
      <c r="S720">
        <f t="shared" si="82"/>
        <v>0</v>
      </c>
      <c r="T720">
        <f t="shared" si="78"/>
        <v>0</v>
      </c>
      <c r="U720">
        <f t="shared" si="78"/>
        <v>0</v>
      </c>
      <c r="V720">
        <f t="shared" si="81"/>
        <v>0</v>
      </c>
      <c r="W720">
        <f t="shared" si="83"/>
        <v>0</v>
      </c>
      <c r="X720">
        <f t="shared" si="84"/>
        <v>2</v>
      </c>
      <c r="Y720">
        <v>1047</v>
      </c>
      <c r="Z720" t="s">
        <v>1763</v>
      </c>
      <c r="AA720" s="1">
        <v>43948</v>
      </c>
      <c r="AB720" s="2">
        <v>2.988425925925926E-2</v>
      </c>
      <c r="AC720" s="2">
        <v>2.988425925925926E-2</v>
      </c>
      <c r="AD720" s="2">
        <v>7.7546296296296304E-4</v>
      </c>
      <c r="AE720" t="b">
        <v>0</v>
      </c>
      <c r="AF720" s="2">
        <v>7.7546296296296304E-4</v>
      </c>
      <c r="AG720" t="b">
        <v>0</v>
      </c>
      <c r="AH720">
        <v>184</v>
      </c>
      <c r="AI720">
        <v>165</v>
      </c>
      <c r="AJ720" s="2">
        <v>7.5231481481481471E-4</v>
      </c>
      <c r="AK720" s="2">
        <v>4.071759259259259E-2</v>
      </c>
    </row>
    <row r="721" spans="1:37" x14ac:dyDescent="0.2">
      <c r="A721">
        <v>763</v>
      </c>
      <c r="B721" t="s">
        <v>1761</v>
      </c>
      <c r="D721" t="s">
        <v>1836</v>
      </c>
      <c r="E721" t="s">
        <v>542</v>
      </c>
      <c r="F721" t="s">
        <v>182</v>
      </c>
      <c r="G721" t="s">
        <v>27</v>
      </c>
      <c r="H721" t="s">
        <v>60</v>
      </c>
      <c r="I721" t="s">
        <v>29</v>
      </c>
      <c r="J721" t="s">
        <v>29</v>
      </c>
      <c r="K721" t="s">
        <v>61</v>
      </c>
      <c r="L721" t="s">
        <v>1837</v>
      </c>
      <c r="M721">
        <f t="shared" si="79"/>
        <v>0</v>
      </c>
      <c r="N721">
        <f t="shared" si="80"/>
        <v>0</v>
      </c>
      <c r="O721">
        <f t="shared" si="81"/>
        <v>0</v>
      </c>
      <c r="P721">
        <f t="shared" si="81"/>
        <v>0</v>
      </c>
      <c r="Q721">
        <f t="shared" si="81"/>
        <v>0</v>
      </c>
      <c r="R721">
        <f t="shared" si="82"/>
        <v>0</v>
      </c>
      <c r="S721">
        <f t="shared" si="82"/>
        <v>1</v>
      </c>
      <c r="T721">
        <f t="shared" si="78"/>
        <v>0</v>
      </c>
      <c r="U721">
        <f t="shared" si="78"/>
        <v>0</v>
      </c>
      <c r="V721">
        <f t="shared" si="81"/>
        <v>0</v>
      </c>
      <c r="W721">
        <f t="shared" si="83"/>
        <v>0</v>
      </c>
      <c r="X721">
        <f t="shared" si="84"/>
        <v>0</v>
      </c>
      <c r="Y721">
        <v>389</v>
      </c>
      <c r="Z721" t="s">
        <v>1763</v>
      </c>
      <c r="AA721" s="1">
        <v>43948</v>
      </c>
      <c r="AB721" s="2">
        <v>3.0659722222222224E-2</v>
      </c>
      <c r="AC721" s="2">
        <v>2.988425925925926E-2</v>
      </c>
      <c r="AD721" s="2">
        <v>7.7546296296296304E-4</v>
      </c>
      <c r="AE721" t="b">
        <v>0</v>
      </c>
      <c r="AF721" s="2">
        <v>2.7777777777777778E-4</v>
      </c>
      <c r="AG721" t="b">
        <v>0</v>
      </c>
      <c r="AH721">
        <v>72</v>
      </c>
      <c r="AI721">
        <v>180</v>
      </c>
      <c r="AJ721" s="2">
        <v>2.8935185185185189E-4</v>
      </c>
      <c r="AK721" s="2">
        <v>4.071759259259259E-2</v>
      </c>
    </row>
    <row r="722" spans="1:37" x14ac:dyDescent="0.2">
      <c r="A722">
        <v>764</v>
      </c>
      <c r="B722" t="s">
        <v>1761</v>
      </c>
      <c r="D722" t="s">
        <v>1767</v>
      </c>
      <c r="E722" t="s">
        <v>1336</v>
      </c>
      <c r="F722" t="s">
        <v>240</v>
      </c>
      <c r="G722" t="s">
        <v>40</v>
      </c>
      <c r="H722" t="s">
        <v>223</v>
      </c>
      <c r="I722" t="s">
        <v>42</v>
      </c>
      <c r="J722" t="s">
        <v>43</v>
      </c>
      <c r="K722" t="s">
        <v>30</v>
      </c>
      <c r="L722" t="s">
        <v>1768</v>
      </c>
      <c r="M722">
        <f t="shared" si="79"/>
        <v>0</v>
      </c>
      <c r="N722">
        <f t="shared" si="80"/>
        <v>0</v>
      </c>
      <c r="O722">
        <f t="shared" si="81"/>
        <v>0</v>
      </c>
      <c r="P722">
        <f t="shared" si="81"/>
        <v>0</v>
      </c>
      <c r="Q722">
        <f t="shared" si="81"/>
        <v>0</v>
      </c>
      <c r="R722">
        <f t="shared" si="82"/>
        <v>0</v>
      </c>
      <c r="S722">
        <f t="shared" si="82"/>
        <v>0</v>
      </c>
      <c r="T722">
        <f t="shared" si="78"/>
        <v>0</v>
      </c>
      <c r="U722">
        <f t="shared" si="78"/>
        <v>0</v>
      </c>
      <c r="V722">
        <f t="shared" si="81"/>
        <v>0</v>
      </c>
      <c r="W722">
        <f t="shared" si="83"/>
        <v>0</v>
      </c>
      <c r="X722">
        <f t="shared" si="84"/>
        <v>0</v>
      </c>
      <c r="Y722">
        <v>64</v>
      </c>
      <c r="Z722" t="s">
        <v>1763</v>
      </c>
      <c r="AA722" s="1">
        <v>43948</v>
      </c>
      <c r="AB722" s="2">
        <v>3.0937499999999996E-2</v>
      </c>
      <c r="AC722" s="2">
        <v>3.0937499999999996E-2</v>
      </c>
      <c r="AD722" s="2">
        <v>1.8981481481481482E-3</v>
      </c>
      <c r="AE722" t="b">
        <v>0</v>
      </c>
      <c r="AF722" s="2">
        <v>1.1574074074074073E-5</v>
      </c>
      <c r="AG722" t="b">
        <v>0</v>
      </c>
      <c r="AH722">
        <v>10</v>
      </c>
      <c r="AI722">
        <v>600</v>
      </c>
      <c r="AJ722" s="2">
        <v>3.4722222222222222E-5</v>
      </c>
      <c r="AK722" s="2">
        <v>4.071759259259259E-2</v>
      </c>
    </row>
    <row r="723" spans="1:37" x14ac:dyDescent="0.2">
      <c r="A723">
        <v>765</v>
      </c>
      <c r="B723" t="s">
        <v>1761</v>
      </c>
      <c r="D723" t="s">
        <v>1781</v>
      </c>
      <c r="E723" t="s">
        <v>190</v>
      </c>
      <c r="F723" t="s">
        <v>27</v>
      </c>
      <c r="G723" t="s">
        <v>27</v>
      </c>
      <c r="H723" t="s">
        <v>28</v>
      </c>
      <c r="I723" t="s">
        <v>29</v>
      </c>
      <c r="J723" t="s">
        <v>29</v>
      </c>
      <c r="K723" t="s">
        <v>30</v>
      </c>
      <c r="L723" t="s">
        <v>1782</v>
      </c>
      <c r="M723">
        <f t="shared" si="79"/>
        <v>0</v>
      </c>
      <c r="N723">
        <f t="shared" si="80"/>
        <v>0</v>
      </c>
      <c r="O723">
        <f t="shared" si="81"/>
        <v>0</v>
      </c>
      <c r="P723">
        <f t="shared" si="81"/>
        <v>0</v>
      </c>
      <c r="Q723">
        <f t="shared" si="81"/>
        <v>0</v>
      </c>
      <c r="R723">
        <f t="shared" si="82"/>
        <v>0</v>
      </c>
      <c r="S723">
        <f t="shared" si="82"/>
        <v>0</v>
      </c>
      <c r="T723">
        <f t="shared" si="78"/>
        <v>0</v>
      </c>
      <c r="U723">
        <f t="shared" si="78"/>
        <v>0</v>
      </c>
      <c r="V723">
        <f t="shared" si="81"/>
        <v>0</v>
      </c>
      <c r="W723">
        <f t="shared" si="83"/>
        <v>0</v>
      </c>
      <c r="X723">
        <f t="shared" si="84"/>
        <v>0</v>
      </c>
      <c r="Y723">
        <v>37</v>
      </c>
      <c r="Z723" t="s">
        <v>1763</v>
      </c>
      <c r="AA723" s="1">
        <v>43948</v>
      </c>
      <c r="AB723" s="2">
        <v>3.0949074074074077E-2</v>
      </c>
      <c r="AC723" s="2">
        <v>3.0949074074074077E-2</v>
      </c>
      <c r="AD723" s="2">
        <v>9.7685185185185184E-3</v>
      </c>
      <c r="AE723" t="b">
        <v>0</v>
      </c>
      <c r="AF723" s="2">
        <v>2.3148148148148147E-5</v>
      </c>
      <c r="AG723" t="b">
        <v>0</v>
      </c>
      <c r="AH723">
        <v>3</v>
      </c>
      <c r="AI723">
        <v>90</v>
      </c>
      <c r="AJ723" s="2">
        <v>1.1574074074074073E-5</v>
      </c>
      <c r="AK723" s="2">
        <v>4.071759259259259E-2</v>
      </c>
    </row>
    <row r="724" spans="1:37" x14ac:dyDescent="0.2">
      <c r="A724">
        <v>766</v>
      </c>
      <c r="B724" t="s">
        <v>1761</v>
      </c>
      <c r="D724" t="s">
        <v>1820</v>
      </c>
      <c r="E724" t="s">
        <v>1336</v>
      </c>
      <c r="F724" t="s">
        <v>240</v>
      </c>
      <c r="G724" t="s">
        <v>40</v>
      </c>
      <c r="H724" t="s">
        <v>223</v>
      </c>
      <c r="I724" t="s">
        <v>42</v>
      </c>
      <c r="J724" t="s">
        <v>43</v>
      </c>
      <c r="K724" t="s">
        <v>30</v>
      </c>
      <c r="L724" t="s">
        <v>1821</v>
      </c>
      <c r="M724">
        <f t="shared" si="79"/>
        <v>0</v>
      </c>
      <c r="N724">
        <f t="shared" si="80"/>
        <v>0</v>
      </c>
      <c r="O724">
        <f t="shared" si="81"/>
        <v>0</v>
      </c>
      <c r="P724">
        <f t="shared" si="81"/>
        <v>0</v>
      </c>
      <c r="Q724">
        <f t="shared" si="81"/>
        <v>0</v>
      </c>
      <c r="R724">
        <f t="shared" si="82"/>
        <v>0</v>
      </c>
      <c r="S724">
        <f t="shared" si="82"/>
        <v>0</v>
      </c>
      <c r="T724">
        <f t="shared" si="78"/>
        <v>0</v>
      </c>
      <c r="U724">
        <f t="shared" si="78"/>
        <v>0</v>
      </c>
      <c r="V724">
        <f t="shared" si="81"/>
        <v>0</v>
      </c>
      <c r="W724">
        <f t="shared" si="83"/>
        <v>0</v>
      </c>
      <c r="X724">
        <f t="shared" si="84"/>
        <v>0</v>
      </c>
      <c r="Y724">
        <v>327</v>
      </c>
      <c r="Z724" t="s">
        <v>1763</v>
      </c>
      <c r="AA724" s="1">
        <v>43948</v>
      </c>
      <c r="AB724" s="2">
        <v>3.0972222222222224E-2</v>
      </c>
      <c r="AC724" s="2">
        <v>3.0972222222222224E-2</v>
      </c>
      <c r="AD724" s="2">
        <v>1.8634259259259261E-3</v>
      </c>
      <c r="AE724" t="b">
        <v>0</v>
      </c>
      <c r="AF724" s="2">
        <v>2.199074074074074E-4</v>
      </c>
      <c r="AG724" t="b">
        <v>0</v>
      </c>
      <c r="AH724">
        <v>58</v>
      </c>
      <c r="AI724">
        <v>183</v>
      </c>
      <c r="AJ724" s="2">
        <v>2.3148148148148146E-4</v>
      </c>
      <c r="AK724" s="2">
        <v>4.071759259259259E-2</v>
      </c>
    </row>
    <row r="725" spans="1:37" x14ac:dyDescent="0.2">
      <c r="A725">
        <v>767</v>
      </c>
      <c r="B725" t="s">
        <v>1761</v>
      </c>
      <c r="D725" t="s">
        <v>1919</v>
      </c>
      <c r="E725" t="s">
        <v>190</v>
      </c>
      <c r="F725" t="s">
        <v>27</v>
      </c>
      <c r="G725" t="s">
        <v>27</v>
      </c>
      <c r="H725" t="s">
        <v>28</v>
      </c>
      <c r="I725" t="s">
        <v>29</v>
      </c>
      <c r="J725" t="s">
        <v>29</v>
      </c>
      <c r="K725" t="s">
        <v>30</v>
      </c>
      <c r="L725" t="s">
        <v>1920</v>
      </c>
      <c r="M725">
        <f t="shared" si="79"/>
        <v>0</v>
      </c>
      <c r="N725">
        <f t="shared" si="80"/>
        <v>0</v>
      </c>
      <c r="O725">
        <f t="shared" si="81"/>
        <v>0</v>
      </c>
      <c r="P725">
        <f t="shared" si="81"/>
        <v>0</v>
      </c>
      <c r="Q725">
        <f t="shared" si="81"/>
        <v>0</v>
      </c>
      <c r="R725">
        <f t="shared" si="82"/>
        <v>1</v>
      </c>
      <c r="S725">
        <f t="shared" si="82"/>
        <v>3</v>
      </c>
      <c r="T725">
        <f t="shared" si="78"/>
        <v>0</v>
      </c>
      <c r="U725">
        <f t="shared" si="78"/>
        <v>0</v>
      </c>
      <c r="V725">
        <f t="shared" si="81"/>
        <v>0</v>
      </c>
      <c r="W725">
        <f t="shared" si="83"/>
        <v>0</v>
      </c>
      <c r="X725">
        <f t="shared" si="84"/>
        <v>0</v>
      </c>
      <c r="Y725">
        <v>722</v>
      </c>
      <c r="Z725" t="s">
        <v>1763</v>
      </c>
      <c r="AA725" s="1">
        <v>43948</v>
      </c>
      <c r="AB725" s="2">
        <v>3.1192129629629629E-2</v>
      </c>
      <c r="AC725" s="2">
        <v>3.1192129629629629E-2</v>
      </c>
      <c r="AD725" s="2">
        <v>9.525462962962963E-3</v>
      </c>
      <c r="AE725" t="b">
        <v>0</v>
      </c>
      <c r="AF725" s="2">
        <v>6.018518518518519E-4</v>
      </c>
      <c r="AG725" t="b">
        <v>0</v>
      </c>
      <c r="AH725">
        <v>124</v>
      </c>
      <c r="AI725">
        <v>143</v>
      </c>
      <c r="AJ725" s="2">
        <v>5.0925925925925921E-4</v>
      </c>
      <c r="AK725" s="2">
        <v>4.071759259259259E-2</v>
      </c>
    </row>
    <row r="726" spans="1:37" x14ac:dyDescent="0.2">
      <c r="A726">
        <v>768</v>
      </c>
      <c r="B726" t="s">
        <v>1761</v>
      </c>
      <c r="D726" t="s">
        <v>1905</v>
      </c>
      <c r="E726" t="s">
        <v>821</v>
      </c>
      <c r="F726" t="s">
        <v>822</v>
      </c>
      <c r="G726" t="s">
        <v>27</v>
      </c>
      <c r="H726" t="s">
        <v>60</v>
      </c>
      <c r="I726" t="s">
        <v>29</v>
      </c>
      <c r="J726" t="s">
        <v>29</v>
      </c>
      <c r="K726" t="s">
        <v>61</v>
      </c>
      <c r="L726" t="s">
        <v>1906</v>
      </c>
      <c r="M726">
        <f t="shared" si="79"/>
        <v>0</v>
      </c>
      <c r="N726">
        <f t="shared" si="80"/>
        <v>0</v>
      </c>
      <c r="O726">
        <f t="shared" si="81"/>
        <v>0</v>
      </c>
      <c r="P726">
        <f t="shared" si="81"/>
        <v>0</v>
      </c>
      <c r="Q726">
        <f t="shared" si="81"/>
        <v>0</v>
      </c>
      <c r="R726">
        <f t="shared" si="82"/>
        <v>0</v>
      </c>
      <c r="S726">
        <f t="shared" si="82"/>
        <v>0</v>
      </c>
      <c r="T726">
        <f t="shared" si="78"/>
        <v>0</v>
      </c>
      <c r="U726">
        <f t="shared" si="78"/>
        <v>0</v>
      </c>
      <c r="V726">
        <f t="shared" si="81"/>
        <v>1</v>
      </c>
      <c r="W726">
        <f t="shared" si="83"/>
        <v>0</v>
      </c>
      <c r="X726">
        <f t="shared" si="84"/>
        <v>0</v>
      </c>
      <c r="Y726">
        <v>790</v>
      </c>
      <c r="Z726" t="s">
        <v>1763</v>
      </c>
      <c r="AA726" s="1">
        <v>43948</v>
      </c>
      <c r="AB726" s="2">
        <v>3.1793981481481479E-2</v>
      </c>
      <c r="AC726" s="2">
        <v>3.1793981481481479E-2</v>
      </c>
      <c r="AD726" s="2">
        <v>5.6712962962962958E-3</v>
      </c>
      <c r="AE726" t="b">
        <v>0</v>
      </c>
      <c r="AF726" s="2">
        <v>5.5555555555555556E-4</v>
      </c>
      <c r="AG726" t="b">
        <v>0</v>
      </c>
      <c r="AH726">
        <v>140</v>
      </c>
      <c r="AI726">
        <v>175</v>
      </c>
      <c r="AJ726" s="2">
        <v>5.7870370370370378E-4</v>
      </c>
      <c r="AK726" s="2">
        <v>4.071759259259259E-2</v>
      </c>
    </row>
    <row r="727" spans="1:37" x14ac:dyDescent="0.2">
      <c r="A727">
        <v>769</v>
      </c>
      <c r="B727" t="s">
        <v>1761</v>
      </c>
      <c r="D727" t="s">
        <v>1883</v>
      </c>
      <c r="E727" t="s">
        <v>821</v>
      </c>
      <c r="F727" t="s">
        <v>822</v>
      </c>
      <c r="G727" t="s">
        <v>27</v>
      </c>
      <c r="H727" t="s">
        <v>60</v>
      </c>
      <c r="I727" t="s">
        <v>29</v>
      </c>
      <c r="J727" t="s">
        <v>29</v>
      </c>
      <c r="K727" t="s">
        <v>61</v>
      </c>
      <c r="L727" t="s">
        <v>1884</v>
      </c>
      <c r="M727">
        <f t="shared" si="79"/>
        <v>0</v>
      </c>
      <c r="N727">
        <f t="shared" si="80"/>
        <v>0</v>
      </c>
      <c r="O727">
        <f t="shared" si="81"/>
        <v>0</v>
      </c>
      <c r="P727">
        <f t="shared" si="81"/>
        <v>0</v>
      </c>
      <c r="Q727">
        <f t="shared" si="81"/>
        <v>0</v>
      </c>
      <c r="R727">
        <f t="shared" si="82"/>
        <v>0</v>
      </c>
      <c r="S727">
        <f t="shared" si="82"/>
        <v>0</v>
      </c>
      <c r="T727">
        <f t="shared" si="78"/>
        <v>0</v>
      </c>
      <c r="U727">
        <f t="shared" si="78"/>
        <v>0</v>
      </c>
      <c r="V727">
        <f t="shared" si="81"/>
        <v>0</v>
      </c>
      <c r="W727">
        <f t="shared" si="83"/>
        <v>0</v>
      </c>
      <c r="X727">
        <f t="shared" si="84"/>
        <v>0</v>
      </c>
      <c r="Y727">
        <v>777</v>
      </c>
      <c r="Z727" t="s">
        <v>1763</v>
      </c>
      <c r="AA727" s="1">
        <v>43948</v>
      </c>
      <c r="AB727" s="2">
        <v>3.2349537037037038E-2</v>
      </c>
      <c r="AC727" s="2">
        <v>3.1793981481481479E-2</v>
      </c>
      <c r="AD727" s="2">
        <v>5.6712962962962958E-3</v>
      </c>
      <c r="AE727" t="b">
        <v>0</v>
      </c>
      <c r="AF727" s="2">
        <v>4.6296296296296293E-4</v>
      </c>
      <c r="AG727" t="b">
        <v>0</v>
      </c>
      <c r="AH727">
        <v>145</v>
      </c>
      <c r="AI727">
        <v>218</v>
      </c>
      <c r="AJ727" s="2">
        <v>5.9027777777777778E-4</v>
      </c>
      <c r="AK727" s="2">
        <v>4.071759259259259E-2</v>
      </c>
    </row>
    <row r="728" spans="1:37" x14ac:dyDescent="0.2">
      <c r="A728">
        <v>770</v>
      </c>
      <c r="B728" t="s">
        <v>1761</v>
      </c>
      <c r="D728" t="s">
        <v>1771</v>
      </c>
      <c r="E728" t="s">
        <v>190</v>
      </c>
      <c r="F728" t="s">
        <v>27</v>
      </c>
      <c r="G728" t="s">
        <v>27</v>
      </c>
      <c r="H728" t="s">
        <v>28</v>
      </c>
      <c r="I728" t="s">
        <v>29</v>
      </c>
      <c r="J728" t="s">
        <v>29</v>
      </c>
      <c r="K728" t="s">
        <v>30</v>
      </c>
      <c r="L728" t="s">
        <v>1772</v>
      </c>
      <c r="M728">
        <f t="shared" si="79"/>
        <v>0</v>
      </c>
      <c r="N728">
        <f t="shared" si="80"/>
        <v>0</v>
      </c>
      <c r="O728">
        <f t="shared" si="81"/>
        <v>0</v>
      </c>
      <c r="P728">
        <f t="shared" si="81"/>
        <v>0</v>
      </c>
      <c r="Q728">
        <f t="shared" si="81"/>
        <v>0</v>
      </c>
      <c r="R728">
        <f t="shared" si="82"/>
        <v>0</v>
      </c>
      <c r="S728">
        <f t="shared" si="82"/>
        <v>0</v>
      </c>
      <c r="T728">
        <f t="shared" si="78"/>
        <v>0</v>
      </c>
      <c r="U728">
        <f t="shared" si="78"/>
        <v>0</v>
      </c>
      <c r="V728">
        <f t="shared" si="81"/>
        <v>0</v>
      </c>
      <c r="W728">
        <f t="shared" si="83"/>
        <v>0</v>
      </c>
      <c r="X728">
        <f t="shared" si="84"/>
        <v>0</v>
      </c>
      <c r="Y728">
        <v>43</v>
      </c>
      <c r="Z728" t="s">
        <v>1763</v>
      </c>
      <c r="AA728" s="1">
        <v>43948</v>
      </c>
      <c r="AB728" s="2">
        <v>3.2812500000000001E-2</v>
      </c>
      <c r="AC728" s="2">
        <v>3.2812500000000001E-2</v>
      </c>
      <c r="AD728" s="2">
        <v>7.905092592592592E-3</v>
      </c>
      <c r="AE728" t="b">
        <v>0</v>
      </c>
      <c r="AF728" s="2">
        <v>2.3148148148148147E-5</v>
      </c>
      <c r="AG728" t="b">
        <v>0</v>
      </c>
      <c r="AH728">
        <v>4</v>
      </c>
      <c r="AI728">
        <v>120</v>
      </c>
      <c r="AJ728" s="2">
        <v>1.1574074074074073E-5</v>
      </c>
      <c r="AK728" s="2">
        <v>4.071759259259259E-2</v>
      </c>
    </row>
    <row r="729" spans="1:37" x14ac:dyDescent="0.2">
      <c r="A729">
        <v>771</v>
      </c>
      <c r="B729" t="s">
        <v>1761</v>
      </c>
      <c r="D729" t="s">
        <v>1769</v>
      </c>
      <c r="E729" t="s">
        <v>1336</v>
      </c>
      <c r="F729" t="s">
        <v>240</v>
      </c>
      <c r="G729" t="s">
        <v>40</v>
      </c>
      <c r="H729" t="s">
        <v>223</v>
      </c>
      <c r="I729" t="s">
        <v>42</v>
      </c>
      <c r="J729" t="s">
        <v>43</v>
      </c>
      <c r="K729" t="s">
        <v>30</v>
      </c>
      <c r="L729" t="s">
        <v>1770</v>
      </c>
      <c r="M729">
        <f t="shared" si="79"/>
        <v>0</v>
      </c>
      <c r="N729">
        <f t="shared" si="80"/>
        <v>0</v>
      </c>
      <c r="O729">
        <f t="shared" si="81"/>
        <v>0</v>
      </c>
      <c r="P729">
        <f t="shared" si="81"/>
        <v>0</v>
      </c>
      <c r="Q729">
        <f t="shared" si="81"/>
        <v>0</v>
      </c>
      <c r="R729">
        <f t="shared" si="82"/>
        <v>0</v>
      </c>
      <c r="S729">
        <f t="shared" si="82"/>
        <v>0</v>
      </c>
      <c r="T729">
        <f t="shared" si="78"/>
        <v>0</v>
      </c>
      <c r="U729">
        <f t="shared" si="78"/>
        <v>0</v>
      </c>
      <c r="V729">
        <f t="shared" si="81"/>
        <v>0</v>
      </c>
      <c r="W729">
        <f t="shared" si="83"/>
        <v>0</v>
      </c>
      <c r="X729">
        <f t="shared" si="84"/>
        <v>0</v>
      </c>
      <c r="Y729">
        <v>37</v>
      </c>
      <c r="Z729" t="s">
        <v>1763</v>
      </c>
      <c r="AA729" s="1">
        <v>43948</v>
      </c>
      <c r="AB729" s="2">
        <v>3.2835648148148149E-2</v>
      </c>
      <c r="AC729" s="2">
        <v>3.2835648148148149E-2</v>
      </c>
      <c r="AD729" s="2">
        <v>0</v>
      </c>
      <c r="AE729" t="b">
        <v>0</v>
      </c>
      <c r="AF729" s="2">
        <v>2.3148148148148147E-5</v>
      </c>
      <c r="AG729" t="b">
        <v>0</v>
      </c>
      <c r="AH729">
        <v>3</v>
      </c>
      <c r="AI729">
        <v>90</v>
      </c>
      <c r="AJ729" s="2">
        <v>1.1574074074074073E-5</v>
      </c>
      <c r="AK729" s="2">
        <v>4.071759259259259E-2</v>
      </c>
    </row>
    <row r="730" spans="1:37" x14ac:dyDescent="0.2">
      <c r="A730">
        <v>772</v>
      </c>
      <c r="B730" t="s">
        <v>1761</v>
      </c>
      <c r="D730" t="s">
        <v>1789</v>
      </c>
      <c r="E730" t="s">
        <v>190</v>
      </c>
      <c r="F730" t="s">
        <v>27</v>
      </c>
      <c r="G730" t="s">
        <v>27</v>
      </c>
      <c r="H730" t="s">
        <v>28</v>
      </c>
      <c r="I730" t="s">
        <v>29</v>
      </c>
      <c r="J730" t="s">
        <v>29</v>
      </c>
      <c r="K730" t="s">
        <v>30</v>
      </c>
      <c r="L730" t="s">
        <v>1790</v>
      </c>
      <c r="M730">
        <f t="shared" si="79"/>
        <v>0</v>
      </c>
      <c r="N730">
        <f t="shared" si="80"/>
        <v>0</v>
      </c>
      <c r="O730">
        <f t="shared" si="81"/>
        <v>0</v>
      </c>
      <c r="P730">
        <f t="shared" si="81"/>
        <v>0</v>
      </c>
      <c r="Q730">
        <f t="shared" si="81"/>
        <v>0</v>
      </c>
      <c r="R730">
        <f t="shared" si="82"/>
        <v>0</v>
      </c>
      <c r="S730">
        <f t="shared" si="82"/>
        <v>0</v>
      </c>
      <c r="T730">
        <f t="shared" si="78"/>
        <v>0</v>
      </c>
      <c r="U730">
        <f t="shared" si="78"/>
        <v>0</v>
      </c>
      <c r="V730">
        <f t="shared" si="81"/>
        <v>0</v>
      </c>
      <c r="W730">
        <f t="shared" si="83"/>
        <v>0</v>
      </c>
      <c r="X730">
        <f t="shared" si="84"/>
        <v>0</v>
      </c>
      <c r="Y730">
        <v>74</v>
      </c>
      <c r="Z730" t="s">
        <v>1763</v>
      </c>
      <c r="AA730" s="1">
        <v>43948</v>
      </c>
      <c r="AB730" s="2">
        <v>3.2858796296296296E-2</v>
      </c>
      <c r="AC730" s="2">
        <v>3.2858796296296296E-2</v>
      </c>
      <c r="AD730" s="2">
        <v>7.858796296296296E-3</v>
      </c>
      <c r="AE730" t="b">
        <v>0</v>
      </c>
      <c r="AF730" s="2">
        <v>4.6296296296296294E-5</v>
      </c>
      <c r="AG730" t="b">
        <v>0</v>
      </c>
      <c r="AH730">
        <v>9</v>
      </c>
      <c r="AI730">
        <v>135</v>
      </c>
      <c r="AJ730" s="2">
        <v>3.4722222222222222E-5</v>
      </c>
      <c r="AK730" s="2">
        <v>4.071759259259259E-2</v>
      </c>
    </row>
    <row r="731" spans="1:37" x14ac:dyDescent="0.2">
      <c r="A731">
        <v>773</v>
      </c>
      <c r="B731" t="s">
        <v>1761</v>
      </c>
      <c r="D731" t="s">
        <v>1877</v>
      </c>
      <c r="E731" t="s">
        <v>1845</v>
      </c>
      <c r="F731" t="s">
        <v>1846</v>
      </c>
      <c r="G731" t="s">
        <v>40</v>
      </c>
      <c r="H731" t="s">
        <v>223</v>
      </c>
      <c r="I731" t="s">
        <v>678</v>
      </c>
      <c r="J731" t="s">
        <v>231</v>
      </c>
      <c r="K731" t="s">
        <v>1847</v>
      </c>
      <c r="L731" t="s">
        <v>1878</v>
      </c>
      <c r="M731">
        <f t="shared" si="79"/>
        <v>0</v>
      </c>
      <c r="N731">
        <f t="shared" si="80"/>
        <v>0</v>
      </c>
      <c r="O731">
        <f t="shared" si="81"/>
        <v>0</v>
      </c>
      <c r="P731">
        <f t="shared" si="81"/>
        <v>0</v>
      </c>
      <c r="Q731">
        <f t="shared" si="81"/>
        <v>0</v>
      </c>
      <c r="R731">
        <f t="shared" si="82"/>
        <v>1</v>
      </c>
      <c r="S731">
        <f t="shared" si="82"/>
        <v>0</v>
      </c>
      <c r="T731">
        <f t="shared" si="78"/>
        <v>0</v>
      </c>
      <c r="U731">
        <f t="shared" si="78"/>
        <v>0</v>
      </c>
      <c r="V731">
        <f t="shared" si="81"/>
        <v>0</v>
      </c>
      <c r="W731">
        <f t="shared" si="83"/>
        <v>0</v>
      </c>
      <c r="X731">
        <f t="shared" si="84"/>
        <v>0</v>
      </c>
      <c r="Y731">
        <v>503</v>
      </c>
      <c r="Z731" t="s">
        <v>1763</v>
      </c>
      <c r="AA731" s="1">
        <v>43948</v>
      </c>
      <c r="AB731" s="2">
        <v>3.290509259259259E-2</v>
      </c>
      <c r="AC731" s="2">
        <v>3.290509259259259E-2</v>
      </c>
      <c r="AD731" s="2">
        <v>4.5138888888888892E-4</v>
      </c>
      <c r="AE731" t="b">
        <v>0</v>
      </c>
      <c r="AF731" s="2">
        <v>4.5138888888888892E-4</v>
      </c>
      <c r="AG731" t="b">
        <v>0</v>
      </c>
      <c r="AH731">
        <v>75</v>
      </c>
      <c r="AI731">
        <v>115</v>
      </c>
      <c r="AJ731" s="2">
        <v>3.0092592592592595E-4</v>
      </c>
      <c r="AK731" s="2">
        <v>4.071759259259259E-2</v>
      </c>
    </row>
    <row r="732" spans="1:37" x14ac:dyDescent="0.2">
      <c r="A732">
        <v>774</v>
      </c>
      <c r="B732" t="s">
        <v>1761</v>
      </c>
      <c r="D732" t="s">
        <v>1844</v>
      </c>
      <c r="E732" t="s">
        <v>1845</v>
      </c>
      <c r="F732" t="s">
        <v>1846</v>
      </c>
      <c r="G732" t="s">
        <v>40</v>
      </c>
      <c r="H732" t="s">
        <v>223</v>
      </c>
      <c r="I732" t="s">
        <v>678</v>
      </c>
      <c r="J732" t="s">
        <v>231</v>
      </c>
      <c r="K732" t="s">
        <v>1847</v>
      </c>
      <c r="L732" t="s">
        <v>1848</v>
      </c>
      <c r="M732">
        <f t="shared" si="79"/>
        <v>0</v>
      </c>
      <c r="N732">
        <f t="shared" si="80"/>
        <v>0</v>
      </c>
      <c r="O732">
        <f t="shared" si="81"/>
        <v>0</v>
      </c>
      <c r="P732">
        <f t="shared" si="81"/>
        <v>0</v>
      </c>
      <c r="Q732">
        <f t="shared" si="81"/>
        <v>0</v>
      </c>
      <c r="R732">
        <f t="shared" si="82"/>
        <v>0</v>
      </c>
      <c r="S732">
        <f t="shared" si="82"/>
        <v>0</v>
      </c>
      <c r="T732">
        <f t="shared" si="78"/>
        <v>0</v>
      </c>
      <c r="U732">
        <f t="shared" si="78"/>
        <v>0</v>
      </c>
      <c r="V732">
        <f t="shared" si="81"/>
        <v>0</v>
      </c>
      <c r="W732">
        <f t="shared" si="83"/>
        <v>0</v>
      </c>
      <c r="X732">
        <f t="shared" si="84"/>
        <v>0</v>
      </c>
      <c r="Y732">
        <v>436</v>
      </c>
      <c r="Z732" t="s">
        <v>1763</v>
      </c>
      <c r="AA732" s="1">
        <v>43948</v>
      </c>
      <c r="AB732" s="2">
        <v>3.335648148148148E-2</v>
      </c>
      <c r="AC732" s="2">
        <v>3.290509259259259E-2</v>
      </c>
      <c r="AD732" s="2">
        <v>4.5138888888888892E-4</v>
      </c>
      <c r="AE732" t="b">
        <v>0</v>
      </c>
      <c r="AF732" s="2">
        <v>3.0092592592592595E-4</v>
      </c>
      <c r="AG732" t="b">
        <v>0</v>
      </c>
      <c r="AH732">
        <v>72</v>
      </c>
      <c r="AI732">
        <v>166</v>
      </c>
      <c r="AJ732" s="2">
        <v>2.8935185185185189E-4</v>
      </c>
      <c r="AK732" s="2">
        <v>4.071759259259259E-2</v>
      </c>
    </row>
    <row r="733" spans="1:37" x14ac:dyDescent="0.2">
      <c r="A733">
        <v>775</v>
      </c>
      <c r="B733" t="s">
        <v>1761</v>
      </c>
      <c r="D733" t="s">
        <v>1965</v>
      </c>
      <c r="E733" t="s">
        <v>190</v>
      </c>
      <c r="F733" t="s">
        <v>27</v>
      </c>
      <c r="G733" t="s">
        <v>27</v>
      </c>
      <c r="H733" t="s">
        <v>28</v>
      </c>
      <c r="I733" t="s">
        <v>29</v>
      </c>
      <c r="J733" t="s">
        <v>29</v>
      </c>
      <c r="K733" t="s">
        <v>30</v>
      </c>
      <c r="L733" t="s">
        <v>1966</v>
      </c>
      <c r="M733">
        <f t="shared" si="79"/>
        <v>0</v>
      </c>
      <c r="N733">
        <f t="shared" si="80"/>
        <v>0</v>
      </c>
      <c r="O733">
        <f t="shared" si="81"/>
        <v>0</v>
      </c>
      <c r="P733">
        <f t="shared" si="81"/>
        <v>0</v>
      </c>
      <c r="Q733">
        <f t="shared" si="81"/>
        <v>0</v>
      </c>
      <c r="R733">
        <f t="shared" si="82"/>
        <v>0</v>
      </c>
      <c r="S733">
        <f t="shared" si="82"/>
        <v>0</v>
      </c>
      <c r="T733">
        <f t="shared" si="78"/>
        <v>0</v>
      </c>
      <c r="U733">
        <f t="shared" si="78"/>
        <v>0</v>
      </c>
      <c r="V733">
        <f t="shared" si="81"/>
        <v>0</v>
      </c>
      <c r="W733">
        <f t="shared" si="83"/>
        <v>0</v>
      </c>
      <c r="X733">
        <f t="shared" si="84"/>
        <v>0</v>
      </c>
      <c r="Y733">
        <v>1150</v>
      </c>
      <c r="Z733" t="s">
        <v>1763</v>
      </c>
      <c r="AA733" s="1">
        <v>43948</v>
      </c>
      <c r="AB733" s="2">
        <v>3.3657407407407407E-2</v>
      </c>
      <c r="AC733" s="2">
        <v>3.3657407407407407E-2</v>
      </c>
      <c r="AD733" s="2">
        <v>7.0601851851851841E-3</v>
      </c>
      <c r="AE733" t="b">
        <v>0</v>
      </c>
      <c r="AF733" s="2">
        <v>1.0185185185185186E-3</v>
      </c>
      <c r="AG733" t="b">
        <v>0</v>
      </c>
      <c r="AH733">
        <v>192</v>
      </c>
      <c r="AI733">
        <v>131</v>
      </c>
      <c r="AJ733" s="2">
        <v>7.8703703703703705E-4</v>
      </c>
      <c r="AK733" s="2">
        <v>4.071759259259259E-2</v>
      </c>
    </row>
    <row r="734" spans="1:37" x14ac:dyDescent="0.2">
      <c r="A734">
        <v>776</v>
      </c>
      <c r="B734" t="s">
        <v>1761</v>
      </c>
      <c r="D734" t="s">
        <v>1828</v>
      </c>
      <c r="E734" t="s">
        <v>190</v>
      </c>
      <c r="F734" t="s">
        <v>27</v>
      </c>
      <c r="G734" t="s">
        <v>27</v>
      </c>
      <c r="H734" t="s">
        <v>28</v>
      </c>
      <c r="I734" t="s">
        <v>29</v>
      </c>
      <c r="J734" t="s">
        <v>29</v>
      </c>
      <c r="K734" t="s">
        <v>30</v>
      </c>
      <c r="L734" t="s">
        <v>1829</v>
      </c>
      <c r="M734">
        <f t="shared" si="79"/>
        <v>0</v>
      </c>
      <c r="N734">
        <f t="shared" si="80"/>
        <v>0</v>
      </c>
      <c r="O734">
        <f t="shared" si="81"/>
        <v>0</v>
      </c>
      <c r="P734">
        <f t="shared" si="81"/>
        <v>0</v>
      </c>
      <c r="Q734">
        <f t="shared" si="81"/>
        <v>0</v>
      </c>
      <c r="R734">
        <f t="shared" si="82"/>
        <v>0</v>
      </c>
      <c r="S734">
        <f t="shared" si="82"/>
        <v>0</v>
      </c>
      <c r="T734">
        <f t="shared" si="78"/>
        <v>0</v>
      </c>
      <c r="U734">
        <f t="shared" si="78"/>
        <v>0</v>
      </c>
      <c r="V734">
        <f t="shared" si="81"/>
        <v>0</v>
      </c>
      <c r="W734">
        <f t="shared" si="83"/>
        <v>0</v>
      </c>
      <c r="X734">
        <f t="shared" si="84"/>
        <v>0</v>
      </c>
      <c r="Y734">
        <v>295</v>
      </c>
      <c r="Z734" t="s">
        <v>1763</v>
      </c>
      <c r="AA734" s="1">
        <v>43948</v>
      </c>
      <c r="AB734" s="2">
        <v>3.4675925925925923E-2</v>
      </c>
      <c r="AC734" s="2">
        <v>3.3657407407407407E-2</v>
      </c>
      <c r="AD734" s="2">
        <v>7.0601851851851841E-3</v>
      </c>
      <c r="AE734" t="b">
        <v>0</v>
      </c>
      <c r="AF734" s="2">
        <v>2.4305555555555552E-4</v>
      </c>
      <c r="AG734" t="b">
        <v>0</v>
      </c>
      <c r="AH734">
        <v>54</v>
      </c>
      <c r="AI734">
        <v>154</v>
      </c>
      <c r="AJ734" s="2">
        <v>2.199074074074074E-4</v>
      </c>
      <c r="AK734" s="2">
        <v>4.071759259259259E-2</v>
      </c>
    </row>
    <row r="735" spans="1:37" x14ac:dyDescent="0.2">
      <c r="A735">
        <v>777</v>
      </c>
      <c r="B735" t="s">
        <v>1761</v>
      </c>
      <c r="D735" t="s">
        <v>1941</v>
      </c>
      <c r="E735" t="s">
        <v>277</v>
      </c>
      <c r="F735" t="s">
        <v>278</v>
      </c>
      <c r="G735" t="s">
        <v>40</v>
      </c>
      <c r="H735" t="s">
        <v>101</v>
      </c>
      <c r="I735" t="s">
        <v>187</v>
      </c>
      <c r="J735" t="s">
        <v>43</v>
      </c>
      <c r="K735" t="s">
        <v>30</v>
      </c>
      <c r="L735" t="s">
        <v>1942</v>
      </c>
      <c r="M735">
        <f t="shared" si="79"/>
        <v>0</v>
      </c>
      <c r="N735">
        <f t="shared" si="80"/>
        <v>0</v>
      </c>
      <c r="O735">
        <f t="shared" si="81"/>
        <v>0</v>
      </c>
      <c r="P735">
        <f t="shared" si="81"/>
        <v>0</v>
      </c>
      <c r="Q735">
        <f t="shared" si="81"/>
        <v>0</v>
      </c>
      <c r="R735">
        <f t="shared" si="82"/>
        <v>1</v>
      </c>
      <c r="S735">
        <f t="shared" si="82"/>
        <v>1</v>
      </c>
      <c r="T735">
        <f t="shared" si="78"/>
        <v>0</v>
      </c>
      <c r="U735">
        <f t="shared" si="78"/>
        <v>0</v>
      </c>
      <c r="V735">
        <f t="shared" si="81"/>
        <v>0</v>
      </c>
      <c r="W735">
        <f t="shared" si="83"/>
        <v>0</v>
      </c>
      <c r="X735">
        <f t="shared" si="84"/>
        <v>0</v>
      </c>
      <c r="Y735">
        <v>976</v>
      </c>
      <c r="Z735" t="s">
        <v>1763</v>
      </c>
      <c r="AA735" s="1">
        <v>43948</v>
      </c>
      <c r="AB735" s="2">
        <v>3.4918981481481481E-2</v>
      </c>
      <c r="AC735" s="2">
        <v>3.4918981481481481E-2</v>
      </c>
      <c r="AD735" s="2">
        <v>0</v>
      </c>
      <c r="AE735" t="b">
        <v>0</v>
      </c>
      <c r="AF735" s="2">
        <v>7.291666666666667E-4</v>
      </c>
      <c r="AG735" t="b">
        <v>0</v>
      </c>
      <c r="AH735">
        <v>169</v>
      </c>
      <c r="AI735">
        <v>161</v>
      </c>
      <c r="AJ735" s="2">
        <v>6.9444444444444447E-4</v>
      </c>
      <c r="AK735" s="2">
        <v>4.071759259259259E-2</v>
      </c>
    </row>
    <row r="736" spans="1:37" x14ac:dyDescent="0.2">
      <c r="A736">
        <v>778</v>
      </c>
      <c r="B736" t="s">
        <v>1761</v>
      </c>
      <c r="D736" t="s">
        <v>1915</v>
      </c>
      <c r="E736" t="s">
        <v>190</v>
      </c>
      <c r="F736" t="s">
        <v>27</v>
      </c>
      <c r="G736" t="s">
        <v>27</v>
      </c>
      <c r="H736" t="s">
        <v>28</v>
      </c>
      <c r="I736" t="s">
        <v>29</v>
      </c>
      <c r="J736" t="s">
        <v>29</v>
      </c>
      <c r="K736" t="s">
        <v>30</v>
      </c>
      <c r="L736" t="s">
        <v>1916</v>
      </c>
      <c r="M736">
        <f t="shared" si="79"/>
        <v>0</v>
      </c>
      <c r="N736">
        <f t="shared" si="80"/>
        <v>0</v>
      </c>
      <c r="O736">
        <f t="shared" si="81"/>
        <v>0</v>
      </c>
      <c r="P736">
        <f t="shared" si="81"/>
        <v>0</v>
      </c>
      <c r="Q736">
        <f t="shared" si="81"/>
        <v>0</v>
      </c>
      <c r="R736">
        <f t="shared" si="82"/>
        <v>0</v>
      </c>
      <c r="S736">
        <f t="shared" si="82"/>
        <v>0</v>
      </c>
      <c r="T736">
        <f t="shared" si="78"/>
        <v>0</v>
      </c>
      <c r="U736">
        <f t="shared" si="78"/>
        <v>0</v>
      </c>
      <c r="V736">
        <f t="shared" si="81"/>
        <v>0</v>
      </c>
      <c r="W736">
        <f t="shared" si="83"/>
        <v>0</v>
      </c>
      <c r="X736">
        <f t="shared" si="84"/>
        <v>0</v>
      </c>
      <c r="Y736">
        <v>676</v>
      </c>
      <c r="Z736" t="s">
        <v>1763</v>
      </c>
      <c r="AA736" s="1">
        <v>43948</v>
      </c>
      <c r="AB736" s="2">
        <v>3.5648148148148151E-2</v>
      </c>
      <c r="AC736" s="2">
        <v>3.5648148148148151E-2</v>
      </c>
      <c r="AD736" s="2">
        <v>5.0694444444444441E-3</v>
      </c>
      <c r="AE736" t="b">
        <v>0</v>
      </c>
      <c r="AF736" s="2">
        <v>5.7870370370370378E-4</v>
      </c>
      <c r="AG736" t="b">
        <v>0</v>
      </c>
      <c r="AH736">
        <v>119</v>
      </c>
      <c r="AI736">
        <v>143</v>
      </c>
      <c r="AJ736" s="2">
        <v>4.8611111111111104E-4</v>
      </c>
      <c r="AK736" s="2">
        <v>4.071759259259259E-2</v>
      </c>
    </row>
    <row r="737" spans="1:37" x14ac:dyDescent="0.2">
      <c r="A737">
        <v>779</v>
      </c>
      <c r="B737" t="s">
        <v>1761</v>
      </c>
      <c r="D737" t="s">
        <v>1899</v>
      </c>
      <c r="E737" t="s">
        <v>542</v>
      </c>
      <c r="F737" t="s">
        <v>182</v>
      </c>
      <c r="G737" t="s">
        <v>27</v>
      </c>
      <c r="H737" t="s">
        <v>60</v>
      </c>
      <c r="I737" t="s">
        <v>29</v>
      </c>
      <c r="J737" t="s">
        <v>29</v>
      </c>
      <c r="K737" t="s">
        <v>61</v>
      </c>
      <c r="L737" t="s">
        <v>1900</v>
      </c>
      <c r="M737">
        <f t="shared" si="79"/>
        <v>0</v>
      </c>
      <c r="N737">
        <f t="shared" si="80"/>
        <v>0</v>
      </c>
      <c r="O737">
        <f t="shared" si="81"/>
        <v>0</v>
      </c>
      <c r="P737">
        <f t="shared" si="81"/>
        <v>0</v>
      </c>
      <c r="Q737">
        <f t="shared" si="81"/>
        <v>0</v>
      </c>
      <c r="R737">
        <f t="shared" si="82"/>
        <v>0</v>
      </c>
      <c r="S737">
        <f t="shared" si="82"/>
        <v>0</v>
      </c>
      <c r="T737">
        <f t="shared" si="78"/>
        <v>0</v>
      </c>
      <c r="U737">
        <f t="shared" si="78"/>
        <v>0</v>
      </c>
      <c r="V737">
        <f t="shared" si="81"/>
        <v>0</v>
      </c>
      <c r="W737">
        <f t="shared" si="83"/>
        <v>0</v>
      </c>
      <c r="X737">
        <f t="shared" si="84"/>
        <v>0</v>
      </c>
      <c r="Y737">
        <v>780</v>
      </c>
      <c r="Z737" t="s">
        <v>1763</v>
      </c>
      <c r="AA737" s="1">
        <v>43948</v>
      </c>
      <c r="AB737" s="2">
        <v>3.622685185185185E-2</v>
      </c>
      <c r="AC737" s="2">
        <v>3.622685185185185E-2</v>
      </c>
      <c r="AD737" s="2">
        <v>3.9930555555555561E-3</v>
      </c>
      <c r="AE737" t="b">
        <v>0</v>
      </c>
      <c r="AF737" s="2">
        <v>5.2083333333333333E-4</v>
      </c>
      <c r="AG737" t="b">
        <v>0</v>
      </c>
      <c r="AH737">
        <v>142</v>
      </c>
      <c r="AI737">
        <v>189</v>
      </c>
      <c r="AJ737" s="2">
        <v>5.7870370370370378E-4</v>
      </c>
      <c r="AK737" s="2">
        <v>4.071759259259259E-2</v>
      </c>
    </row>
    <row r="738" spans="1:37" x14ac:dyDescent="0.2">
      <c r="A738">
        <v>780</v>
      </c>
      <c r="B738" t="s">
        <v>1761</v>
      </c>
      <c r="D738" t="s">
        <v>1826</v>
      </c>
      <c r="E738" t="s">
        <v>542</v>
      </c>
      <c r="F738" t="s">
        <v>182</v>
      </c>
      <c r="G738" t="s">
        <v>27</v>
      </c>
      <c r="H738" t="s">
        <v>60</v>
      </c>
      <c r="I738" t="s">
        <v>29</v>
      </c>
      <c r="J738" t="s">
        <v>29</v>
      </c>
      <c r="K738" t="s">
        <v>61</v>
      </c>
      <c r="L738" t="s">
        <v>1827</v>
      </c>
      <c r="M738">
        <f t="shared" si="79"/>
        <v>0</v>
      </c>
      <c r="N738">
        <f t="shared" si="80"/>
        <v>0</v>
      </c>
      <c r="O738">
        <f t="shared" si="81"/>
        <v>0</v>
      </c>
      <c r="P738">
        <f t="shared" si="81"/>
        <v>0</v>
      </c>
      <c r="Q738">
        <f t="shared" si="81"/>
        <v>0</v>
      </c>
      <c r="R738">
        <f t="shared" si="82"/>
        <v>0</v>
      </c>
      <c r="S738">
        <f t="shared" si="82"/>
        <v>0</v>
      </c>
      <c r="T738">
        <f t="shared" si="78"/>
        <v>0</v>
      </c>
      <c r="U738">
        <f t="shared" si="78"/>
        <v>0</v>
      </c>
      <c r="V738">
        <f t="shared" si="81"/>
        <v>0</v>
      </c>
      <c r="W738">
        <f t="shared" si="83"/>
        <v>0</v>
      </c>
      <c r="X738">
        <f t="shared" si="84"/>
        <v>0</v>
      </c>
      <c r="Y738">
        <v>338</v>
      </c>
      <c r="Z738" t="s">
        <v>1763</v>
      </c>
      <c r="AA738" s="1">
        <v>43948</v>
      </c>
      <c r="AB738" s="2">
        <v>3.6747685185185182E-2</v>
      </c>
      <c r="AC738" s="2">
        <v>3.622685185185185E-2</v>
      </c>
      <c r="AD738" s="2">
        <v>3.9930555555555561E-3</v>
      </c>
      <c r="AE738" t="b">
        <v>0</v>
      </c>
      <c r="AF738" s="2">
        <v>2.4305555555555552E-4</v>
      </c>
      <c r="AG738" t="b">
        <v>0</v>
      </c>
      <c r="AH738">
        <v>57</v>
      </c>
      <c r="AI738">
        <v>163</v>
      </c>
      <c r="AJ738" s="2">
        <v>2.3148148148148146E-4</v>
      </c>
      <c r="AK738" s="2">
        <v>4.071759259259259E-2</v>
      </c>
    </row>
    <row r="739" spans="1:37" x14ac:dyDescent="0.2">
      <c r="A739">
        <v>781</v>
      </c>
      <c r="B739" t="s">
        <v>1761</v>
      </c>
      <c r="D739" t="s">
        <v>1879</v>
      </c>
      <c r="E739" t="s">
        <v>542</v>
      </c>
      <c r="F739" t="s">
        <v>182</v>
      </c>
      <c r="G739" t="s">
        <v>27</v>
      </c>
      <c r="H739" t="s">
        <v>60</v>
      </c>
      <c r="I739" t="s">
        <v>29</v>
      </c>
      <c r="J739" t="s">
        <v>29</v>
      </c>
      <c r="K739" t="s">
        <v>61</v>
      </c>
      <c r="L739" t="s">
        <v>1880</v>
      </c>
      <c r="M739">
        <f t="shared" si="79"/>
        <v>0</v>
      </c>
      <c r="N739">
        <f t="shared" si="80"/>
        <v>0</v>
      </c>
      <c r="O739">
        <f t="shared" si="81"/>
        <v>0</v>
      </c>
      <c r="P739">
        <f t="shared" si="81"/>
        <v>0</v>
      </c>
      <c r="Q739">
        <f t="shared" si="81"/>
        <v>0</v>
      </c>
      <c r="R739">
        <f t="shared" si="82"/>
        <v>0</v>
      </c>
      <c r="S739">
        <f t="shared" si="82"/>
        <v>1</v>
      </c>
      <c r="T739">
        <f t="shared" si="78"/>
        <v>0</v>
      </c>
      <c r="U739">
        <f t="shared" si="78"/>
        <v>0</v>
      </c>
      <c r="V739">
        <f t="shared" si="81"/>
        <v>0</v>
      </c>
      <c r="W739">
        <f t="shared" si="83"/>
        <v>0</v>
      </c>
      <c r="X739">
        <f t="shared" si="84"/>
        <v>0</v>
      </c>
      <c r="Y739">
        <v>623</v>
      </c>
      <c r="Z739" t="s">
        <v>1763</v>
      </c>
      <c r="AA739" s="1">
        <v>43948</v>
      </c>
      <c r="AB739" s="2">
        <v>3.6990740740740741E-2</v>
      </c>
      <c r="AC739" s="2">
        <v>3.622685185185185E-2</v>
      </c>
      <c r="AD739" s="2">
        <v>3.9930555555555561E-3</v>
      </c>
      <c r="AE739" t="b">
        <v>0</v>
      </c>
      <c r="AF739" s="2">
        <v>4.5138888888888892E-4</v>
      </c>
      <c r="AG739" t="b">
        <v>0</v>
      </c>
      <c r="AH739">
        <v>112</v>
      </c>
      <c r="AI739">
        <v>172</v>
      </c>
      <c r="AJ739" s="2">
        <v>4.6296296296296293E-4</v>
      </c>
      <c r="AK739" s="2">
        <v>4.071759259259259E-2</v>
      </c>
    </row>
    <row r="740" spans="1:37" x14ac:dyDescent="0.2">
      <c r="A740">
        <v>782</v>
      </c>
      <c r="B740" t="s">
        <v>1761</v>
      </c>
      <c r="D740" t="s">
        <v>1776</v>
      </c>
      <c r="E740" t="s">
        <v>190</v>
      </c>
      <c r="F740" t="s">
        <v>27</v>
      </c>
      <c r="G740" t="s">
        <v>27</v>
      </c>
      <c r="H740" t="s">
        <v>28</v>
      </c>
      <c r="I740" t="s">
        <v>29</v>
      </c>
      <c r="J740" t="s">
        <v>29</v>
      </c>
      <c r="K740" t="s">
        <v>30</v>
      </c>
      <c r="L740" t="s">
        <v>1777</v>
      </c>
      <c r="M740">
        <f t="shared" si="79"/>
        <v>0</v>
      </c>
      <c r="N740">
        <f t="shared" si="80"/>
        <v>0</v>
      </c>
      <c r="O740">
        <f t="shared" si="81"/>
        <v>0</v>
      </c>
      <c r="P740">
        <f t="shared" si="81"/>
        <v>0</v>
      </c>
      <c r="Q740">
        <f t="shared" si="81"/>
        <v>0</v>
      </c>
      <c r="R740">
        <f t="shared" si="82"/>
        <v>0</v>
      </c>
      <c r="S740">
        <f t="shared" si="82"/>
        <v>0</v>
      </c>
      <c r="T740">
        <f t="shared" si="78"/>
        <v>0</v>
      </c>
      <c r="U740">
        <f t="shared" si="78"/>
        <v>0</v>
      </c>
      <c r="V740">
        <f t="shared" si="81"/>
        <v>0</v>
      </c>
      <c r="W740">
        <f t="shared" si="83"/>
        <v>0</v>
      </c>
      <c r="X740">
        <f t="shared" si="84"/>
        <v>0</v>
      </c>
      <c r="Y740">
        <v>49</v>
      </c>
      <c r="Z740" t="s">
        <v>1763</v>
      </c>
      <c r="AA740" s="1">
        <v>43948</v>
      </c>
      <c r="AB740" s="2">
        <v>3.7442129629629624E-2</v>
      </c>
      <c r="AC740" s="2">
        <v>3.7442129629629624E-2</v>
      </c>
      <c r="AD740" s="2">
        <v>3.2754629629629631E-3</v>
      </c>
      <c r="AE740" t="b">
        <v>0</v>
      </c>
      <c r="AF740" s="2">
        <v>2.3148148148148147E-5</v>
      </c>
      <c r="AG740" t="b">
        <v>0</v>
      </c>
      <c r="AH740">
        <v>4</v>
      </c>
      <c r="AI740">
        <v>120</v>
      </c>
      <c r="AJ740" s="2">
        <v>1.1574074074074073E-5</v>
      </c>
      <c r="AK740" s="2">
        <v>4.071759259259259E-2</v>
      </c>
    </row>
    <row r="741" spans="1:37" x14ac:dyDescent="0.2">
      <c r="A741">
        <v>783</v>
      </c>
      <c r="B741" t="s">
        <v>1761</v>
      </c>
      <c r="D741" t="s">
        <v>1891</v>
      </c>
      <c r="E741" t="s">
        <v>821</v>
      </c>
      <c r="F741" t="s">
        <v>822</v>
      </c>
      <c r="G741" t="s">
        <v>27</v>
      </c>
      <c r="H741" t="s">
        <v>60</v>
      </c>
      <c r="I741" t="s">
        <v>29</v>
      </c>
      <c r="J741" t="s">
        <v>29</v>
      </c>
      <c r="K741" t="s">
        <v>61</v>
      </c>
      <c r="L741" t="s">
        <v>1892</v>
      </c>
      <c r="M741">
        <f t="shared" si="79"/>
        <v>0</v>
      </c>
      <c r="N741">
        <f t="shared" si="80"/>
        <v>0</v>
      </c>
      <c r="O741">
        <f t="shared" si="81"/>
        <v>0</v>
      </c>
      <c r="P741">
        <f t="shared" si="81"/>
        <v>0</v>
      </c>
      <c r="Q741">
        <f t="shared" si="81"/>
        <v>0</v>
      </c>
      <c r="R741">
        <f t="shared" si="82"/>
        <v>0</v>
      </c>
      <c r="S741">
        <f t="shared" si="82"/>
        <v>0</v>
      </c>
      <c r="T741">
        <f t="shared" si="78"/>
        <v>0</v>
      </c>
      <c r="U741">
        <f t="shared" si="78"/>
        <v>0</v>
      </c>
      <c r="V741">
        <f t="shared" si="81"/>
        <v>0</v>
      </c>
      <c r="W741">
        <f t="shared" si="83"/>
        <v>0</v>
      </c>
      <c r="X741">
        <f t="shared" si="84"/>
        <v>0</v>
      </c>
      <c r="Y741">
        <v>778</v>
      </c>
      <c r="Z741" t="s">
        <v>1763</v>
      </c>
      <c r="AA741" s="1">
        <v>43948</v>
      </c>
      <c r="AB741" s="2">
        <v>3.7465277777777778E-2</v>
      </c>
      <c r="AC741" s="2">
        <v>3.7465277777777778E-2</v>
      </c>
      <c r="AD741" s="2">
        <v>0</v>
      </c>
      <c r="AE741" t="b">
        <v>0</v>
      </c>
      <c r="AF741" s="2">
        <v>4.9768518518518521E-4</v>
      </c>
      <c r="AG741" t="b">
        <v>0</v>
      </c>
      <c r="AH741">
        <v>137</v>
      </c>
      <c r="AI741">
        <v>191</v>
      </c>
      <c r="AJ741" s="2">
        <v>5.6712962962962956E-4</v>
      </c>
      <c r="AK741" s="2">
        <v>4.071759259259259E-2</v>
      </c>
    </row>
    <row r="742" spans="1:37" x14ac:dyDescent="0.2">
      <c r="A742">
        <v>784</v>
      </c>
      <c r="B742" t="s">
        <v>1761</v>
      </c>
      <c r="D742" t="s">
        <v>1779</v>
      </c>
      <c r="E742" t="s">
        <v>277</v>
      </c>
      <c r="F742" t="s">
        <v>278</v>
      </c>
      <c r="G742" t="s">
        <v>40</v>
      </c>
      <c r="H742" t="s">
        <v>101</v>
      </c>
      <c r="I742" t="s">
        <v>187</v>
      </c>
      <c r="J742" t="s">
        <v>43</v>
      </c>
      <c r="K742" t="s">
        <v>30</v>
      </c>
      <c r="L742" t="s">
        <v>1780</v>
      </c>
      <c r="M742">
        <f t="shared" si="79"/>
        <v>0</v>
      </c>
      <c r="N742">
        <f t="shared" si="80"/>
        <v>0</v>
      </c>
      <c r="O742">
        <f t="shared" si="81"/>
        <v>0</v>
      </c>
      <c r="P742">
        <f t="shared" si="81"/>
        <v>0</v>
      </c>
      <c r="Q742">
        <f t="shared" si="81"/>
        <v>0</v>
      </c>
      <c r="R742">
        <f t="shared" si="82"/>
        <v>0</v>
      </c>
      <c r="S742">
        <f t="shared" si="82"/>
        <v>0</v>
      </c>
      <c r="T742">
        <f t="shared" si="78"/>
        <v>0</v>
      </c>
      <c r="U742">
        <f t="shared" si="78"/>
        <v>0</v>
      </c>
      <c r="V742">
        <f t="shared" si="81"/>
        <v>0</v>
      </c>
      <c r="W742">
        <f t="shared" si="83"/>
        <v>0</v>
      </c>
      <c r="X742">
        <f t="shared" si="84"/>
        <v>0</v>
      </c>
      <c r="Y742">
        <v>65</v>
      </c>
      <c r="Z742" t="s">
        <v>1763</v>
      </c>
      <c r="AA742" s="1">
        <v>43948</v>
      </c>
      <c r="AB742" s="2">
        <v>3.7962962962962962E-2</v>
      </c>
      <c r="AC742" s="2">
        <v>3.7962962962962962E-2</v>
      </c>
      <c r="AD742" s="2">
        <v>1.4583333333333334E-3</v>
      </c>
      <c r="AE742" t="b">
        <v>0</v>
      </c>
      <c r="AF742" s="2">
        <v>2.3148148148148147E-5</v>
      </c>
      <c r="AG742" t="b">
        <v>0</v>
      </c>
      <c r="AH742">
        <v>9</v>
      </c>
      <c r="AI742">
        <v>270</v>
      </c>
      <c r="AJ742" s="2">
        <v>3.4722222222222222E-5</v>
      </c>
      <c r="AK742" s="2">
        <v>4.071759259259259E-2</v>
      </c>
    </row>
    <row r="743" spans="1:37" x14ac:dyDescent="0.2">
      <c r="A743">
        <v>785</v>
      </c>
      <c r="B743" t="s">
        <v>1761</v>
      </c>
      <c r="D743" t="s">
        <v>1778</v>
      </c>
      <c r="E743" t="s">
        <v>190</v>
      </c>
      <c r="F743" t="s">
        <v>27</v>
      </c>
      <c r="G743" t="s">
        <v>27</v>
      </c>
      <c r="H743" t="s">
        <v>28</v>
      </c>
      <c r="I743" t="s">
        <v>29</v>
      </c>
      <c r="J743" t="s">
        <v>29</v>
      </c>
      <c r="K743" t="s">
        <v>30</v>
      </c>
      <c r="L743" t="s">
        <v>1178</v>
      </c>
      <c r="M743">
        <f t="shared" si="79"/>
        <v>0</v>
      </c>
      <c r="N743">
        <f t="shared" si="80"/>
        <v>0</v>
      </c>
      <c r="O743">
        <f t="shared" si="81"/>
        <v>0</v>
      </c>
      <c r="P743">
        <f t="shared" si="81"/>
        <v>0</v>
      </c>
      <c r="Q743">
        <f t="shared" si="81"/>
        <v>0</v>
      </c>
      <c r="R743">
        <f t="shared" si="82"/>
        <v>0</v>
      </c>
      <c r="S743">
        <f t="shared" si="82"/>
        <v>0</v>
      </c>
      <c r="T743">
        <f t="shared" si="78"/>
        <v>0</v>
      </c>
      <c r="U743">
        <f t="shared" si="78"/>
        <v>0</v>
      </c>
      <c r="V743">
        <f t="shared" si="81"/>
        <v>0</v>
      </c>
      <c r="W743">
        <f t="shared" si="83"/>
        <v>0</v>
      </c>
      <c r="X743">
        <f t="shared" si="84"/>
        <v>0</v>
      </c>
      <c r="Y743">
        <v>26</v>
      </c>
      <c r="Z743" t="s">
        <v>1763</v>
      </c>
      <c r="AA743" s="1">
        <v>43948</v>
      </c>
      <c r="AB743" s="2">
        <v>3.7986111111111116E-2</v>
      </c>
      <c r="AC743" s="2">
        <v>3.7986111111111116E-2</v>
      </c>
      <c r="AD743" s="2">
        <v>2.7314814814814819E-3</v>
      </c>
      <c r="AE743" t="b">
        <v>0</v>
      </c>
      <c r="AF743" s="2">
        <v>2.3148148148148147E-5</v>
      </c>
      <c r="AG743" t="b">
        <v>0</v>
      </c>
      <c r="AH743">
        <v>1</v>
      </c>
      <c r="AI743">
        <v>30</v>
      </c>
      <c r="AJ743" s="2">
        <v>0</v>
      </c>
      <c r="AK743" s="2">
        <v>4.071759259259259E-2</v>
      </c>
    </row>
    <row r="744" spans="1:37" x14ac:dyDescent="0.2">
      <c r="A744">
        <v>786</v>
      </c>
      <c r="B744" t="s">
        <v>1761</v>
      </c>
      <c r="D744" t="s">
        <v>1842</v>
      </c>
      <c r="E744" t="s">
        <v>277</v>
      </c>
      <c r="F744" t="s">
        <v>278</v>
      </c>
      <c r="G744" t="s">
        <v>40</v>
      </c>
      <c r="H744" t="s">
        <v>101</v>
      </c>
      <c r="I744" t="s">
        <v>187</v>
      </c>
      <c r="J744" t="s">
        <v>43</v>
      </c>
      <c r="K744" t="s">
        <v>30</v>
      </c>
      <c r="L744" t="s">
        <v>1843</v>
      </c>
      <c r="M744">
        <f t="shared" si="79"/>
        <v>0</v>
      </c>
      <c r="N744">
        <f t="shared" si="80"/>
        <v>1</v>
      </c>
      <c r="O744">
        <f t="shared" si="81"/>
        <v>1</v>
      </c>
      <c r="P744">
        <f t="shared" si="81"/>
        <v>0</v>
      </c>
      <c r="Q744">
        <f t="shared" si="81"/>
        <v>0</v>
      </c>
      <c r="R744">
        <f t="shared" si="82"/>
        <v>0</v>
      </c>
      <c r="S744">
        <f t="shared" si="82"/>
        <v>1</v>
      </c>
      <c r="T744">
        <f t="shared" si="78"/>
        <v>0</v>
      </c>
      <c r="U744">
        <f t="shared" si="78"/>
        <v>0</v>
      </c>
      <c r="V744">
        <f t="shared" si="81"/>
        <v>0</v>
      </c>
      <c r="W744">
        <f t="shared" si="83"/>
        <v>0</v>
      </c>
      <c r="X744">
        <f t="shared" si="84"/>
        <v>0</v>
      </c>
      <c r="Y744">
        <v>454</v>
      </c>
      <c r="Z744" t="s">
        <v>1763</v>
      </c>
      <c r="AA744" s="1">
        <v>43948</v>
      </c>
      <c r="AB744" s="2">
        <v>3.8009259259259263E-2</v>
      </c>
      <c r="AC744" s="2">
        <v>3.8009259259259263E-2</v>
      </c>
      <c r="AD744" s="2">
        <v>1.4120370370370369E-3</v>
      </c>
      <c r="AE744" t="b">
        <v>0</v>
      </c>
      <c r="AF744" s="2">
        <v>2.8935185185185189E-4</v>
      </c>
      <c r="AG744" t="b">
        <v>0</v>
      </c>
      <c r="AH744">
        <v>91</v>
      </c>
      <c r="AI744">
        <v>218</v>
      </c>
      <c r="AJ744" s="2">
        <v>3.7037037037037035E-4</v>
      </c>
      <c r="AK744" s="2">
        <v>4.071759259259259E-2</v>
      </c>
    </row>
    <row r="745" spans="1:37" x14ac:dyDescent="0.2">
      <c r="A745">
        <v>787</v>
      </c>
      <c r="B745" t="s">
        <v>1761</v>
      </c>
      <c r="D745" t="s">
        <v>1931</v>
      </c>
      <c r="E745" t="s">
        <v>190</v>
      </c>
      <c r="F745" t="s">
        <v>27</v>
      </c>
      <c r="G745" t="s">
        <v>27</v>
      </c>
      <c r="H745" t="s">
        <v>28</v>
      </c>
      <c r="I745" t="s">
        <v>29</v>
      </c>
      <c r="J745" t="s">
        <v>29</v>
      </c>
      <c r="K745" t="s">
        <v>30</v>
      </c>
      <c r="L745" t="s">
        <v>1932</v>
      </c>
      <c r="M745">
        <f t="shared" si="79"/>
        <v>0</v>
      </c>
      <c r="N745">
        <f t="shared" si="80"/>
        <v>0</v>
      </c>
      <c r="O745">
        <f t="shared" si="81"/>
        <v>0</v>
      </c>
      <c r="P745">
        <f t="shared" si="81"/>
        <v>0</v>
      </c>
      <c r="Q745">
        <f t="shared" si="81"/>
        <v>0</v>
      </c>
      <c r="R745">
        <f t="shared" si="82"/>
        <v>1</v>
      </c>
      <c r="S745">
        <f t="shared" si="82"/>
        <v>2</v>
      </c>
      <c r="T745">
        <f t="shared" si="78"/>
        <v>0</v>
      </c>
      <c r="U745">
        <f t="shared" si="78"/>
        <v>0</v>
      </c>
      <c r="V745">
        <f t="shared" si="81"/>
        <v>0</v>
      </c>
      <c r="W745">
        <f t="shared" si="83"/>
        <v>1</v>
      </c>
      <c r="X745">
        <f t="shared" si="84"/>
        <v>0</v>
      </c>
      <c r="Y745">
        <v>757</v>
      </c>
      <c r="Z745" t="s">
        <v>1763</v>
      </c>
      <c r="AA745" s="1">
        <v>43948</v>
      </c>
      <c r="AB745" s="2">
        <v>3.829861111111111E-2</v>
      </c>
      <c r="AC745" s="2">
        <v>3.829861111111111E-2</v>
      </c>
      <c r="AD745" s="2">
        <v>2.4189814814814816E-3</v>
      </c>
      <c r="AE745" t="b">
        <v>0</v>
      </c>
      <c r="AF745" s="2">
        <v>6.8287037037037025E-4</v>
      </c>
      <c r="AG745" t="b">
        <v>0</v>
      </c>
      <c r="AH745">
        <v>135</v>
      </c>
      <c r="AI745">
        <v>137</v>
      </c>
      <c r="AJ745" s="2">
        <v>5.5555555555555556E-4</v>
      </c>
      <c r="AK745" s="2">
        <v>4.071759259259259E-2</v>
      </c>
    </row>
    <row r="746" spans="1:37" x14ac:dyDescent="0.2">
      <c r="A746">
        <v>788</v>
      </c>
      <c r="B746" t="s">
        <v>1761</v>
      </c>
      <c r="D746" t="s">
        <v>1873</v>
      </c>
      <c r="E746" t="s">
        <v>190</v>
      </c>
      <c r="F746" t="s">
        <v>27</v>
      </c>
      <c r="G746" t="s">
        <v>27</v>
      </c>
      <c r="H746" t="s">
        <v>28</v>
      </c>
      <c r="I746" t="s">
        <v>29</v>
      </c>
      <c r="J746" t="s">
        <v>29</v>
      </c>
      <c r="K746" t="s">
        <v>30</v>
      </c>
      <c r="L746" t="s">
        <v>1874</v>
      </c>
      <c r="M746">
        <f t="shared" si="79"/>
        <v>0</v>
      </c>
      <c r="N746">
        <f t="shared" si="80"/>
        <v>0</v>
      </c>
      <c r="O746">
        <f t="shared" si="81"/>
        <v>0</v>
      </c>
      <c r="P746">
        <f t="shared" si="81"/>
        <v>0</v>
      </c>
      <c r="Q746">
        <f t="shared" si="81"/>
        <v>0</v>
      </c>
      <c r="R746">
        <f t="shared" si="82"/>
        <v>0</v>
      </c>
      <c r="S746">
        <f t="shared" si="82"/>
        <v>1</v>
      </c>
      <c r="T746">
        <f t="shared" si="78"/>
        <v>0</v>
      </c>
      <c r="U746">
        <f t="shared" si="78"/>
        <v>0</v>
      </c>
      <c r="V746">
        <f t="shared" si="81"/>
        <v>0</v>
      </c>
      <c r="W746">
        <f t="shared" si="83"/>
        <v>0</v>
      </c>
      <c r="X746">
        <f t="shared" si="84"/>
        <v>0</v>
      </c>
      <c r="Y746">
        <v>462</v>
      </c>
      <c r="Z746" t="s">
        <v>1763</v>
      </c>
      <c r="AA746" s="1">
        <v>43948</v>
      </c>
      <c r="AB746" s="2">
        <v>3.8981481481481485E-2</v>
      </c>
      <c r="AC746" s="2">
        <v>3.829861111111111E-2</v>
      </c>
      <c r="AD746" s="2">
        <v>2.4189814814814816E-3</v>
      </c>
      <c r="AE746" t="b">
        <v>0</v>
      </c>
      <c r="AF746" s="2">
        <v>4.3981481481481481E-4</v>
      </c>
      <c r="AG746" t="b">
        <v>0</v>
      </c>
      <c r="AH746">
        <v>83</v>
      </c>
      <c r="AI746">
        <v>131</v>
      </c>
      <c r="AJ746" s="2">
        <v>3.3564814814814812E-4</v>
      </c>
      <c r="AK746" s="2">
        <v>4.071759259259259E-2</v>
      </c>
    </row>
    <row r="747" spans="1:37" x14ac:dyDescent="0.2">
      <c r="A747">
        <v>789</v>
      </c>
      <c r="B747" t="s">
        <v>1761</v>
      </c>
      <c r="D747" t="s">
        <v>1805</v>
      </c>
      <c r="E747" t="s">
        <v>277</v>
      </c>
      <c r="F747" t="s">
        <v>278</v>
      </c>
      <c r="G747" t="s">
        <v>40</v>
      </c>
      <c r="H747" t="s">
        <v>101</v>
      </c>
      <c r="I747" t="s">
        <v>187</v>
      </c>
      <c r="J747" t="s">
        <v>43</v>
      </c>
      <c r="K747" t="s">
        <v>30</v>
      </c>
      <c r="L747" t="s">
        <v>1806</v>
      </c>
      <c r="M747">
        <f t="shared" si="79"/>
        <v>0</v>
      </c>
      <c r="N747">
        <f t="shared" si="80"/>
        <v>0</v>
      </c>
      <c r="O747">
        <f t="shared" si="81"/>
        <v>0</v>
      </c>
      <c r="P747">
        <f t="shared" si="81"/>
        <v>0</v>
      </c>
      <c r="Q747">
        <f t="shared" si="81"/>
        <v>0</v>
      </c>
      <c r="R747">
        <f t="shared" si="82"/>
        <v>1</v>
      </c>
      <c r="S747">
        <f t="shared" si="82"/>
        <v>0</v>
      </c>
      <c r="T747">
        <f t="shared" si="78"/>
        <v>0</v>
      </c>
      <c r="U747">
        <f t="shared" si="78"/>
        <v>0</v>
      </c>
      <c r="V747">
        <f t="shared" si="81"/>
        <v>0</v>
      </c>
      <c r="W747">
        <f t="shared" si="83"/>
        <v>0</v>
      </c>
      <c r="X747">
        <f t="shared" si="84"/>
        <v>0</v>
      </c>
      <c r="Y747">
        <v>174</v>
      </c>
      <c r="Z747" t="s">
        <v>1763</v>
      </c>
      <c r="AA747" s="1">
        <v>43948</v>
      </c>
      <c r="AB747" s="2">
        <v>3.9421296296296295E-2</v>
      </c>
      <c r="AC747" s="2">
        <v>3.9421296296296295E-2</v>
      </c>
      <c r="AD747" s="2">
        <v>0</v>
      </c>
      <c r="AE747" t="b">
        <v>0</v>
      </c>
      <c r="AF747" s="2">
        <v>1.0416666666666667E-4</v>
      </c>
      <c r="AG747" t="b">
        <v>0</v>
      </c>
      <c r="AH747">
        <v>32</v>
      </c>
      <c r="AI747">
        <v>213</v>
      </c>
      <c r="AJ747" s="2">
        <v>1.273148148148148E-4</v>
      </c>
      <c r="AK747" s="2">
        <v>4.071759259259259E-2</v>
      </c>
    </row>
    <row r="748" spans="1:37" x14ac:dyDescent="0.2">
      <c r="A748">
        <v>790</v>
      </c>
      <c r="B748" t="s">
        <v>1761</v>
      </c>
      <c r="D748" t="s">
        <v>1812</v>
      </c>
      <c r="E748" t="s">
        <v>190</v>
      </c>
      <c r="F748" t="s">
        <v>27</v>
      </c>
      <c r="G748" t="s">
        <v>27</v>
      </c>
      <c r="H748" t="s">
        <v>28</v>
      </c>
      <c r="I748" t="s">
        <v>29</v>
      </c>
      <c r="J748" t="s">
        <v>29</v>
      </c>
      <c r="K748" t="s">
        <v>30</v>
      </c>
      <c r="L748" t="s">
        <v>1813</v>
      </c>
      <c r="M748">
        <f t="shared" si="79"/>
        <v>0</v>
      </c>
      <c r="N748">
        <f t="shared" si="80"/>
        <v>0</v>
      </c>
      <c r="O748">
        <f t="shared" si="81"/>
        <v>0</v>
      </c>
      <c r="P748">
        <f t="shared" si="81"/>
        <v>0</v>
      </c>
      <c r="Q748">
        <f t="shared" si="81"/>
        <v>0</v>
      </c>
      <c r="R748">
        <f t="shared" si="82"/>
        <v>0</v>
      </c>
      <c r="S748">
        <f t="shared" si="82"/>
        <v>0</v>
      </c>
      <c r="T748">
        <f t="shared" si="78"/>
        <v>0</v>
      </c>
      <c r="U748">
        <f t="shared" si="78"/>
        <v>0</v>
      </c>
      <c r="V748">
        <f t="shared" si="81"/>
        <v>0</v>
      </c>
      <c r="W748">
        <f t="shared" si="83"/>
        <v>0</v>
      </c>
      <c r="X748">
        <f t="shared" si="84"/>
        <v>0</v>
      </c>
      <c r="Y748">
        <v>208</v>
      </c>
      <c r="Z748" t="s">
        <v>1763</v>
      </c>
      <c r="AA748" s="1">
        <v>43948</v>
      </c>
      <c r="AB748" s="2">
        <v>3.9525462962962964E-2</v>
      </c>
      <c r="AC748" s="2">
        <v>3.9525462962962964E-2</v>
      </c>
      <c r="AD748" s="2">
        <v>1.1921296296296296E-3</v>
      </c>
      <c r="AE748" t="b">
        <v>0</v>
      </c>
      <c r="AF748" s="2">
        <v>1.5046296296296297E-4</v>
      </c>
      <c r="AG748" t="b">
        <v>0</v>
      </c>
      <c r="AH748">
        <v>36</v>
      </c>
      <c r="AI748">
        <v>166</v>
      </c>
      <c r="AJ748" s="2">
        <v>1.3888888888888889E-4</v>
      </c>
      <c r="AK748" s="2">
        <v>4.071759259259259E-2</v>
      </c>
    </row>
    <row r="749" spans="1:37" x14ac:dyDescent="0.2">
      <c r="A749">
        <v>791</v>
      </c>
      <c r="B749" t="s">
        <v>1761</v>
      </c>
      <c r="D749" t="s">
        <v>1903</v>
      </c>
      <c r="E749" t="s">
        <v>542</v>
      </c>
      <c r="F749" t="s">
        <v>182</v>
      </c>
      <c r="G749" t="s">
        <v>27</v>
      </c>
      <c r="H749" t="s">
        <v>60</v>
      </c>
      <c r="I749" t="s">
        <v>29</v>
      </c>
      <c r="J749" t="s">
        <v>29</v>
      </c>
      <c r="K749" t="s">
        <v>61</v>
      </c>
      <c r="L749" t="s">
        <v>1904</v>
      </c>
      <c r="M749">
        <f t="shared" si="79"/>
        <v>0</v>
      </c>
      <c r="N749">
        <f t="shared" si="80"/>
        <v>1</v>
      </c>
      <c r="O749">
        <f t="shared" si="81"/>
        <v>0</v>
      </c>
      <c r="P749">
        <f t="shared" si="81"/>
        <v>0</v>
      </c>
      <c r="Q749">
        <f t="shared" si="81"/>
        <v>0</v>
      </c>
      <c r="R749">
        <f t="shared" si="82"/>
        <v>0</v>
      </c>
      <c r="S749">
        <f t="shared" si="82"/>
        <v>2</v>
      </c>
      <c r="T749">
        <f t="shared" si="78"/>
        <v>0</v>
      </c>
      <c r="U749">
        <f t="shared" si="78"/>
        <v>0</v>
      </c>
      <c r="V749">
        <f t="shared" si="81"/>
        <v>0</v>
      </c>
      <c r="W749">
        <f t="shared" si="83"/>
        <v>0</v>
      </c>
      <c r="X749">
        <f t="shared" si="84"/>
        <v>0</v>
      </c>
      <c r="Y749">
        <v>783</v>
      </c>
      <c r="Z749" t="s">
        <v>1763</v>
      </c>
      <c r="AA749" s="1">
        <v>43948</v>
      </c>
      <c r="AB749" s="2">
        <v>3.9675925925925927E-2</v>
      </c>
      <c r="AC749" s="2">
        <v>3.9675925925925927E-2</v>
      </c>
      <c r="AD749" s="2">
        <v>5.4398148148148144E-4</v>
      </c>
      <c r="AE749" t="b">
        <v>0</v>
      </c>
      <c r="AF749" s="2">
        <v>5.4398148148148144E-4</v>
      </c>
      <c r="AG749" t="b">
        <v>0</v>
      </c>
      <c r="AH749">
        <v>140</v>
      </c>
      <c r="AI749">
        <v>179</v>
      </c>
      <c r="AJ749" s="2">
        <v>5.7870370370370378E-4</v>
      </c>
      <c r="AK749" s="2">
        <v>4.071759259259259E-2</v>
      </c>
    </row>
    <row r="750" spans="1:37" x14ac:dyDescent="0.2">
      <c r="A750">
        <v>792</v>
      </c>
      <c r="B750" t="s">
        <v>1761</v>
      </c>
      <c r="D750" t="s">
        <v>1893</v>
      </c>
      <c r="E750" t="s">
        <v>542</v>
      </c>
      <c r="F750" t="s">
        <v>182</v>
      </c>
      <c r="G750" t="s">
        <v>27</v>
      </c>
      <c r="H750" t="s">
        <v>60</v>
      </c>
      <c r="I750" t="s">
        <v>29</v>
      </c>
      <c r="J750" t="s">
        <v>29</v>
      </c>
      <c r="K750" t="s">
        <v>61</v>
      </c>
      <c r="L750" t="s">
        <v>1894</v>
      </c>
      <c r="M750">
        <f t="shared" si="79"/>
        <v>0</v>
      </c>
      <c r="N750">
        <f t="shared" si="80"/>
        <v>1</v>
      </c>
      <c r="O750">
        <f t="shared" si="81"/>
        <v>0</v>
      </c>
      <c r="P750">
        <f t="shared" si="81"/>
        <v>0</v>
      </c>
      <c r="Q750">
        <f t="shared" si="81"/>
        <v>0</v>
      </c>
      <c r="R750">
        <f t="shared" si="82"/>
        <v>2</v>
      </c>
      <c r="S750">
        <f t="shared" si="82"/>
        <v>0</v>
      </c>
      <c r="T750">
        <f t="shared" si="78"/>
        <v>0</v>
      </c>
      <c r="U750">
        <f t="shared" si="78"/>
        <v>0</v>
      </c>
      <c r="V750">
        <f t="shared" si="81"/>
        <v>0</v>
      </c>
      <c r="W750">
        <f t="shared" si="83"/>
        <v>0</v>
      </c>
      <c r="X750">
        <f t="shared" si="84"/>
        <v>0</v>
      </c>
      <c r="Y750">
        <v>747</v>
      </c>
      <c r="Z750" t="s">
        <v>1763</v>
      </c>
      <c r="AA750" s="1">
        <v>43948</v>
      </c>
      <c r="AB750" s="2">
        <v>4.0219907407407406E-2</v>
      </c>
      <c r="AC750" s="2">
        <v>3.9675925925925927E-2</v>
      </c>
      <c r="AD750" s="2">
        <v>5.4398148148148144E-4</v>
      </c>
      <c r="AE750" t="b">
        <v>0</v>
      </c>
      <c r="AF750" s="2">
        <v>4.9768518518518521E-4</v>
      </c>
      <c r="AG750" t="b">
        <v>0</v>
      </c>
      <c r="AH750">
        <v>133</v>
      </c>
      <c r="AI750">
        <v>186</v>
      </c>
      <c r="AJ750" s="2">
        <v>5.4398148148148144E-4</v>
      </c>
      <c r="AK750" s="2">
        <v>4.071759259259259E-2</v>
      </c>
    </row>
    <row r="751" spans="1:37" x14ac:dyDescent="0.2">
      <c r="A751">
        <v>793</v>
      </c>
      <c r="B751" t="s">
        <v>1761</v>
      </c>
      <c r="D751" t="s">
        <v>1921</v>
      </c>
      <c r="E751" t="s">
        <v>190</v>
      </c>
      <c r="F751" t="s">
        <v>27</v>
      </c>
      <c r="G751" t="s">
        <v>27</v>
      </c>
      <c r="H751" t="s">
        <v>28</v>
      </c>
      <c r="I751" t="s">
        <v>29</v>
      </c>
      <c r="J751" t="s">
        <v>29</v>
      </c>
      <c r="K751" t="s">
        <v>30</v>
      </c>
      <c r="L751" t="s">
        <v>1922</v>
      </c>
      <c r="M751">
        <f t="shared" si="79"/>
        <v>0</v>
      </c>
      <c r="N751">
        <f t="shared" si="80"/>
        <v>3</v>
      </c>
      <c r="O751">
        <f t="shared" si="81"/>
        <v>0</v>
      </c>
      <c r="P751">
        <f t="shared" si="81"/>
        <v>0</v>
      </c>
      <c r="Q751">
        <f t="shared" si="81"/>
        <v>0</v>
      </c>
      <c r="R751">
        <f t="shared" si="82"/>
        <v>0</v>
      </c>
      <c r="S751">
        <f t="shared" si="82"/>
        <v>5</v>
      </c>
      <c r="T751">
        <f t="shared" si="78"/>
        <v>0</v>
      </c>
      <c r="U751">
        <f t="shared" si="78"/>
        <v>0</v>
      </c>
      <c r="V751">
        <f t="shared" si="81"/>
        <v>0</v>
      </c>
      <c r="W751">
        <f t="shared" si="83"/>
        <v>0</v>
      </c>
      <c r="X751">
        <f t="shared" si="84"/>
        <v>0</v>
      </c>
      <c r="Y751">
        <v>856</v>
      </c>
      <c r="Z751" t="s">
        <v>1763</v>
      </c>
      <c r="AA751" s="1">
        <v>43948</v>
      </c>
      <c r="AB751" s="2">
        <v>4.071759259259259E-2</v>
      </c>
      <c r="AC751" s="2">
        <v>4.071759259259259E-2</v>
      </c>
      <c r="AD751" s="2">
        <v>0</v>
      </c>
      <c r="AE751" t="b">
        <v>0</v>
      </c>
      <c r="AF751" s="2">
        <v>6.4814814814814813E-4</v>
      </c>
      <c r="AG751" t="b">
        <v>1</v>
      </c>
      <c r="AH751">
        <v>158</v>
      </c>
      <c r="AJ751" s="2">
        <v>6.4814814814814813E-4</v>
      </c>
      <c r="AK751" s="2">
        <v>4.071759259259259E-2</v>
      </c>
    </row>
    <row r="752" spans="1:37" x14ac:dyDescent="0.2">
      <c r="A752">
        <v>799</v>
      </c>
      <c r="B752" t="s">
        <v>179</v>
      </c>
      <c r="D752" t="s">
        <v>340</v>
      </c>
      <c r="E752" t="s">
        <v>181</v>
      </c>
      <c r="F752" t="s">
        <v>182</v>
      </c>
      <c r="G752" t="s">
        <v>27</v>
      </c>
      <c r="H752" t="s">
        <v>60</v>
      </c>
      <c r="I752" t="s">
        <v>29</v>
      </c>
      <c r="J752" t="s">
        <v>29</v>
      </c>
      <c r="K752" t="s">
        <v>61</v>
      </c>
      <c r="L752" t="s">
        <v>341</v>
      </c>
      <c r="M752">
        <f t="shared" si="79"/>
        <v>0</v>
      </c>
      <c r="N752">
        <f t="shared" si="80"/>
        <v>0</v>
      </c>
      <c r="O752">
        <f t="shared" si="81"/>
        <v>0</v>
      </c>
      <c r="P752">
        <f t="shared" si="81"/>
        <v>0</v>
      </c>
      <c r="Q752">
        <f t="shared" si="81"/>
        <v>0</v>
      </c>
      <c r="R752">
        <f t="shared" si="82"/>
        <v>5</v>
      </c>
      <c r="S752">
        <f t="shared" si="82"/>
        <v>3</v>
      </c>
      <c r="T752">
        <f t="shared" si="78"/>
        <v>0</v>
      </c>
      <c r="U752">
        <f t="shared" si="78"/>
        <v>0</v>
      </c>
      <c r="V752">
        <f t="shared" si="81"/>
        <v>0</v>
      </c>
      <c r="W752">
        <f t="shared" si="83"/>
        <v>0</v>
      </c>
      <c r="X752">
        <f t="shared" si="84"/>
        <v>0</v>
      </c>
      <c r="Y752">
        <v>767</v>
      </c>
      <c r="Z752" t="s">
        <v>184</v>
      </c>
      <c r="AA752" s="1">
        <v>43931</v>
      </c>
      <c r="AB752" s="2">
        <v>0</v>
      </c>
      <c r="AC752" s="2">
        <v>0</v>
      </c>
      <c r="AD752" s="2">
        <v>3.2245370370370369E-2</v>
      </c>
      <c r="AE752" t="b">
        <v>0</v>
      </c>
      <c r="AF752" s="2">
        <v>6.7129629629629625E-4</v>
      </c>
      <c r="AG752" t="b">
        <v>0</v>
      </c>
      <c r="AH752">
        <v>128</v>
      </c>
      <c r="AI752">
        <v>132</v>
      </c>
      <c r="AJ752" s="2">
        <v>5.2083333333333333E-4</v>
      </c>
      <c r="AK752" s="2">
        <v>3.2743055555555553E-2</v>
      </c>
    </row>
    <row r="753" spans="1:37" x14ac:dyDescent="0.2">
      <c r="A753">
        <v>800</v>
      </c>
      <c r="B753" t="s">
        <v>179</v>
      </c>
      <c r="D753" t="s">
        <v>257</v>
      </c>
      <c r="E753" t="s">
        <v>181</v>
      </c>
      <c r="F753" t="s">
        <v>182</v>
      </c>
      <c r="G753" t="s">
        <v>27</v>
      </c>
      <c r="H753" t="s">
        <v>60</v>
      </c>
      <c r="I753" t="s">
        <v>29</v>
      </c>
      <c r="J753" t="s">
        <v>29</v>
      </c>
      <c r="K753" t="s">
        <v>61</v>
      </c>
      <c r="L753" t="s">
        <v>258</v>
      </c>
      <c r="M753">
        <f t="shared" si="79"/>
        <v>0</v>
      </c>
      <c r="N753">
        <f t="shared" si="80"/>
        <v>0</v>
      </c>
      <c r="O753">
        <f t="shared" si="81"/>
        <v>0</v>
      </c>
      <c r="P753">
        <f t="shared" si="81"/>
        <v>0</v>
      </c>
      <c r="Q753">
        <f t="shared" si="81"/>
        <v>0</v>
      </c>
      <c r="R753">
        <f t="shared" si="82"/>
        <v>1</v>
      </c>
      <c r="S753">
        <f t="shared" si="82"/>
        <v>3</v>
      </c>
      <c r="T753">
        <f t="shared" si="78"/>
        <v>0</v>
      </c>
      <c r="U753">
        <f t="shared" si="78"/>
        <v>0</v>
      </c>
      <c r="V753">
        <f t="shared" si="81"/>
        <v>0</v>
      </c>
      <c r="W753">
        <f t="shared" si="83"/>
        <v>1</v>
      </c>
      <c r="X753">
        <f t="shared" si="84"/>
        <v>0</v>
      </c>
      <c r="Y753">
        <v>335</v>
      </c>
      <c r="Z753" t="s">
        <v>184</v>
      </c>
      <c r="AA753" s="1">
        <v>43931</v>
      </c>
      <c r="AB753" s="2">
        <v>6.7129629629629625E-4</v>
      </c>
      <c r="AC753" s="2">
        <v>0</v>
      </c>
      <c r="AD753" s="2">
        <v>3.2245370370370369E-2</v>
      </c>
      <c r="AE753" t="b">
        <v>0</v>
      </c>
      <c r="AF753" s="2">
        <v>3.0092592592592595E-4</v>
      </c>
      <c r="AG753" t="b">
        <v>0</v>
      </c>
      <c r="AH753">
        <v>54</v>
      </c>
      <c r="AI753">
        <v>125</v>
      </c>
      <c r="AJ753" s="2">
        <v>2.199074074074074E-4</v>
      </c>
      <c r="AK753" s="2">
        <v>3.2743055555555553E-2</v>
      </c>
    </row>
    <row r="754" spans="1:37" x14ac:dyDescent="0.2">
      <c r="A754">
        <v>801</v>
      </c>
      <c r="B754" t="s">
        <v>179</v>
      </c>
      <c r="D754" t="s">
        <v>338</v>
      </c>
      <c r="E754" t="s">
        <v>181</v>
      </c>
      <c r="F754" t="s">
        <v>182</v>
      </c>
      <c r="G754" t="s">
        <v>27</v>
      </c>
      <c r="H754" t="s">
        <v>60</v>
      </c>
      <c r="I754" t="s">
        <v>29</v>
      </c>
      <c r="J754" t="s">
        <v>29</v>
      </c>
      <c r="K754" t="s">
        <v>61</v>
      </c>
      <c r="L754" t="s">
        <v>339</v>
      </c>
      <c r="M754">
        <f t="shared" si="79"/>
        <v>0</v>
      </c>
      <c r="N754">
        <f t="shared" si="80"/>
        <v>0</v>
      </c>
      <c r="O754">
        <f t="shared" si="81"/>
        <v>0</v>
      </c>
      <c r="P754">
        <f t="shared" si="81"/>
        <v>0</v>
      </c>
      <c r="Q754">
        <f t="shared" si="81"/>
        <v>0</v>
      </c>
      <c r="R754">
        <f t="shared" si="82"/>
        <v>0</v>
      </c>
      <c r="S754">
        <f t="shared" si="82"/>
        <v>3</v>
      </c>
      <c r="T754">
        <f t="shared" si="78"/>
        <v>0</v>
      </c>
      <c r="U754">
        <f t="shared" si="78"/>
        <v>0</v>
      </c>
      <c r="V754">
        <f t="shared" si="81"/>
        <v>0</v>
      </c>
      <c r="W754">
        <f t="shared" si="83"/>
        <v>1</v>
      </c>
      <c r="X754">
        <f t="shared" si="84"/>
        <v>0</v>
      </c>
      <c r="Y754">
        <v>697</v>
      </c>
      <c r="Z754" t="s">
        <v>184</v>
      </c>
      <c r="AA754" s="1">
        <v>43931</v>
      </c>
      <c r="AB754" s="2">
        <v>9.7222222222222209E-4</v>
      </c>
      <c r="AC754" s="2">
        <v>0</v>
      </c>
      <c r="AD754" s="2">
        <v>3.2245370370370369E-2</v>
      </c>
      <c r="AE754" t="b">
        <v>0</v>
      </c>
      <c r="AF754" s="2">
        <v>6.5972222222222213E-4</v>
      </c>
      <c r="AG754" t="b">
        <v>0</v>
      </c>
      <c r="AH754">
        <v>130</v>
      </c>
      <c r="AI754">
        <v>137</v>
      </c>
      <c r="AJ754" s="2">
        <v>5.3240740740740744E-4</v>
      </c>
      <c r="AK754" s="2">
        <v>3.2743055555555553E-2</v>
      </c>
    </row>
    <row r="755" spans="1:37" x14ac:dyDescent="0.2">
      <c r="A755">
        <v>802</v>
      </c>
      <c r="B755" t="s">
        <v>179</v>
      </c>
      <c r="D755" t="s">
        <v>212</v>
      </c>
      <c r="E755" t="s">
        <v>190</v>
      </c>
      <c r="F755" t="s">
        <v>27</v>
      </c>
      <c r="G755" t="s">
        <v>27</v>
      </c>
      <c r="H755" t="s">
        <v>28</v>
      </c>
      <c r="I755" t="s">
        <v>29</v>
      </c>
      <c r="J755" t="s">
        <v>29</v>
      </c>
      <c r="K755" t="s">
        <v>30</v>
      </c>
      <c r="L755" t="s">
        <v>213</v>
      </c>
      <c r="M755">
        <f t="shared" si="79"/>
        <v>0</v>
      </c>
      <c r="N755">
        <f t="shared" si="80"/>
        <v>0</v>
      </c>
      <c r="O755">
        <f t="shared" si="81"/>
        <v>0</v>
      </c>
      <c r="P755">
        <f t="shared" si="81"/>
        <v>0</v>
      </c>
      <c r="Q755">
        <f t="shared" si="81"/>
        <v>0</v>
      </c>
      <c r="R755">
        <f t="shared" si="82"/>
        <v>0</v>
      </c>
      <c r="S755">
        <f t="shared" si="82"/>
        <v>0</v>
      </c>
      <c r="T755">
        <f t="shared" si="78"/>
        <v>0</v>
      </c>
      <c r="U755">
        <f t="shared" si="78"/>
        <v>0</v>
      </c>
      <c r="V755">
        <f t="shared" si="81"/>
        <v>0</v>
      </c>
      <c r="W755">
        <f t="shared" si="83"/>
        <v>0</v>
      </c>
      <c r="X755">
        <f t="shared" si="84"/>
        <v>0</v>
      </c>
      <c r="Y755">
        <v>124</v>
      </c>
      <c r="Z755" t="s">
        <v>184</v>
      </c>
      <c r="AA755" s="1">
        <v>43931</v>
      </c>
      <c r="AB755" s="2">
        <v>1.6319444444444445E-3</v>
      </c>
      <c r="AC755" s="2">
        <v>1.6319444444444445E-3</v>
      </c>
      <c r="AD755" s="2">
        <v>3.1111111111111107E-2</v>
      </c>
      <c r="AE755" t="b">
        <v>0</v>
      </c>
      <c r="AF755" s="2">
        <v>9.2592592592592588E-5</v>
      </c>
      <c r="AG755" t="b">
        <v>0</v>
      </c>
      <c r="AH755">
        <v>20</v>
      </c>
      <c r="AI755">
        <v>150</v>
      </c>
      <c r="AJ755" s="2">
        <v>8.1018518518518516E-5</v>
      </c>
      <c r="AK755" s="2">
        <v>3.2743055555555553E-2</v>
      </c>
    </row>
    <row r="756" spans="1:37" x14ac:dyDescent="0.2">
      <c r="A756">
        <v>803</v>
      </c>
      <c r="B756" t="s">
        <v>179</v>
      </c>
      <c r="D756" t="s">
        <v>352</v>
      </c>
      <c r="E756" t="s">
        <v>264</v>
      </c>
      <c r="F756" t="s">
        <v>27</v>
      </c>
      <c r="G756" t="s">
        <v>27</v>
      </c>
      <c r="H756" t="s">
        <v>28</v>
      </c>
      <c r="I756" t="s">
        <v>29</v>
      </c>
      <c r="J756" t="s">
        <v>29</v>
      </c>
      <c r="K756" t="s">
        <v>30</v>
      </c>
      <c r="L756" t="s">
        <v>353</v>
      </c>
      <c r="M756">
        <f t="shared" si="79"/>
        <v>0</v>
      </c>
      <c r="N756">
        <f t="shared" si="80"/>
        <v>0</v>
      </c>
      <c r="O756">
        <f t="shared" si="81"/>
        <v>0</v>
      </c>
      <c r="P756">
        <f t="shared" si="81"/>
        <v>0</v>
      </c>
      <c r="Q756">
        <f t="shared" si="81"/>
        <v>0</v>
      </c>
      <c r="R756">
        <f t="shared" si="82"/>
        <v>0</v>
      </c>
      <c r="S756">
        <f t="shared" si="82"/>
        <v>0</v>
      </c>
      <c r="T756">
        <f t="shared" si="78"/>
        <v>0</v>
      </c>
      <c r="U756">
        <f t="shared" si="78"/>
        <v>0</v>
      </c>
      <c r="V756">
        <f t="shared" si="81"/>
        <v>0</v>
      </c>
      <c r="W756">
        <f t="shared" si="83"/>
        <v>0</v>
      </c>
      <c r="X756">
        <f t="shared" si="84"/>
        <v>0</v>
      </c>
      <c r="Y756">
        <v>808</v>
      </c>
      <c r="Z756" t="s">
        <v>184</v>
      </c>
      <c r="AA756" s="1">
        <v>43931</v>
      </c>
      <c r="AB756" s="2">
        <v>1.7245370370370372E-3</v>
      </c>
      <c r="AC756" s="2">
        <v>1.7245370370370372E-3</v>
      </c>
      <c r="AD756" s="2">
        <v>2.8854166666666667E-2</v>
      </c>
      <c r="AE756" t="b">
        <v>0</v>
      </c>
      <c r="AF756" s="2">
        <v>7.6388888888888893E-4</v>
      </c>
      <c r="AG756" t="b">
        <v>0</v>
      </c>
      <c r="AH756">
        <v>153</v>
      </c>
      <c r="AI756">
        <v>139</v>
      </c>
      <c r="AJ756" s="2">
        <v>6.2500000000000001E-4</v>
      </c>
      <c r="AK756" s="2">
        <v>3.2743055555555553E-2</v>
      </c>
    </row>
    <row r="757" spans="1:37" x14ac:dyDescent="0.2">
      <c r="A757">
        <v>804</v>
      </c>
      <c r="B757" t="s">
        <v>179</v>
      </c>
      <c r="D757" t="s">
        <v>322</v>
      </c>
      <c r="E757" t="s">
        <v>264</v>
      </c>
      <c r="F757" t="s">
        <v>27</v>
      </c>
      <c r="G757" t="s">
        <v>27</v>
      </c>
      <c r="H757" t="s">
        <v>28</v>
      </c>
      <c r="I757" t="s">
        <v>29</v>
      </c>
      <c r="J757" t="s">
        <v>29</v>
      </c>
      <c r="K757" t="s">
        <v>30</v>
      </c>
      <c r="L757" t="s">
        <v>323</v>
      </c>
      <c r="M757">
        <f t="shared" si="79"/>
        <v>0</v>
      </c>
      <c r="N757">
        <f t="shared" si="80"/>
        <v>0</v>
      </c>
      <c r="O757">
        <f t="shared" si="81"/>
        <v>0</v>
      </c>
      <c r="P757">
        <f t="shared" si="81"/>
        <v>0</v>
      </c>
      <c r="Q757">
        <f t="shared" si="81"/>
        <v>0</v>
      </c>
      <c r="R757">
        <f t="shared" si="82"/>
        <v>0</v>
      </c>
      <c r="S757">
        <f t="shared" si="82"/>
        <v>0</v>
      </c>
      <c r="T757">
        <f t="shared" si="78"/>
        <v>0</v>
      </c>
      <c r="U757">
        <f t="shared" si="78"/>
        <v>0</v>
      </c>
      <c r="V757">
        <f t="shared" si="81"/>
        <v>0</v>
      </c>
      <c r="W757">
        <f t="shared" si="83"/>
        <v>3</v>
      </c>
      <c r="X757">
        <f t="shared" si="84"/>
        <v>0</v>
      </c>
      <c r="Y757">
        <v>668</v>
      </c>
      <c r="Z757" t="s">
        <v>184</v>
      </c>
      <c r="AA757" s="1">
        <v>43931</v>
      </c>
      <c r="AB757" s="2">
        <v>2.488425925925926E-3</v>
      </c>
      <c r="AC757" s="2">
        <v>1.7245370370370372E-3</v>
      </c>
      <c r="AD757" s="2">
        <v>2.8854166666666667E-2</v>
      </c>
      <c r="AE757" t="b">
        <v>0</v>
      </c>
      <c r="AF757" s="2">
        <v>6.134259259259259E-4</v>
      </c>
      <c r="AG757" t="b">
        <v>0</v>
      </c>
      <c r="AH757">
        <v>129</v>
      </c>
      <c r="AI757">
        <v>146</v>
      </c>
      <c r="AJ757" s="2">
        <v>5.3240740740740744E-4</v>
      </c>
      <c r="AK757" s="2">
        <v>3.2743055555555553E-2</v>
      </c>
    </row>
    <row r="758" spans="1:37" x14ac:dyDescent="0.2">
      <c r="A758">
        <v>805</v>
      </c>
      <c r="B758" t="s">
        <v>179</v>
      </c>
      <c r="D758" t="s">
        <v>314</v>
      </c>
      <c r="E758" t="s">
        <v>264</v>
      </c>
      <c r="F758" t="s">
        <v>27</v>
      </c>
      <c r="G758" t="s">
        <v>27</v>
      </c>
      <c r="H758" t="s">
        <v>28</v>
      </c>
      <c r="I758" t="s">
        <v>29</v>
      </c>
      <c r="J758" t="s">
        <v>29</v>
      </c>
      <c r="K758" t="s">
        <v>30</v>
      </c>
      <c r="L758" t="s">
        <v>315</v>
      </c>
      <c r="M758">
        <f t="shared" si="79"/>
        <v>0</v>
      </c>
      <c r="N758">
        <f t="shared" si="80"/>
        <v>0</v>
      </c>
      <c r="O758">
        <f t="shared" si="81"/>
        <v>0</v>
      </c>
      <c r="P758">
        <f t="shared" si="81"/>
        <v>0</v>
      </c>
      <c r="Q758">
        <f t="shared" si="81"/>
        <v>0</v>
      </c>
      <c r="R758">
        <f t="shared" si="82"/>
        <v>1</v>
      </c>
      <c r="S758">
        <f t="shared" si="82"/>
        <v>0</v>
      </c>
      <c r="T758">
        <f t="shared" si="78"/>
        <v>0</v>
      </c>
      <c r="U758">
        <f t="shared" si="78"/>
        <v>0</v>
      </c>
      <c r="V758">
        <f t="shared" si="81"/>
        <v>0</v>
      </c>
      <c r="W758">
        <f t="shared" si="83"/>
        <v>0</v>
      </c>
      <c r="X758">
        <f t="shared" si="84"/>
        <v>0</v>
      </c>
      <c r="Y758">
        <v>633</v>
      </c>
      <c r="Z758" t="s">
        <v>184</v>
      </c>
      <c r="AA758" s="1">
        <v>43931</v>
      </c>
      <c r="AB758" s="2">
        <v>3.1018518518518522E-3</v>
      </c>
      <c r="AC758" s="2">
        <v>1.7245370370370372E-3</v>
      </c>
      <c r="AD758" s="2">
        <v>2.8854166666666667E-2</v>
      </c>
      <c r="AE758" t="b">
        <v>0</v>
      </c>
      <c r="AF758" s="2">
        <v>5.7870370370370378E-4</v>
      </c>
      <c r="AG758" t="b">
        <v>0</v>
      </c>
      <c r="AH758">
        <v>116</v>
      </c>
      <c r="AI758">
        <v>139</v>
      </c>
      <c r="AJ758" s="2">
        <v>4.7453703703703704E-4</v>
      </c>
      <c r="AK758" s="2">
        <v>3.2743055555555553E-2</v>
      </c>
    </row>
    <row r="759" spans="1:37" x14ac:dyDescent="0.2">
      <c r="A759">
        <v>806</v>
      </c>
      <c r="B759" t="s">
        <v>179</v>
      </c>
      <c r="D759" t="s">
        <v>290</v>
      </c>
      <c r="E759" t="s">
        <v>264</v>
      </c>
      <c r="F759" t="s">
        <v>27</v>
      </c>
      <c r="G759" t="s">
        <v>27</v>
      </c>
      <c r="H759" t="s">
        <v>28</v>
      </c>
      <c r="I759" t="s">
        <v>29</v>
      </c>
      <c r="J759" t="s">
        <v>29</v>
      </c>
      <c r="K759" t="s">
        <v>30</v>
      </c>
      <c r="L759" t="s">
        <v>291</v>
      </c>
      <c r="M759">
        <f t="shared" si="79"/>
        <v>0</v>
      </c>
      <c r="N759">
        <f t="shared" si="80"/>
        <v>0</v>
      </c>
      <c r="O759">
        <f t="shared" si="81"/>
        <v>0</v>
      </c>
      <c r="P759">
        <f t="shared" si="81"/>
        <v>0</v>
      </c>
      <c r="Q759">
        <f t="shared" si="81"/>
        <v>0</v>
      </c>
      <c r="R759">
        <f t="shared" si="82"/>
        <v>0</v>
      </c>
      <c r="S759">
        <f t="shared" si="82"/>
        <v>0</v>
      </c>
      <c r="T759">
        <f t="shared" si="78"/>
        <v>0</v>
      </c>
      <c r="U759">
        <f t="shared" si="78"/>
        <v>0</v>
      </c>
      <c r="V759">
        <f t="shared" si="81"/>
        <v>0</v>
      </c>
      <c r="W759">
        <f t="shared" si="83"/>
        <v>0</v>
      </c>
      <c r="X759">
        <f t="shared" si="84"/>
        <v>0</v>
      </c>
      <c r="Y759">
        <v>511</v>
      </c>
      <c r="Z759" t="s">
        <v>184</v>
      </c>
      <c r="AA759" s="1">
        <v>43931</v>
      </c>
      <c r="AB759" s="2">
        <v>3.6805555555555554E-3</v>
      </c>
      <c r="AC759" s="2">
        <v>1.7245370370370372E-3</v>
      </c>
      <c r="AD759" s="2">
        <v>2.8854166666666667E-2</v>
      </c>
      <c r="AE759" t="b">
        <v>0</v>
      </c>
      <c r="AF759" s="2">
        <v>4.5138888888888892E-4</v>
      </c>
      <c r="AG759" t="b">
        <v>0</v>
      </c>
      <c r="AH759">
        <v>93</v>
      </c>
      <c r="AI759">
        <v>143</v>
      </c>
      <c r="AJ759" s="2">
        <v>3.8194444444444446E-4</v>
      </c>
      <c r="AK759" s="2">
        <v>3.2743055555555553E-2</v>
      </c>
    </row>
    <row r="760" spans="1:37" x14ac:dyDescent="0.2">
      <c r="A760">
        <v>807</v>
      </c>
      <c r="B760" t="s">
        <v>179</v>
      </c>
      <c r="D760" t="s">
        <v>268</v>
      </c>
      <c r="E760" t="s">
        <v>264</v>
      </c>
      <c r="F760" t="s">
        <v>27</v>
      </c>
      <c r="G760" t="s">
        <v>27</v>
      </c>
      <c r="H760" t="s">
        <v>28</v>
      </c>
      <c r="I760" t="s">
        <v>29</v>
      </c>
      <c r="J760" t="s">
        <v>29</v>
      </c>
      <c r="K760" t="s">
        <v>30</v>
      </c>
      <c r="L760" t="s">
        <v>269</v>
      </c>
      <c r="M760">
        <f t="shared" si="79"/>
        <v>0</v>
      </c>
      <c r="N760">
        <f t="shared" si="80"/>
        <v>0</v>
      </c>
      <c r="O760">
        <f t="shared" si="81"/>
        <v>0</v>
      </c>
      <c r="P760">
        <f t="shared" si="81"/>
        <v>0</v>
      </c>
      <c r="Q760">
        <f t="shared" si="81"/>
        <v>0</v>
      </c>
      <c r="R760">
        <f t="shared" si="82"/>
        <v>0</v>
      </c>
      <c r="S760">
        <f t="shared" si="82"/>
        <v>0</v>
      </c>
      <c r="T760">
        <f t="shared" si="78"/>
        <v>0</v>
      </c>
      <c r="U760">
        <f t="shared" si="78"/>
        <v>0</v>
      </c>
      <c r="V760">
        <f t="shared" si="81"/>
        <v>0</v>
      </c>
      <c r="W760">
        <f t="shared" si="83"/>
        <v>0</v>
      </c>
      <c r="X760">
        <f t="shared" si="84"/>
        <v>0</v>
      </c>
      <c r="Y760">
        <v>363</v>
      </c>
      <c r="Z760" t="s">
        <v>184</v>
      </c>
      <c r="AA760" s="1">
        <v>43931</v>
      </c>
      <c r="AB760" s="2">
        <v>4.1319444444444442E-3</v>
      </c>
      <c r="AC760" s="2">
        <v>1.7245370370370372E-3</v>
      </c>
      <c r="AD760" s="2">
        <v>2.8854166666666667E-2</v>
      </c>
      <c r="AE760" t="b">
        <v>0</v>
      </c>
      <c r="AF760" s="2">
        <v>3.5879629629629635E-4</v>
      </c>
      <c r="AG760" t="b">
        <v>0</v>
      </c>
      <c r="AH760">
        <v>59</v>
      </c>
      <c r="AI760">
        <v>114</v>
      </c>
      <c r="AJ760" s="2">
        <v>2.4305555555555552E-4</v>
      </c>
      <c r="AK760" s="2">
        <v>3.2743055555555553E-2</v>
      </c>
    </row>
    <row r="761" spans="1:37" x14ac:dyDescent="0.2">
      <c r="A761">
        <v>808</v>
      </c>
      <c r="B761" t="s">
        <v>179</v>
      </c>
      <c r="D761" t="s">
        <v>292</v>
      </c>
      <c r="E761" t="s">
        <v>264</v>
      </c>
      <c r="F761" t="s">
        <v>27</v>
      </c>
      <c r="G761" t="s">
        <v>27</v>
      </c>
      <c r="H761" t="s">
        <v>28</v>
      </c>
      <c r="I761" t="s">
        <v>29</v>
      </c>
      <c r="J761" t="s">
        <v>29</v>
      </c>
      <c r="K761" t="s">
        <v>30</v>
      </c>
      <c r="L761" t="s">
        <v>293</v>
      </c>
      <c r="M761">
        <f t="shared" si="79"/>
        <v>0</v>
      </c>
      <c r="N761">
        <f t="shared" si="80"/>
        <v>0</v>
      </c>
      <c r="O761">
        <f t="shared" si="81"/>
        <v>0</v>
      </c>
      <c r="P761">
        <f t="shared" si="81"/>
        <v>0</v>
      </c>
      <c r="Q761">
        <f t="shared" si="81"/>
        <v>0</v>
      </c>
      <c r="R761">
        <f t="shared" si="82"/>
        <v>0</v>
      </c>
      <c r="S761">
        <f t="shared" si="82"/>
        <v>0</v>
      </c>
      <c r="T761">
        <f t="shared" si="78"/>
        <v>0</v>
      </c>
      <c r="U761">
        <f t="shared" si="78"/>
        <v>0</v>
      </c>
      <c r="V761">
        <f t="shared" si="81"/>
        <v>0</v>
      </c>
      <c r="W761">
        <f t="shared" si="83"/>
        <v>0</v>
      </c>
      <c r="X761">
        <f t="shared" si="84"/>
        <v>0</v>
      </c>
      <c r="Y761">
        <v>538</v>
      </c>
      <c r="Z761" t="s">
        <v>184</v>
      </c>
      <c r="AA761" s="1">
        <v>43931</v>
      </c>
      <c r="AB761" s="2">
        <v>4.4907407407407405E-3</v>
      </c>
      <c r="AC761" s="2">
        <v>1.7245370370370372E-3</v>
      </c>
      <c r="AD761" s="2">
        <v>2.8854166666666667E-2</v>
      </c>
      <c r="AE761" t="b">
        <v>0</v>
      </c>
      <c r="AF761" s="2">
        <v>4.5138888888888892E-4</v>
      </c>
      <c r="AG761" t="b">
        <v>0</v>
      </c>
      <c r="AH761">
        <v>91</v>
      </c>
      <c r="AI761">
        <v>140</v>
      </c>
      <c r="AJ761" s="2">
        <v>3.7037037037037035E-4</v>
      </c>
      <c r="AK761" s="2">
        <v>3.2743055555555553E-2</v>
      </c>
    </row>
    <row r="762" spans="1:37" x14ac:dyDescent="0.2">
      <c r="A762">
        <v>809</v>
      </c>
      <c r="B762" t="s">
        <v>179</v>
      </c>
      <c r="D762" t="s">
        <v>214</v>
      </c>
      <c r="E762" t="s">
        <v>190</v>
      </c>
      <c r="F762" t="s">
        <v>27</v>
      </c>
      <c r="G762" t="s">
        <v>27</v>
      </c>
      <c r="H762" t="s">
        <v>28</v>
      </c>
      <c r="I762" t="s">
        <v>29</v>
      </c>
      <c r="J762" t="s">
        <v>29</v>
      </c>
      <c r="K762" t="s">
        <v>30</v>
      </c>
      <c r="L762" t="s">
        <v>215</v>
      </c>
      <c r="M762">
        <f t="shared" si="79"/>
        <v>0</v>
      </c>
      <c r="N762">
        <f t="shared" si="80"/>
        <v>0</v>
      </c>
      <c r="O762">
        <f t="shared" si="81"/>
        <v>0</v>
      </c>
      <c r="P762">
        <f t="shared" si="81"/>
        <v>0</v>
      </c>
      <c r="Q762">
        <f t="shared" si="81"/>
        <v>0</v>
      </c>
      <c r="R762">
        <f t="shared" si="82"/>
        <v>0</v>
      </c>
      <c r="S762">
        <f t="shared" si="82"/>
        <v>0</v>
      </c>
      <c r="T762">
        <f t="shared" si="78"/>
        <v>0</v>
      </c>
      <c r="U762">
        <f t="shared" si="78"/>
        <v>0</v>
      </c>
      <c r="V762">
        <f t="shared" si="81"/>
        <v>0</v>
      </c>
      <c r="W762">
        <f t="shared" si="83"/>
        <v>0</v>
      </c>
      <c r="X762">
        <f t="shared" si="84"/>
        <v>0</v>
      </c>
      <c r="Y762">
        <v>130</v>
      </c>
      <c r="Z762" t="s">
        <v>184</v>
      </c>
      <c r="AA762" s="1">
        <v>43931</v>
      </c>
      <c r="AB762" s="2">
        <v>4.9421296296296288E-3</v>
      </c>
      <c r="AC762" s="2">
        <v>4.9421296296296288E-3</v>
      </c>
      <c r="AD762" s="2">
        <v>2.7800925925925923E-2</v>
      </c>
      <c r="AE762" t="b">
        <v>0</v>
      </c>
      <c r="AF762" s="2">
        <v>1.0416666666666667E-4</v>
      </c>
      <c r="AG762" t="b">
        <v>0</v>
      </c>
      <c r="AH762">
        <v>23</v>
      </c>
      <c r="AI762">
        <v>153</v>
      </c>
      <c r="AJ762" s="2">
        <v>9.2592592592592588E-5</v>
      </c>
      <c r="AK762" s="2">
        <v>3.2743055555555553E-2</v>
      </c>
    </row>
    <row r="763" spans="1:37" x14ac:dyDescent="0.2">
      <c r="A763">
        <v>810</v>
      </c>
      <c r="B763" t="s">
        <v>179</v>
      </c>
      <c r="D763" t="s">
        <v>251</v>
      </c>
      <c r="E763" t="s">
        <v>186</v>
      </c>
      <c r="F763" t="s">
        <v>107</v>
      </c>
      <c r="G763" t="s">
        <v>40</v>
      </c>
      <c r="H763" t="s">
        <v>90</v>
      </c>
      <c r="I763" t="s">
        <v>187</v>
      </c>
      <c r="J763" t="s">
        <v>43</v>
      </c>
      <c r="K763" t="s">
        <v>30</v>
      </c>
      <c r="L763" t="s">
        <v>252</v>
      </c>
      <c r="M763">
        <f t="shared" si="79"/>
        <v>0</v>
      </c>
      <c r="N763">
        <f t="shared" si="80"/>
        <v>0</v>
      </c>
      <c r="O763">
        <f t="shared" si="81"/>
        <v>0</v>
      </c>
      <c r="P763">
        <f t="shared" si="81"/>
        <v>0</v>
      </c>
      <c r="Q763">
        <f t="shared" si="81"/>
        <v>0</v>
      </c>
      <c r="R763">
        <f t="shared" si="82"/>
        <v>0</v>
      </c>
      <c r="S763">
        <f t="shared" si="82"/>
        <v>1</v>
      </c>
      <c r="T763">
        <f t="shared" si="78"/>
        <v>0</v>
      </c>
      <c r="U763">
        <f t="shared" si="78"/>
        <v>0</v>
      </c>
      <c r="V763">
        <f t="shared" si="81"/>
        <v>0</v>
      </c>
      <c r="W763">
        <f t="shared" si="83"/>
        <v>0</v>
      </c>
      <c r="X763">
        <f t="shared" si="84"/>
        <v>0</v>
      </c>
      <c r="Y763">
        <v>409</v>
      </c>
      <c r="Z763" t="s">
        <v>184</v>
      </c>
      <c r="AA763" s="1">
        <v>43931</v>
      </c>
      <c r="AB763" s="2">
        <v>5.0462962962962961E-3</v>
      </c>
      <c r="AC763" s="2">
        <v>5.0462962962962961E-3</v>
      </c>
      <c r="AD763" s="2">
        <v>2.0717592592592593E-3</v>
      </c>
      <c r="AE763" t="b">
        <v>0</v>
      </c>
      <c r="AF763" s="2">
        <v>2.6620370370370372E-4</v>
      </c>
      <c r="AG763" t="b">
        <v>0</v>
      </c>
      <c r="AH763">
        <v>67</v>
      </c>
      <c r="AI763">
        <v>175</v>
      </c>
      <c r="AJ763" s="2">
        <v>2.7777777777777778E-4</v>
      </c>
      <c r="AK763" s="2">
        <v>3.2743055555555553E-2</v>
      </c>
    </row>
    <row r="764" spans="1:37" x14ac:dyDescent="0.2">
      <c r="A764">
        <v>811</v>
      </c>
      <c r="B764" t="s">
        <v>179</v>
      </c>
      <c r="D764" t="s">
        <v>312</v>
      </c>
      <c r="E764" t="s">
        <v>190</v>
      </c>
      <c r="F764" t="s">
        <v>27</v>
      </c>
      <c r="G764" t="s">
        <v>27</v>
      </c>
      <c r="H764" t="s">
        <v>28</v>
      </c>
      <c r="I764" t="s">
        <v>29</v>
      </c>
      <c r="J764" t="s">
        <v>29</v>
      </c>
      <c r="K764" t="s">
        <v>30</v>
      </c>
      <c r="L764" t="s">
        <v>313</v>
      </c>
      <c r="M764">
        <f t="shared" si="79"/>
        <v>0</v>
      </c>
      <c r="N764">
        <f t="shared" si="80"/>
        <v>0</v>
      </c>
      <c r="O764">
        <f t="shared" si="81"/>
        <v>0</v>
      </c>
      <c r="P764">
        <f t="shared" si="81"/>
        <v>0</v>
      </c>
      <c r="Q764">
        <f t="shared" si="81"/>
        <v>0</v>
      </c>
      <c r="R764">
        <f t="shared" si="82"/>
        <v>0</v>
      </c>
      <c r="S764">
        <f t="shared" si="82"/>
        <v>1</v>
      </c>
      <c r="T764">
        <f t="shared" si="78"/>
        <v>0</v>
      </c>
      <c r="U764">
        <f t="shared" si="78"/>
        <v>0</v>
      </c>
      <c r="V764">
        <f t="shared" si="81"/>
        <v>0</v>
      </c>
      <c r="W764">
        <f t="shared" si="83"/>
        <v>0</v>
      </c>
      <c r="X764">
        <f t="shared" si="84"/>
        <v>0</v>
      </c>
      <c r="Y764">
        <v>621</v>
      </c>
      <c r="Z764" t="s">
        <v>184</v>
      </c>
      <c r="AA764" s="1">
        <v>43931</v>
      </c>
      <c r="AB764" s="2">
        <v>5.3125000000000004E-3</v>
      </c>
      <c r="AC764" s="2">
        <v>5.3125000000000004E-3</v>
      </c>
      <c r="AD764" s="2">
        <v>2.7430555555555555E-2</v>
      </c>
      <c r="AE764" t="b">
        <v>0</v>
      </c>
      <c r="AF764" s="2">
        <v>5.7870370370370378E-4</v>
      </c>
      <c r="AG764" t="b">
        <v>0</v>
      </c>
      <c r="AH764">
        <v>110</v>
      </c>
      <c r="AI764">
        <v>132</v>
      </c>
      <c r="AJ764" s="2">
        <v>4.5138888888888892E-4</v>
      </c>
      <c r="AK764" s="2">
        <v>3.2743055555555553E-2</v>
      </c>
    </row>
    <row r="765" spans="1:37" x14ac:dyDescent="0.2">
      <c r="A765">
        <v>812</v>
      </c>
      <c r="B765" t="s">
        <v>179</v>
      </c>
      <c r="D765" t="s">
        <v>284</v>
      </c>
      <c r="E765" t="s">
        <v>190</v>
      </c>
      <c r="F765" t="s">
        <v>27</v>
      </c>
      <c r="G765" t="s">
        <v>27</v>
      </c>
      <c r="H765" t="s">
        <v>28</v>
      </c>
      <c r="I765" t="s">
        <v>29</v>
      </c>
      <c r="J765" t="s">
        <v>29</v>
      </c>
      <c r="K765" t="s">
        <v>30</v>
      </c>
      <c r="L765" t="s">
        <v>285</v>
      </c>
      <c r="M765">
        <f t="shared" si="79"/>
        <v>0</v>
      </c>
      <c r="N765">
        <f t="shared" si="80"/>
        <v>0</v>
      </c>
      <c r="O765">
        <f t="shared" si="81"/>
        <v>0</v>
      </c>
      <c r="P765">
        <f t="shared" si="81"/>
        <v>0</v>
      </c>
      <c r="Q765">
        <f t="shared" si="81"/>
        <v>0</v>
      </c>
      <c r="R765">
        <f t="shared" si="82"/>
        <v>0</v>
      </c>
      <c r="S765">
        <f t="shared" si="82"/>
        <v>0</v>
      </c>
      <c r="T765">
        <f t="shared" si="78"/>
        <v>0</v>
      </c>
      <c r="U765">
        <f t="shared" si="78"/>
        <v>0</v>
      </c>
      <c r="V765">
        <f t="shared" si="81"/>
        <v>0</v>
      </c>
      <c r="W765">
        <f t="shared" si="83"/>
        <v>0</v>
      </c>
      <c r="X765">
        <f t="shared" si="84"/>
        <v>0</v>
      </c>
      <c r="Y765">
        <v>444</v>
      </c>
      <c r="Z765" t="s">
        <v>184</v>
      </c>
      <c r="AA765" s="1">
        <v>43931</v>
      </c>
      <c r="AB765" s="2">
        <v>5.8912037037037032E-3</v>
      </c>
      <c r="AC765" s="2">
        <v>5.3125000000000004E-3</v>
      </c>
      <c r="AD765" s="2">
        <v>2.7430555555555555E-2</v>
      </c>
      <c r="AE765" t="b">
        <v>0</v>
      </c>
      <c r="AF765" s="2">
        <v>4.3981481481481481E-4</v>
      </c>
      <c r="AG765" t="b">
        <v>0</v>
      </c>
      <c r="AH765">
        <v>87</v>
      </c>
      <c r="AI765">
        <v>137</v>
      </c>
      <c r="AJ765" s="2">
        <v>3.5879629629629635E-4</v>
      </c>
      <c r="AK765" s="2">
        <v>3.2743055555555553E-2</v>
      </c>
    </row>
    <row r="766" spans="1:37" x14ac:dyDescent="0.2">
      <c r="A766">
        <v>813</v>
      </c>
      <c r="B766" t="s">
        <v>179</v>
      </c>
      <c r="D766" t="s">
        <v>294</v>
      </c>
      <c r="E766" t="s">
        <v>181</v>
      </c>
      <c r="F766" t="s">
        <v>182</v>
      </c>
      <c r="G766" t="s">
        <v>27</v>
      </c>
      <c r="H766" t="s">
        <v>60</v>
      </c>
      <c r="I766" t="s">
        <v>29</v>
      </c>
      <c r="J766" t="s">
        <v>29</v>
      </c>
      <c r="K766" t="s">
        <v>61</v>
      </c>
      <c r="L766" t="s">
        <v>295</v>
      </c>
      <c r="M766">
        <f t="shared" si="79"/>
        <v>0</v>
      </c>
      <c r="N766">
        <f t="shared" si="80"/>
        <v>0</v>
      </c>
      <c r="O766">
        <f t="shared" si="81"/>
        <v>0</v>
      </c>
      <c r="P766">
        <f t="shared" si="81"/>
        <v>0</v>
      </c>
      <c r="Q766">
        <f t="shared" si="81"/>
        <v>0</v>
      </c>
      <c r="R766">
        <f t="shared" si="82"/>
        <v>0</v>
      </c>
      <c r="S766">
        <f t="shared" si="82"/>
        <v>0</v>
      </c>
      <c r="T766">
        <f t="shared" si="78"/>
        <v>0</v>
      </c>
      <c r="U766">
        <f t="shared" si="78"/>
        <v>0</v>
      </c>
      <c r="V766">
        <f t="shared" si="81"/>
        <v>0</v>
      </c>
      <c r="W766">
        <f t="shared" si="83"/>
        <v>0</v>
      </c>
      <c r="X766">
        <f t="shared" si="84"/>
        <v>0</v>
      </c>
      <c r="Y766">
        <v>673</v>
      </c>
      <c r="Z766" t="s">
        <v>184</v>
      </c>
      <c r="AA766" s="1">
        <v>43931</v>
      </c>
      <c r="AB766" s="2">
        <v>6.3310185185185197E-3</v>
      </c>
      <c r="AC766" s="2">
        <v>6.3310185185185197E-3</v>
      </c>
      <c r="AD766" s="2">
        <v>2.5914351851851855E-2</v>
      </c>
      <c r="AE766" t="b">
        <v>0</v>
      </c>
      <c r="AF766" s="2">
        <v>4.6296296296296293E-4</v>
      </c>
      <c r="AG766" t="b">
        <v>0</v>
      </c>
      <c r="AH766">
        <v>123</v>
      </c>
      <c r="AI766">
        <v>185</v>
      </c>
      <c r="AJ766" s="2">
        <v>5.0925925925925921E-4</v>
      </c>
      <c r="AK766" s="2">
        <v>3.2743055555555553E-2</v>
      </c>
    </row>
    <row r="767" spans="1:37" x14ac:dyDescent="0.2">
      <c r="A767">
        <v>814</v>
      </c>
      <c r="B767" t="s">
        <v>179</v>
      </c>
      <c r="D767" t="s">
        <v>236</v>
      </c>
      <c r="E767" t="s">
        <v>181</v>
      </c>
      <c r="F767" t="s">
        <v>182</v>
      </c>
      <c r="G767" t="s">
        <v>27</v>
      </c>
      <c r="H767" t="s">
        <v>60</v>
      </c>
      <c r="I767" t="s">
        <v>29</v>
      </c>
      <c r="J767" t="s">
        <v>29</v>
      </c>
      <c r="K767" t="s">
        <v>61</v>
      </c>
      <c r="L767" t="s">
        <v>237</v>
      </c>
      <c r="M767">
        <f t="shared" si="79"/>
        <v>0</v>
      </c>
      <c r="N767">
        <f t="shared" si="80"/>
        <v>0</v>
      </c>
      <c r="O767">
        <f t="shared" si="81"/>
        <v>0</v>
      </c>
      <c r="P767">
        <f t="shared" si="81"/>
        <v>0</v>
      </c>
      <c r="Q767">
        <f t="shared" si="81"/>
        <v>0</v>
      </c>
      <c r="R767">
        <f t="shared" si="82"/>
        <v>1</v>
      </c>
      <c r="S767">
        <f t="shared" si="82"/>
        <v>0</v>
      </c>
      <c r="T767">
        <f t="shared" si="78"/>
        <v>0</v>
      </c>
      <c r="U767">
        <f t="shared" si="78"/>
        <v>0</v>
      </c>
      <c r="V767">
        <f t="shared" si="81"/>
        <v>0</v>
      </c>
      <c r="W767">
        <f t="shared" si="83"/>
        <v>0</v>
      </c>
      <c r="X767">
        <f t="shared" si="84"/>
        <v>0</v>
      </c>
      <c r="Y767">
        <v>262</v>
      </c>
      <c r="Z767" t="s">
        <v>184</v>
      </c>
      <c r="AA767" s="1">
        <v>43931</v>
      </c>
      <c r="AB767" s="2">
        <v>6.7939814814814816E-3</v>
      </c>
      <c r="AC767" s="2">
        <v>6.3310185185185197E-3</v>
      </c>
      <c r="AD767" s="2">
        <v>2.5914351851851855E-2</v>
      </c>
      <c r="AE767" t="b">
        <v>0</v>
      </c>
      <c r="AF767" s="2">
        <v>2.199074074074074E-4</v>
      </c>
      <c r="AG767" t="b">
        <v>0</v>
      </c>
      <c r="AH767">
        <v>47</v>
      </c>
      <c r="AI767">
        <v>148</v>
      </c>
      <c r="AJ767" s="2">
        <v>1.8518518518518518E-4</v>
      </c>
      <c r="AK767" s="2">
        <v>3.2743055555555553E-2</v>
      </c>
    </row>
    <row r="768" spans="1:37" x14ac:dyDescent="0.2">
      <c r="A768">
        <v>815</v>
      </c>
      <c r="B768" t="s">
        <v>179</v>
      </c>
      <c r="D768" t="s">
        <v>196</v>
      </c>
      <c r="E768" t="s">
        <v>190</v>
      </c>
      <c r="F768" t="s">
        <v>27</v>
      </c>
      <c r="G768" t="s">
        <v>27</v>
      </c>
      <c r="H768" t="s">
        <v>28</v>
      </c>
      <c r="I768" t="s">
        <v>29</v>
      </c>
      <c r="J768" t="s">
        <v>29</v>
      </c>
      <c r="K768" t="s">
        <v>30</v>
      </c>
      <c r="L768" t="s">
        <v>197</v>
      </c>
      <c r="M768">
        <f t="shared" si="79"/>
        <v>0</v>
      </c>
      <c r="N768">
        <f t="shared" si="80"/>
        <v>0</v>
      </c>
      <c r="O768">
        <f t="shared" si="81"/>
        <v>0</v>
      </c>
      <c r="P768">
        <f t="shared" si="81"/>
        <v>0</v>
      </c>
      <c r="Q768">
        <f t="shared" ref="Q768:S831" si="85">(LEN($L768)-LEN(SUBSTITUTE(UPPER($L768),UPPER(Q$1),"")))/LEN(Q$1)</f>
        <v>0</v>
      </c>
      <c r="R768">
        <f t="shared" si="82"/>
        <v>0</v>
      </c>
      <c r="S768">
        <f t="shared" si="82"/>
        <v>0</v>
      </c>
      <c r="T768">
        <f t="shared" si="78"/>
        <v>0</v>
      </c>
      <c r="U768">
        <f t="shared" si="78"/>
        <v>0</v>
      </c>
      <c r="V768">
        <f t="shared" si="81"/>
        <v>0</v>
      </c>
      <c r="W768">
        <f t="shared" si="83"/>
        <v>0</v>
      </c>
      <c r="X768">
        <f t="shared" si="84"/>
        <v>0</v>
      </c>
      <c r="Y768">
        <v>72</v>
      </c>
      <c r="Z768" t="s">
        <v>184</v>
      </c>
      <c r="AA768" s="1">
        <v>43931</v>
      </c>
      <c r="AB768" s="2">
        <v>7.013888888888889E-3</v>
      </c>
      <c r="AC768" s="2">
        <v>7.013888888888889E-3</v>
      </c>
      <c r="AD768" s="2">
        <v>2.5729166666666664E-2</v>
      </c>
      <c r="AE768" t="b">
        <v>0</v>
      </c>
      <c r="AF768" s="2">
        <v>4.6296296296296294E-5</v>
      </c>
      <c r="AG768" t="b">
        <v>0</v>
      </c>
      <c r="AH768">
        <v>8</v>
      </c>
      <c r="AI768">
        <v>120</v>
      </c>
      <c r="AJ768" s="2">
        <v>2.3148148148148147E-5</v>
      </c>
      <c r="AK768" s="2">
        <v>3.2743055555555553E-2</v>
      </c>
    </row>
    <row r="769" spans="1:37" x14ac:dyDescent="0.2">
      <c r="A769">
        <v>816</v>
      </c>
      <c r="B769" t="s">
        <v>179</v>
      </c>
      <c r="D769" t="s">
        <v>185</v>
      </c>
      <c r="E769" t="s">
        <v>186</v>
      </c>
      <c r="F769" t="s">
        <v>107</v>
      </c>
      <c r="G769" t="s">
        <v>40</v>
      </c>
      <c r="H769" t="s">
        <v>90</v>
      </c>
      <c r="I769" t="s">
        <v>187</v>
      </c>
      <c r="J769" t="s">
        <v>43</v>
      </c>
      <c r="K769" t="s">
        <v>30</v>
      </c>
      <c r="L769" t="s">
        <v>188</v>
      </c>
      <c r="M769">
        <f t="shared" si="79"/>
        <v>0</v>
      </c>
      <c r="N769">
        <f t="shared" si="80"/>
        <v>0</v>
      </c>
      <c r="O769">
        <f t="shared" si="81"/>
        <v>0</v>
      </c>
      <c r="P769">
        <f t="shared" si="81"/>
        <v>0</v>
      </c>
      <c r="Q769">
        <f t="shared" si="85"/>
        <v>0</v>
      </c>
      <c r="R769">
        <f t="shared" si="82"/>
        <v>0</v>
      </c>
      <c r="S769">
        <f t="shared" si="82"/>
        <v>0</v>
      </c>
      <c r="T769">
        <f t="shared" si="78"/>
        <v>0</v>
      </c>
      <c r="U769">
        <f t="shared" si="78"/>
        <v>0</v>
      </c>
      <c r="V769">
        <f t="shared" si="81"/>
        <v>0</v>
      </c>
      <c r="W769">
        <f t="shared" si="83"/>
        <v>0</v>
      </c>
      <c r="X769">
        <f t="shared" si="84"/>
        <v>0</v>
      </c>
      <c r="Y769">
        <v>34</v>
      </c>
      <c r="Z769" t="s">
        <v>184</v>
      </c>
      <c r="AA769" s="1">
        <v>43931</v>
      </c>
      <c r="AB769" s="2">
        <v>7.0601851851851841E-3</v>
      </c>
      <c r="AC769" s="2">
        <v>7.0601851851851841E-3</v>
      </c>
      <c r="AD769" s="2">
        <v>5.7870370370370366E-5</v>
      </c>
      <c r="AE769" t="b">
        <v>0</v>
      </c>
      <c r="AF769" s="2">
        <v>1.1574074074074073E-5</v>
      </c>
      <c r="AG769" t="b">
        <v>0</v>
      </c>
      <c r="AH769">
        <v>4</v>
      </c>
      <c r="AI769">
        <v>240</v>
      </c>
      <c r="AJ769" s="2">
        <v>1.1574074074074073E-5</v>
      </c>
      <c r="AK769" s="2">
        <v>3.2743055555555553E-2</v>
      </c>
    </row>
    <row r="770" spans="1:37" x14ac:dyDescent="0.2">
      <c r="A770">
        <v>817</v>
      </c>
      <c r="B770" t="s">
        <v>179</v>
      </c>
      <c r="D770" t="s">
        <v>194</v>
      </c>
      <c r="E770" t="s">
        <v>190</v>
      </c>
      <c r="F770" t="s">
        <v>27</v>
      </c>
      <c r="G770" t="s">
        <v>27</v>
      </c>
      <c r="H770" t="s">
        <v>28</v>
      </c>
      <c r="I770" t="s">
        <v>29</v>
      </c>
      <c r="J770" t="s">
        <v>29</v>
      </c>
      <c r="K770" t="s">
        <v>30</v>
      </c>
      <c r="L770" t="s">
        <v>195</v>
      </c>
      <c r="M770">
        <f t="shared" si="79"/>
        <v>0</v>
      </c>
      <c r="N770">
        <f t="shared" si="80"/>
        <v>0</v>
      </c>
      <c r="O770">
        <f t="shared" si="81"/>
        <v>0</v>
      </c>
      <c r="P770">
        <f t="shared" si="81"/>
        <v>0</v>
      </c>
      <c r="Q770">
        <f t="shared" si="85"/>
        <v>0</v>
      </c>
      <c r="R770">
        <f t="shared" si="82"/>
        <v>0</v>
      </c>
      <c r="S770">
        <f t="shared" si="82"/>
        <v>0</v>
      </c>
      <c r="T770">
        <f t="shared" si="81"/>
        <v>0</v>
      </c>
      <c r="U770">
        <f t="shared" si="81"/>
        <v>0</v>
      </c>
      <c r="V770">
        <f t="shared" si="81"/>
        <v>0</v>
      </c>
      <c r="W770">
        <f t="shared" si="83"/>
        <v>0</v>
      </c>
      <c r="X770">
        <f t="shared" si="84"/>
        <v>0</v>
      </c>
      <c r="Y770">
        <v>95</v>
      </c>
      <c r="Z770" t="s">
        <v>184</v>
      </c>
      <c r="AA770" s="1">
        <v>43931</v>
      </c>
      <c r="AB770" s="2">
        <v>7.0717592592592594E-3</v>
      </c>
      <c r="AC770" s="2">
        <v>7.0717592592592594E-3</v>
      </c>
      <c r="AD770" s="2">
        <v>2.56712962962963E-2</v>
      </c>
      <c r="AE770" t="b">
        <v>0</v>
      </c>
      <c r="AF770" s="2">
        <v>4.6296296296296294E-5</v>
      </c>
      <c r="AG770" t="b">
        <v>0</v>
      </c>
      <c r="AH770">
        <v>15</v>
      </c>
      <c r="AI770">
        <v>225</v>
      </c>
      <c r="AJ770" s="2">
        <v>5.7870370370370366E-5</v>
      </c>
      <c r="AK770" s="2">
        <v>3.2743055555555553E-2</v>
      </c>
    </row>
    <row r="771" spans="1:37" x14ac:dyDescent="0.2">
      <c r="A771">
        <v>818</v>
      </c>
      <c r="B771" t="s">
        <v>179</v>
      </c>
      <c r="D771" t="s">
        <v>225</v>
      </c>
      <c r="E771" t="s">
        <v>186</v>
      </c>
      <c r="F771" t="s">
        <v>107</v>
      </c>
      <c r="G771" t="s">
        <v>40</v>
      </c>
      <c r="H771" t="s">
        <v>90</v>
      </c>
      <c r="I771" t="s">
        <v>187</v>
      </c>
      <c r="J771" t="s">
        <v>43</v>
      </c>
      <c r="K771" t="s">
        <v>30</v>
      </c>
      <c r="L771" t="s">
        <v>226</v>
      </c>
      <c r="M771">
        <f t="shared" ref="M771:M834" si="86">(LEN($L771)-LEN(SUBSTITUTE(UPPER($L771),UPPER(M$1),"")))/LEN(M$1)</f>
        <v>0</v>
      </c>
      <c r="N771">
        <f t="shared" ref="N771:N834" si="87">(LEN(L771)-LEN(SUBSTITUTE(UPPER(L771),UPPER(N$1),"")))/LEN(N$1)</f>
        <v>0</v>
      </c>
      <c r="O771">
        <f t="shared" ref="O771:V834" si="88">(LEN($L771)-LEN(SUBSTITUTE(UPPER($L771),UPPER(O$1),"")))/LEN(O$1)</f>
        <v>0</v>
      </c>
      <c r="P771">
        <f t="shared" si="88"/>
        <v>0</v>
      </c>
      <c r="Q771">
        <f t="shared" si="85"/>
        <v>0</v>
      </c>
      <c r="R771">
        <f t="shared" si="85"/>
        <v>0</v>
      </c>
      <c r="S771">
        <f t="shared" si="85"/>
        <v>0</v>
      </c>
      <c r="T771">
        <f t="shared" si="88"/>
        <v>0</v>
      </c>
      <c r="U771">
        <f t="shared" si="88"/>
        <v>0</v>
      </c>
      <c r="V771">
        <f t="shared" si="88"/>
        <v>0</v>
      </c>
      <c r="W771">
        <f t="shared" ref="W771:W834" si="89">(LEN($L771)-LEN(SUBSTITUTE(UPPER($L771),UPPER(W$1),"")))/LEN(W$1)</f>
        <v>0</v>
      </c>
      <c r="X771">
        <f t="shared" ref="X771:X834" si="90">(LEN(L771)-LEN(SUBSTITUTE(UPPER(L771),UPPER(X$1),"")))/LEN(X$1)</f>
        <v>0</v>
      </c>
      <c r="Y771">
        <v>318</v>
      </c>
      <c r="Z771" t="s">
        <v>184</v>
      </c>
      <c r="AA771" s="1">
        <v>43931</v>
      </c>
      <c r="AB771" s="2">
        <v>7.1180555555555554E-3</v>
      </c>
      <c r="AC771" s="2">
        <v>7.1180555555555554E-3</v>
      </c>
      <c r="AD771" s="2">
        <v>0</v>
      </c>
      <c r="AE771" t="b">
        <v>0</v>
      </c>
      <c r="AF771" s="2">
        <v>2.0833333333333335E-4</v>
      </c>
      <c r="AG771" t="b">
        <v>0</v>
      </c>
      <c r="AH771">
        <v>50</v>
      </c>
      <c r="AI771">
        <v>167</v>
      </c>
      <c r="AJ771" s="2">
        <v>1.9675925925925926E-4</v>
      </c>
      <c r="AK771" s="2">
        <v>3.2743055555555553E-2</v>
      </c>
    </row>
    <row r="772" spans="1:37" x14ac:dyDescent="0.2">
      <c r="A772">
        <v>819</v>
      </c>
      <c r="B772" t="s">
        <v>179</v>
      </c>
      <c r="D772" t="s">
        <v>304</v>
      </c>
      <c r="E772" t="s">
        <v>190</v>
      </c>
      <c r="F772" t="s">
        <v>27</v>
      </c>
      <c r="G772" t="s">
        <v>27</v>
      </c>
      <c r="H772" t="s">
        <v>28</v>
      </c>
      <c r="I772" t="s">
        <v>29</v>
      </c>
      <c r="J772" t="s">
        <v>29</v>
      </c>
      <c r="K772" t="s">
        <v>30</v>
      </c>
      <c r="L772" t="s">
        <v>305</v>
      </c>
      <c r="M772">
        <f t="shared" si="86"/>
        <v>0</v>
      </c>
      <c r="N772">
        <f t="shared" si="87"/>
        <v>0</v>
      </c>
      <c r="O772">
        <f t="shared" si="88"/>
        <v>0</v>
      </c>
      <c r="P772">
        <f t="shared" si="88"/>
        <v>0</v>
      </c>
      <c r="Q772">
        <f t="shared" si="85"/>
        <v>0</v>
      </c>
      <c r="R772">
        <f t="shared" si="85"/>
        <v>0</v>
      </c>
      <c r="S772">
        <f t="shared" si="85"/>
        <v>0</v>
      </c>
      <c r="T772">
        <f t="shared" si="88"/>
        <v>1</v>
      </c>
      <c r="U772">
        <f t="shared" si="88"/>
        <v>0</v>
      </c>
      <c r="V772">
        <f t="shared" si="88"/>
        <v>0</v>
      </c>
      <c r="W772">
        <f t="shared" si="89"/>
        <v>0</v>
      </c>
      <c r="X772">
        <f t="shared" si="90"/>
        <v>0</v>
      </c>
      <c r="Y772">
        <v>686</v>
      </c>
      <c r="Z772" t="s">
        <v>184</v>
      </c>
      <c r="AA772" s="1">
        <v>43931</v>
      </c>
      <c r="AB772" s="2">
        <v>7.3263888888888892E-3</v>
      </c>
      <c r="AC772" s="2">
        <v>7.3263888888888892E-3</v>
      </c>
      <c r="AD772" s="2">
        <v>2.5416666666666667E-2</v>
      </c>
      <c r="AE772" t="b">
        <v>0</v>
      </c>
      <c r="AF772" s="2">
        <v>5.3240740740740744E-4</v>
      </c>
      <c r="AG772" t="b">
        <v>0</v>
      </c>
      <c r="AH772">
        <v>119</v>
      </c>
      <c r="AI772">
        <v>155</v>
      </c>
      <c r="AJ772" s="2">
        <v>4.8611111111111104E-4</v>
      </c>
      <c r="AK772" s="2">
        <v>3.2743055555555553E-2</v>
      </c>
    </row>
    <row r="773" spans="1:37" x14ac:dyDescent="0.2">
      <c r="A773">
        <v>820</v>
      </c>
      <c r="B773" t="s">
        <v>179</v>
      </c>
      <c r="D773" t="s">
        <v>300</v>
      </c>
      <c r="E773" t="s">
        <v>190</v>
      </c>
      <c r="F773" t="s">
        <v>27</v>
      </c>
      <c r="G773" t="s">
        <v>27</v>
      </c>
      <c r="H773" t="s">
        <v>28</v>
      </c>
      <c r="I773" t="s">
        <v>29</v>
      </c>
      <c r="J773" t="s">
        <v>29</v>
      </c>
      <c r="K773" t="s">
        <v>30</v>
      </c>
      <c r="L773" t="s">
        <v>301</v>
      </c>
      <c r="M773">
        <f t="shared" si="86"/>
        <v>0</v>
      </c>
      <c r="N773">
        <f t="shared" si="87"/>
        <v>0</v>
      </c>
      <c r="O773">
        <f t="shared" si="88"/>
        <v>0</v>
      </c>
      <c r="P773">
        <f t="shared" si="88"/>
        <v>0</v>
      </c>
      <c r="Q773">
        <f t="shared" si="85"/>
        <v>0</v>
      </c>
      <c r="R773">
        <f t="shared" si="85"/>
        <v>0</v>
      </c>
      <c r="S773">
        <f t="shared" si="85"/>
        <v>0</v>
      </c>
      <c r="T773">
        <f t="shared" si="88"/>
        <v>1</v>
      </c>
      <c r="U773">
        <f t="shared" si="88"/>
        <v>0</v>
      </c>
      <c r="V773">
        <f t="shared" si="88"/>
        <v>0</v>
      </c>
      <c r="W773">
        <f t="shared" si="89"/>
        <v>0</v>
      </c>
      <c r="X773">
        <f t="shared" si="90"/>
        <v>0</v>
      </c>
      <c r="Y773">
        <v>570</v>
      </c>
      <c r="Z773" t="s">
        <v>184</v>
      </c>
      <c r="AA773" s="1">
        <v>43931</v>
      </c>
      <c r="AB773" s="2">
        <v>7.858796296296296E-3</v>
      </c>
      <c r="AC773" s="2">
        <v>7.3263888888888892E-3</v>
      </c>
      <c r="AD773" s="2">
        <v>2.5416666666666667E-2</v>
      </c>
      <c r="AE773" t="b">
        <v>0</v>
      </c>
      <c r="AF773" s="2">
        <v>4.9768518518518521E-4</v>
      </c>
      <c r="AG773" t="b">
        <v>0</v>
      </c>
      <c r="AH773">
        <v>105</v>
      </c>
      <c r="AI773">
        <v>147</v>
      </c>
      <c r="AJ773" s="2">
        <v>4.2824074074074075E-4</v>
      </c>
      <c r="AK773" s="2">
        <v>3.2743055555555553E-2</v>
      </c>
    </row>
    <row r="774" spans="1:37" x14ac:dyDescent="0.2">
      <c r="A774">
        <v>821</v>
      </c>
      <c r="B774" t="s">
        <v>179</v>
      </c>
      <c r="D774" t="s">
        <v>270</v>
      </c>
      <c r="E774" t="s">
        <v>271</v>
      </c>
      <c r="F774" t="s">
        <v>121</v>
      </c>
      <c r="G774" t="s">
        <v>40</v>
      </c>
      <c r="H774" t="s">
        <v>90</v>
      </c>
      <c r="I774" t="s">
        <v>272</v>
      </c>
      <c r="J774" t="s">
        <v>43</v>
      </c>
      <c r="K774" t="s">
        <v>30</v>
      </c>
      <c r="L774" t="s">
        <v>273</v>
      </c>
      <c r="M774">
        <f t="shared" si="86"/>
        <v>0</v>
      </c>
      <c r="N774">
        <f t="shared" si="87"/>
        <v>0</v>
      </c>
      <c r="O774">
        <f t="shared" si="88"/>
        <v>0</v>
      </c>
      <c r="P774">
        <f t="shared" si="88"/>
        <v>0</v>
      </c>
      <c r="Q774">
        <f t="shared" si="85"/>
        <v>0</v>
      </c>
      <c r="R774">
        <f t="shared" si="85"/>
        <v>0</v>
      </c>
      <c r="S774">
        <f t="shared" si="85"/>
        <v>0</v>
      </c>
      <c r="T774">
        <f t="shared" si="88"/>
        <v>0</v>
      </c>
      <c r="U774">
        <f t="shared" si="88"/>
        <v>0</v>
      </c>
      <c r="V774">
        <f t="shared" si="88"/>
        <v>0</v>
      </c>
      <c r="W774">
        <f t="shared" si="89"/>
        <v>0</v>
      </c>
      <c r="X774">
        <f t="shared" si="90"/>
        <v>3</v>
      </c>
      <c r="Y774">
        <v>502</v>
      </c>
      <c r="Z774" t="s">
        <v>184</v>
      </c>
      <c r="AA774" s="1">
        <v>43931</v>
      </c>
      <c r="AB774" s="2">
        <v>8.3564814814814804E-3</v>
      </c>
      <c r="AC774" s="2">
        <v>8.3564814814814804E-3</v>
      </c>
      <c r="AD774" s="2">
        <v>0</v>
      </c>
      <c r="AE774" t="b">
        <v>0</v>
      </c>
      <c r="AF774" s="2">
        <v>3.8194444444444446E-4</v>
      </c>
      <c r="AG774" t="b">
        <v>0</v>
      </c>
      <c r="AH774">
        <v>85</v>
      </c>
      <c r="AI774">
        <v>155</v>
      </c>
      <c r="AJ774" s="2">
        <v>3.4722222222222224E-4</v>
      </c>
      <c r="AK774" s="2">
        <v>3.2743055555555553E-2</v>
      </c>
    </row>
    <row r="775" spans="1:37" x14ac:dyDescent="0.2">
      <c r="A775">
        <v>822</v>
      </c>
      <c r="B775" t="s">
        <v>179</v>
      </c>
      <c r="D775" t="s">
        <v>259</v>
      </c>
      <c r="E775" t="s">
        <v>190</v>
      </c>
      <c r="F775" t="s">
        <v>27</v>
      </c>
      <c r="G775" t="s">
        <v>27</v>
      </c>
      <c r="H775" t="s">
        <v>28</v>
      </c>
      <c r="I775" t="s">
        <v>29</v>
      </c>
      <c r="J775" t="s">
        <v>29</v>
      </c>
      <c r="K775" t="s">
        <v>30</v>
      </c>
      <c r="L775" t="s">
        <v>260</v>
      </c>
      <c r="M775">
        <f t="shared" si="86"/>
        <v>0</v>
      </c>
      <c r="N775">
        <f t="shared" si="87"/>
        <v>0</v>
      </c>
      <c r="O775">
        <f t="shared" si="88"/>
        <v>0</v>
      </c>
      <c r="P775">
        <f t="shared" si="88"/>
        <v>0</v>
      </c>
      <c r="Q775">
        <f t="shared" si="85"/>
        <v>0</v>
      </c>
      <c r="R775">
        <f t="shared" si="85"/>
        <v>0</v>
      </c>
      <c r="S775">
        <f t="shared" si="85"/>
        <v>0</v>
      </c>
      <c r="T775">
        <f t="shared" si="88"/>
        <v>0</v>
      </c>
      <c r="U775">
        <f t="shared" si="88"/>
        <v>0</v>
      </c>
      <c r="V775">
        <f t="shared" si="88"/>
        <v>0</v>
      </c>
      <c r="W775">
        <f t="shared" si="89"/>
        <v>0</v>
      </c>
      <c r="X775">
        <f t="shared" si="90"/>
        <v>0</v>
      </c>
      <c r="Y775">
        <v>354</v>
      </c>
      <c r="Z775" t="s">
        <v>184</v>
      </c>
      <c r="AA775" s="1">
        <v>43931</v>
      </c>
      <c r="AB775" s="2">
        <v>8.7384259259259255E-3</v>
      </c>
      <c r="AC775" s="2">
        <v>8.7384259259259255E-3</v>
      </c>
      <c r="AD775" s="2">
        <v>2.4004629629629629E-2</v>
      </c>
      <c r="AE775" t="b">
        <v>0</v>
      </c>
      <c r="AF775" s="2">
        <v>3.2407407407407406E-4</v>
      </c>
      <c r="AG775" t="b">
        <v>0</v>
      </c>
      <c r="AH775">
        <v>58</v>
      </c>
      <c r="AI775">
        <v>124</v>
      </c>
      <c r="AJ775" s="2">
        <v>2.3148148148148146E-4</v>
      </c>
      <c r="AK775" s="2">
        <v>3.2743055555555553E-2</v>
      </c>
    </row>
    <row r="776" spans="1:37" x14ac:dyDescent="0.2">
      <c r="A776">
        <v>823</v>
      </c>
      <c r="B776" t="s">
        <v>179</v>
      </c>
      <c r="D776" t="s">
        <v>348</v>
      </c>
      <c r="E776" t="s">
        <v>190</v>
      </c>
      <c r="F776" t="s">
        <v>27</v>
      </c>
      <c r="G776" t="s">
        <v>27</v>
      </c>
      <c r="H776" t="s">
        <v>28</v>
      </c>
      <c r="I776" t="s">
        <v>29</v>
      </c>
      <c r="J776" t="s">
        <v>29</v>
      </c>
      <c r="K776" t="s">
        <v>30</v>
      </c>
      <c r="L776" t="s">
        <v>349</v>
      </c>
      <c r="M776">
        <f t="shared" si="86"/>
        <v>0</v>
      </c>
      <c r="N776">
        <f t="shared" si="87"/>
        <v>0</v>
      </c>
      <c r="O776">
        <f t="shared" si="88"/>
        <v>0</v>
      </c>
      <c r="P776">
        <f t="shared" si="88"/>
        <v>0</v>
      </c>
      <c r="Q776">
        <f t="shared" si="85"/>
        <v>0</v>
      </c>
      <c r="R776">
        <f t="shared" si="85"/>
        <v>0</v>
      </c>
      <c r="S776">
        <f t="shared" si="85"/>
        <v>0</v>
      </c>
      <c r="T776">
        <f t="shared" si="88"/>
        <v>0</v>
      </c>
      <c r="U776">
        <f t="shared" si="88"/>
        <v>0</v>
      </c>
      <c r="V776">
        <f t="shared" si="88"/>
        <v>0</v>
      </c>
      <c r="W776">
        <f t="shared" si="89"/>
        <v>0</v>
      </c>
      <c r="X776">
        <f t="shared" si="90"/>
        <v>0</v>
      </c>
      <c r="Y776">
        <v>826</v>
      </c>
      <c r="Z776" t="s">
        <v>184</v>
      </c>
      <c r="AA776" s="1">
        <v>43931</v>
      </c>
      <c r="AB776" s="2">
        <v>9.0624999999999994E-3</v>
      </c>
      <c r="AC776" s="2">
        <v>8.7384259259259255E-3</v>
      </c>
      <c r="AD776" s="2">
        <v>2.4004629629629629E-2</v>
      </c>
      <c r="AE776" t="b">
        <v>0</v>
      </c>
      <c r="AF776" s="2">
        <v>7.175925925925927E-4</v>
      </c>
      <c r="AG776" t="b">
        <v>0</v>
      </c>
      <c r="AH776">
        <v>144</v>
      </c>
      <c r="AI776">
        <v>139</v>
      </c>
      <c r="AJ776" s="2">
        <v>5.9027777777777778E-4</v>
      </c>
      <c r="AK776" s="2">
        <v>3.2743055555555553E-2</v>
      </c>
    </row>
    <row r="777" spans="1:37" x14ac:dyDescent="0.2">
      <c r="A777">
        <v>824</v>
      </c>
      <c r="B777" t="s">
        <v>179</v>
      </c>
      <c r="D777" t="s">
        <v>316</v>
      </c>
      <c r="E777" t="s">
        <v>228</v>
      </c>
      <c r="F777" t="s">
        <v>229</v>
      </c>
      <c r="G777" t="s">
        <v>40</v>
      </c>
      <c r="H777" t="s">
        <v>230</v>
      </c>
      <c r="I777" t="s">
        <v>42</v>
      </c>
      <c r="J777" t="s">
        <v>231</v>
      </c>
      <c r="K777" t="s">
        <v>232</v>
      </c>
      <c r="L777" t="s">
        <v>317</v>
      </c>
      <c r="M777">
        <f t="shared" si="86"/>
        <v>0</v>
      </c>
      <c r="N777">
        <f t="shared" si="87"/>
        <v>0</v>
      </c>
      <c r="O777">
        <f t="shared" si="88"/>
        <v>0</v>
      </c>
      <c r="P777">
        <f t="shared" si="88"/>
        <v>0</v>
      </c>
      <c r="Q777">
        <f t="shared" si="85"/>
        <v>0</v>
      </c>
      <c r="R777">
        <f t="shared" si="85"/>
        <v>0</v>
      </c>
      <c r="S777">
        <f t="shared" si="85"/>
        <v>0</v>
      </c>
      <c r="T777">
        <f t="shared" si="88"/>
        <v>0</v>
      </c>
      <c r="U777">
        <f t="shared" si="88"/>
        <v>0</v>
      </c>
      <c r="V777">
        <f t="shared" si="88"/>
        <v>0</v>
      </c>
      <c r="W777">
        <f t="shared" si="89"/>
        <v>2</v>
      </c>
      <c r="X777">
        <f t="shared" si="90"/>
        <v>0</v>
      </c>
      <c r="Y777">
        <v>960</v>
      </c>
      <c r="Z777" t="s">
        <v>184</v>
      </c>
      <c r="AA777" s="1">
        <v>43931</v>
      </c>
      <c r="AB777" s="2">
        <v>9.780092592592592E-3</v>
      </c>
      <c r="AC777" s="2">
        <v>9.780092592592592E-3</v>
      </c>
      <c r="AD777" s="2">
        <v>5.9027777777777778E-4</v>
      </c>
      <c r="AE777" t="b">
        <v>0</v>
      </c>
      <c r="AF777" s="2">
        <v>5.9027777777777778E-4</v>
      </c>
      <c r="AG777" t="b">
        <v>0</v>
      </c>
      <c r="AH777">
        <v>173</v>
      </c>
      <c r="AI777">
        <v>204</v>
      </c>
      <c r="AJ777" s="2">
        <v>7.175925925925927E-4</v>
      </c>
      <c r="AK777" s="2">
        <v>3.2743055555555553E-2</v>
      </c>
    </row>
    <row r="778" spans="1:37" x14ac:dyDescent="0.2">
      <c r="A778">
        <v>825</v>
      </c>
      <c r="B778" t="s">
        <v>179</v>
      </c>
      <c r="D778" t="s">
        <v>227</v>
      </c>
      <c r="E778" t="s">
        <v>228</v>
      </c>
      <c r="F778" t="s">
        <v>229</v>
      </c>
      <c r="G778" t="s">
        <v>40</v>
      </c>
      <c r="H778" t="s">
        <v>230</v>
      </c>
      <c r="I778" t="s">
        <v>42</v>
      </c>
      <c r="J778" t="s">
        <v>231</v>
      </c>
      <c r="K778" t="s">
        <v>232</v>
      </c>
      <c r="L778" t="s">
        <v>233</v>
      </c>
      <c r="M778">
        <f t="shared" si="86"/>
        <v>0</v>
      </c>
      <c r="N778">
        <f t="shared" si="87"/>
        <v>0</v>
      </c>
      <c r="O778">
        <f t="shared" si="88"/>
        <v>0</v>
      </c>
      <c r="P778">
        <f t="shared" si="88"/>
        <v>0</v>
      </c>
      <c r="Q778">
        <f t="shared" si="85"/>
        <v>0</v>
      </c>
      <c r="R778">
        <f t="shared" si="85"/>
        <v>0</v>
      </c>
      <c r="S778">
        <f t="shared" si="85"/>
        <v>0</v>
      </c>
      <c r="T778">
        <f t="shared" si="88"/>
        <v>0</v>
      </c>
      <c r="U778">
        <f t="shared" si="88"/>
        <v>0</v>
      </c>
      <c r="V778">
        <f t="shared" si="88"/>
        <v>1</v>
      </c>
      <c r="W778">
        <f t="shared" si="89"/>
        <v>0</v>
      </c>
      <c r="X778">
        <f t="shared" si="90"/>
        <v>0</v>
      </c>
      <c r="Y778">
        <v>355</v>
      </c>
      <c r="Z778" t="s">
        <v>184</v>
      </c>
      <c r="AA778" s="1">
        <v>43931</v>
      </c>
      <c r="AB778" s="2">
        <v>1.037037037037037E-2</v>
      </c>
      <c r="AC778" s="2">
        <v>9.780092592592592E-3</v>
      </c>
      <c r="AD778" s="2">
        <v>5.9027777777777778E-4</v>
      </c>
      <c r="AE778" t="b">
        <v>0</v>
      </c>
      <c r="AF778" s="2">
        <v>2.0833333333333335E-4</v>
      </c>
      <c r="AG778" t="b">
        <v>0</v>
      </c>
      <c r="AH778">
        <v>59</v>
      </c>
      <c r="AI778">
        <v>197</v>
      </c>
      <c r="AJ778" s="2">
        <v>2.4305555555555552E-4</v>
      </c>
      <c r="AK778" s="2">
        <v>3.2743055555555553E-2</v>
      </c>
    </row>
    <row r="779" spans="1:37" x14ac:dyDescent="0.2">
      <c r="A779">
        <v>826</v>
      </c>
      <c r="B779" t="s">
        <v>179</v>
      </c>
      <c r="D779" t="s">
        <v>286</v>
      </c>
      <c r="E779" t="s">
        <v>190</v>
      </c>
      <c r="F779" t="s">
        <v>27</v>
      </c>
      <c r="G779" t="s">
        <v>27</v>
      </c>
      <c r="H779" t="s">
        <v>28</v>
      </c>
      <c r="I779" t="s">
        <v>29</v>
      </c>
      <c r="J779" t="s">
        <v>29</v>
      </c>
      <c r="K779" t="s">
        <v>30</v>
      </c>
      <c r="L779" t="s">
        <v>287</v>
      </c>
      <c r="M779">
        <f t="shared" si="86"/>
        <v>0</v>
      </c>
      <c r="N779">
        <f t="shared" si="87"/>
        <v>0</v>
      </c>
      <c r="O779">
        <f t="shared" si="88"/>
        <v>0</v>
      </c>
      <c r="P779">
        <f t="shared" si="88"/>
        <v>0</v>
      </c>
      <c r="Q779">
        <f t="shared" si="85"/>
        <v>0</v>
      </c>
      <c r="R779">
        <f t="shared" si="85"/>
        <v>0</v>
      </c>
      <c r="S779">
        <f t="shared" si="85"/>
        <v>0</v>
      </c>
      <c r="T779">
        <f t="shared" si="88"/>
        <v>0</v>
      </c>
      <c r="U779">
        <f t="shared" si="88"/>
        <v>0</v>
      </c>
      <c r="V779">
        <f t="shared" si="88"/>
        <v>3</v>
      </c>
      <c r="W779">
        <f t="shared" si="89"/>
        <v>0</v>
      </c>
      <c r="X779">
        <f t="shared" si="90"/>
        <v>0</v>
      </c>
      <c r="Y779">
        <v>534</v>
      </c>
      <c r="Z779" t="s">
        <v>184</v>
      </c>
      <c r="AA779" s="1">
        <v>43931</v>
      </c>
      <c r="AB779" s="2">
        <v>1.0578703703703703E-2</v>
      </c>
      <c r="AC779" s="2">
        <v>1.0578703703703703E-2</v>
      </c>
      <c r="AD779" s="2">
        <v>2.2164351851851852E-2</v>
      </c>
      <c r="AE779" t="b">
        <v>0</v>
      </c>
      <c r="AF779" s="2">
        <v>4.3981481481481481E-4</v>
      </c>
      <c r="AG779" t="b">
        <v>0</v>
      </c>
      <c r="AH779">
        <v>89</v>
      </c>
      <c r="AI779">
        <v>141</v>
      </c>
      <c r="AJ779" s="2">
        <v>3.5879629629629635E-4</v>
      </c>
      <c r="AK779" s="2">
        <v>3.2743055555555553E-2</v>
      </c>
    </row>
    <row r="780" spans="1:37" x14ac:dyDescent="0.2">
      <c r="A780">
        <v>827</v>
      </c>
      <c r="B780" t="s">
        <v>179</v>
      </c>
      <c r="D780" t="s">
        <v>328</v>
      </c>
      <c r="E780" t="s">
        <v>190</v>
      </c>
      <c r="F780" t="s">
        <v>27</v>
      </c>
      <c r="G780" t="s">
        <v>27</v>
      </c>
      <c r="H780" t="s">
        <v>28</v>
      </c>
      <c r="I780" t="s">
        <v>29</v>
      </c>
      <c r="J780" t="s">
        <v>29</v>
      </c>
      <c r="K780" t="s">
        <v>30</v>
      </c>
      <c r="L780" t="s">
        <v>329</v>
      </c>
      <c r="M780">
        <f t="shared" si="86"/>
        <v>0</v>
      </c>
      <c r="N780">
        <f t="shared" si="87"/>
        <v>0</v>
      </c>
      <c r="O780">
        <f t="shared" si="88"/>
        <v>0</v>
      </c>
      <c r="P780">
        <f t="shared" si="88"/>
        <v>0</v>
      </c>
      <c r="Q780">
        <f t="shared" si="85"/>
        <v>0</v>
      </c>
      <c r="R780">
        <f t="shared" si="85"/>
        <v>0</v>
      </c>
      <c r="S780">
        <f t="shared" si="85"/>
        <v>0</v>
      </c>
      <c r="T780">
        <f t="shared" si="88"/>
        <v>0</v>
      </c>
      <c r="U780">
        <f t="shared" si="88"/>
        <v>0</v>
      </c>
      <c r="V780">
        <f t="shared" si="88"/>
        <v>3</v>
      </c>
      <c r="W780">
        <f t="shared" si="89"/>
        <v>0</v>
      </c>
      <c r="X780">
        <f t="shared" si="90"/>
        <v>0</v>
      </c>
      <c r="Y780">
        <v>787</v>
      </c>
      <c r="Z780" t="s">
        <v>184</v>
      </c>
      <c r="AA780" s="1">
        <v>43931</v>
      </c>
      <c r="AB780" s="2">
        <v>1.1018518518518518E-2</v>
      </c>
      <c r="AC780" s="2">
        <v>1.0578703703703703E-2</v>
      </c>
      <c r="AD780" s="2">
        <v>2.2164351851851852E-2</v>
      </c>
      <c r="AE780" t="b">
        <v>0</v>
      </c>
      <c r="AF780" s="2">
        <v>6.3657407407407402E-4</v>
      </c>
      <c r="AG780" t="b">
        <v>0</v>
      </c>
      <c r="AH780">
        <v>139</v>
      </c>
      <c r="AI780">
        <v>152</v>
      </c>
      <c r="AJ780" s="2">
        <v>5.6712962962962956E-4</v>
      </c>
      <c r="AK780" s="2">
        <v>3.2743055555555553E-2</v>
      </c>
    </row>
    <row r="781" spans="1:37" x14ac:dyDescent="0.2">
      <c r="A781">
        <v>828</v>
      </c>
      <c r="B781" t="s">
        <v>179</v>
      </c>
      <c r="D781" t="s">
        <v>354</v>
      </c>
      <c r="E781" t="s">
        <v>264</v>
      </c>
      <c r="F781" t="s">
        <v>27</v>
      </c>
      <c r="G781" t="s">
        <v>27</v>
      </c>
      <c r="H781" t="s">
        <v>28</v>
      </c>
      <c r="I781" t="s">
        <v>29</v>
      </c>
      <c r="J781" t="s">
        <v>29</v>
      </c>
      <c r="K781" t="s">
        <v>30</v>
      </c>
      <c r="L781" t="s">
        <v>355</v>
      </c>
      <c r="M781">
        <f t="shared" si="86"/>
        <v>0</v>
      </c>
      <c r="N781">
        <f t="shared" si="87"/>
        <v>0</v>
      </c>
      <c r="O781">
        <f t="shared" si="88"/>
        <v>0</v>
      </c>
      <c r="P781">
        <f t="shared" si="88"/>
        <v>0</v>
      </c>
      <c r="Q781">
        <f t="shared" si="85"/>
        <v>0</v>
      </c>
      <c r="R781">
        <f t="shared" si="85"/>
        <v>0</v>
      </c>
      <c r="S781">
        <f t="shared" si="85"/>
        <v>0</v>
      </c>
      <c r="T781">
        <f t="shared" si="88"/>
        <v>0</v>
      </c>
      <c r="U781">
        <f t="shared" si="88"/>
        <v>0</v>
      </c>
      <c r="V781">
        <f t="shared" si="88"/>
        <v>0</v>
      </c>
      <c r="W781">
        <f t="shared" si="89"/>
        <v>0</v>
      </c>
      <c r="X781">
        <f t="shared" si="90"/>
        <v>0</v>
      </c>
      <c r="Y781">
        <v>866</v>
      </c>
      <c r="Z781" t="s">
        <v>184</v>
      </c>
      <c r="AA781" s="1">
        <v>43931</v>
      </c>
      <c r="AB781" s="2">
        <v>1.1655092592592594E-2</v>
      </c>
      <c r="AC781" s="2">
        <v>1.1655092592592594E-2</v>
      </c>
      <c r="AD781" s="2">
        <v>1.892361111111111E-2</v>
      </c>
      <c r="AE781" t="b">
        <v>0</v>
      </c>
      <c r="AF781" s="2">
        <v>7.8703703703703705E-4</v>
      </c>
      <c r="AG781" t="b">
        <v>0</v>
      </c>
      <c r="AH781">
        <v>153</v>
      </c>
      <c r="AI781">
        <v>135</v>
      </c>
      <c r="AJ781" s="2">
        <v>6.2500000000000001E-4</v>
      </c>
      <c r="AK781" s="2">
        <v>3.2743055555555553E-2</v>
      </c>
    </row>
    <row r="782" spans="1:37" x14ac:dyDescent="0.2">
      <c r="A782">
        <v>829</v>
      </c>
      <c r="B782" t="s">
        <v>179</v>
      </c>
      <c r="D782" t="s">
        <v>356</v>
      </c>
      <c r="E782" t="s">
        <v>264</v>
      </c>
      <c r="F782" t="s">
        <v>27</v>
      </c>
      <c r="G782" t="s">
        <v>27</v>
      </c>
      <c r="H782" t="s">
        <v>28</v>
      </c>
      <c r="I782" t="s">
        <v>29</v>
      </c>
      <c r="J782" t="s">
        <v>29</v>
      </c>
      <c r="K782" t="s">
        <v>30</v>
      </c>
      <c r="L782" t="s">
        <v>357</v>
      </c>
      <c r="M782">
        <f t="shared" si="86"/>
        <v>0</v>
      </c>
      <c r="N782">
        <f t="shared" si="87"/>
        <v>0</v>
      </c>
      <c r="O782">
        <f t="shared" si="88"/>
        <v>0</v>
      </c>
      <c r="P782">
        <f t="shared" si="88"/>
        <v>0</v>
      </c>
      <c r="Q782">
        <f t="shared" si="85"/>
        <v>0</v>
      </c>
      <c r="R782">
        <f t="shared" si="85"/>
        <v>0</v>
      </c>
      <c r="S782">
        <f t="shared" si="85"/>
        <v>0</v>
      </c>
      <c r="T782">
        <f t="shared" si="88"/>
        <v>0</v>
      </c>
      <c r="U782">
        <f t="shared" si="88"/>
        <v>0</v>
      </c>
      <c r="V782">
        <f t="shared" si="88"/>
        <v>0</v>
      </c>
      <c r="W782">
        <f t="shared" si="89"/>
        <v>0</v>
      </c>
      <c r="X782">
        <f t="shared" si="90"/>
        <v>0</v>
      </c>
      <c r="Y782">
        <v>770</v>
      </c>
      <c r="Z782" t="s">
        <v>184</v>
      </c>
      <c r="AA782" s="1">
        <v>43931</v>
      </c>
      <c r="AB782" s="2">
        <v>1.2442129629629629E-2</v>
      </c>
      <c r="AC782" s="2">
        <v>1.1655092592592594E-2</v>
      </c>
      <c r="AD782" s="2">
        <v>1.892361111111111E-2</v>
      </c>
      <c r="AE782" t="b">
        <v>0</v>
      </c>
      <c r="AF782" s="2">
        <v>7.8703703703703705E-4</v>
      </c>
      <c r="AG782" t="b">
        <v>0</v>
      </c>
      <c r="AH782">
        <v>135</v>
      </c>
      <c r="AI782">
        <v>119</v>
      </c>
      <c r="AJ782" s="2">
        <v>5.5555555555555556E-4</v>
      </c>
      <c r="AK782" s="2">
        <v>3.2743055555555553E-2</v>
      </c>
    </row>
    <row r="783" spans="1:37" x14ac:dyDescent="0.2">
      <c r="A783">
        <v>830</v>
      </c>
      <c r="B783" t="s">
        <v>179</v>
      </c>
      <c r="D783" t="s">
        <v>263</v>
      </c>
      <c r="E783" t="s">
        <v>264</v>
      </c>
      <c r="F783" t="s">
        <v>27</v>
      </c>
      <c r="G783" t="s">
        <v>27</v>
      </c>
      <c r="H783" t="s">
        <v>28</v>
      </c>
      <c r="I783" t="s">
        <v>29</v>
      </c>
      <c r="J783" t="s">
        <v>29</v>
      </c>
      <c r="K783" t="s">
        <v>30</v>
      </c>
      <c r="L783" t="s">
        <v>265</v>
      </c>
      <c r="M783">
        <f t="shared" si="86"/>
        <v>0</v>
      </c>
      <c r="N783">
        <f t="shared" si="87"/>
        <v>0</v>
      </c>
      <c r="O783">
        <f t="shared" si="88"/>
        <v>0</v>
      </c>
      <c r="P783">
        <f t="shared" si="88"/>
        <v>0</v>
      </c>
      <c r="Q783">
        <f t="shared" si="85"/>
        <v>0</v>
      </c>
      <c r="R783">
        <f t="shared" si="85"/>
        <v>0</v>
      </c>
      <c r="S783">
        <f t="shared" si="85"/>
        <v>0</v>
      </c>
      <c r="T783">
        <f t="shared" si="88"/>
        <v>0</v>
      </c>
      <c r="U783">
        <f t="shared" si="88"/>
        <v>0</v>
      </c>
      <c r="V783">
        <f t="shared" si="88"/>
        <v>3</v>
      </c>
      <c r="W783">
        <f t="shared" si="89"/>
        <v>0</v>
      </c>
      <c r="X783">
        <f t="shared" si="90"/>
        <v>0</v>
      </c>
      <c r="Y783">
        <v>434</v>
      </c>
      <c r="Z783" t="s">
        <v>184</v>
      </c>
      <c r="AA783" s="1">
        <v>43931</v>
      </c>
      <c r="AB783" s="2">
        <v>1.3229166666666667E-2</v>
      </c>
      <c r="AC783" s="2">
        <v>1.1655092592592594E-2</v>
      </c>
      <c r="AD783" s="2">
        <v>1.892361111111111E-2</v>
      </c>
      <c r="AE783" t="b">
        <v>0</v>
      </c>
      <c r="AF783" s="2">
        <v>3.5879629629629635E-4</v>
      </c>
      <c r="AG783" t="b">
        <v>0</v>
      </c>
      <c r="AH783">
        <v>79</v>
      </c>
      <c r="AI783">
        <v>153</v>
      </c>
      <c r="AJ783" s="2">
        <v>3.2407407407407406E-4</v>
      </c>
      <c r="AK783" s="2">
        <v>3.2743055555555553E-2</v>
      </c>
    </row>
    <row r="784" spans="1:37" x14ac:dyDescent="0.2">
      <c r="A784">
        <v>831</v>
      </c>
      <c r="B784" t="s">
        <v>179</v>
      </c>
      <c r="D784" t="s">
        <v>204</v>
      </c>
      <c r="E784" t="s">
        <v>190</v>
      </c>
      <c r="F784" t="s">
        <v>27</v>
      </c>
      <c r="G784" t="s">
        <v>27</v>
      </c>
      <c r="H784" t="s">
        <v>28</v>
      </c>
      <c r="I784" t="s">
        <v>29</v>
      </c>
      <c r="J784" t="s">
        <v>29</v>
      </c>
      <c r="K784" t="s">
        <v>30</v>
      </c>
      <c r="L784" t="s">
        <v>205</v>
      </c>
      <c r="M784">
        <f t="shared" si="86"/>
        <v>0</v>
      </c>
      <c r="N784">
        <f t="shared" si="87"/>
        <v>0</v>
      </c>
      <c r="O784">
        <f t="shared" si="88"/>
        <v>0</v>
      </c>
      <c r="P784">
        <f t="shared" si="88"/>
        <v>0</v>
      </c>
      <c r="Q784">
        <f t="shared" si="85"/>
        <v>0</v>
      </c>
      <c r="R784">
        <f t="shared" si="85"/>
        <v>0</v>
      </c>
      <c r="S784">
        <f t="shared" si="85"/>
        <v>0</v>
      </c>
      <c r="T784">
        <f t="shared" si="88"/>
        <v>0</v>
      </c>
      <c r="U784">
        <f t="shared" si="88"/>
        <v>0</v>
      </c>
      <c r="V784">
        <f t="shared" si="88"/>
        <v>0</v>
      </c>
      <c r="W784">
        <f t="shared" si="89"/>
        <v>0</v>
      </c>
      <c r="X784">
        <f t="shared" si="90"/>
        <v>0</v>
      </c>
      <c r="Y784">
        <v>64</v>
      </c>
      <c r="Z784" t="s">
        <v>184</v>
      </c>
      <c r="AA784" s="1">
        <v>43931</v>
      </c>
      <c r="AB784" s="2">
        <v>1.3587962962962963E-2</v>
      </c>
      <c r="AC784" s="2">
        <v>1.3587962962962963E-2</v>
      </c>
      <c r="AD784" s="2">
        <v>1.9155092592592592E-2</v>
      </c>
      <c r="AE784" t="b">
        <v>0</v>
      </c>
      <c r="AF784" s="2">
        <v>5.7870370370370366E-5</v>
      </c>
      <c r="AG784" t="b">
        <v>0</v>
      </c>
      <c r="AH784">
        <v>7</v>
      </c>
      <c r="AI784">
        <v>84</v>
      </c>
      <c r="AJ784" s="2">
        <v>2.3148148148148147E-5</v>
      </c>
      <c r="AK784" s="2">
        <v>3.2743055555555553E-2</v>
      </c>
    </row>
    <row r="785" spans="1:37" x14ac:dyDescent="0.2">
      <c r="A785">
        <v>832</v>
      </c>
      <c r="B785" t="s">
        <v>179</v>
      </c>
      <c r="D785" t="s">
        <v>242</v>
      </c>
      <c r="E785" t="s">
        <v>243</v>
      </c>
      <c r="F785" t="s">
        <v>244</v>
      </c>
      <c r="G785" t="s">
        <v>40</v>
      </c>
      <c r="H785" t="s">
        <v>230</v>
      </c>
      <c r="I785" t="s">
        <v>42</v>
      </c>
      <c r="J785" t="s">
        <v>43</v>
      </c>
      <c r="K785" t="s">
        <v>30</v>
      </c>
      <c r="L785" t="s">
        <v>245</v>
      </c>
      <c r="M785">
        <f t="shared" si="86"/>
        <v>0</v>
      </c>
      <c r="N785">
        <f t="shared" si="87"/>
        <v>0</v>
      </c>
      <c r="O785">
        <f t="shared" si="88"/>
        <v>0</v>
      </c>
      <c r="P785">
        <f t="shared" si="88"/>
        <v>0</v>
      </c>
      <c r="Q785">
        <f t="shared" si="85"/>
        <v>0</v>
      </c>
      <c r="R785">
        <f t="shared" si="85"/>
        <v>0</v>
      </c>
      <c r="S785">
        <f t="shared" si="85"/>
        <v>1</v>
      </c>
      <c r="T785">
        <f t="shared" si="88"/>
        <v>0</v>
      </c>
      <c r="U785">
        <f t="shared" si="88"/>
        <v>0</v>
      </c>
      <c r="V785">
        <f t="shared" si="88"/>
        <v>0</v>
      </c>
      <c r="W785">
        <f t="shared" si="89"/>
        <v>0</v>
      </c>
      <c r="X785">
        <f t="shared" si="90"/>
        <v>0</v>
      </c>
      <c r="Y785">
        <v>361</v>
      </c>
      <c r="Z785" t="s">
        <v>184</v>
      </c>
      <c r="AA785" s="1">
        <v>43931</v>
      </c>
      <c r="AB785" s="2">
        <v>1.3645833333333331E-2</v>
      </c>
      <c r="AC785" s="2">
        <v>1.3645833333333331E-2</v>
      </c>
      <c r="AD785" s="2">
        <v>3.5879629629629629E-3</v>
      </c>
      <c r="AE785" t="b">
        <v>0</v>
      </c>
      <c r="AF785" s="2">
        <v>2.5462962962962961E-4</v>
      </c>
      <c r="AG785" t="b">
        <v>0</v>
      </c>
      <c r="AH785">
        <v>62</v>
      </c>
      <c r="AI785">
        <v>169</v>
      </c>
      <c r="AJ785" s="2">
        <v>2.5462962962962961E-4</v>
      </c>
      <c r="AK785" s="2">
        <v>3.2743055555555553E-2</v>
      </c>
    </row>
    <row r="786" spans="1:37" x14ac:dyDescent="0.2">
      <c r="A786">
        <v>833</v>
      </c>
      <c r="B786" t="s">
        <v>179</v>
      </c>
      <c r="D786" t="s">
        <v>198</v>
      </c>
      <c r="E786" t="s">
        <v>190</v>
      </c>
      <c r="F786" t="s">
        <v>27</v>
      </c>
      <c r="G786" t="s">
        <v>27</v>
      </c>
      <c r="H786" t="s">
        <v>28</v>
      </c>
      <c r="I786" t="s">
        <v>29</v>
      </c>
      <c r="J786" t="s">
        <v>29</v>
      </c>
      <c r="K786" t="s">
        <v>30</v>
      </c>
      <c r="L786" t="s">
        <v>199</v>
      </c>
      <c r="M786">
        <f t="shared" si="86"/>
        <v>0</v>
      </c>
      <c r="N786">
        <f t="shared" si="87"/>
        <v>0</v>
      </c>
      <c r="O786">
        <f t="shared" si="88"/>
        <v>0</v>
      </c>
      <c r="P786">
        <f t="shared" si="88"/>
        <v>0</v>
      </c>
      <c r="Q786">
        <f t="shared" si="85"/>
        <v>0</v>
      </c>
      <c r="R786">
        <f t="shared" si="85"/>
        <v>0</v>
      </c>
      <c r="S786">
        <f t="shared" si="85"/>
        <v>0</v>
      </c>
      <c r="T786">
        <f t="shared" si="88"/>
        <v>0</v>
      </c>
      <c r="U786">
        <f t="shared" si="88"/>
        <v>0</v>
      </c>
      <c r="V786">
        <f t="shared" si="88"/>
        <v>0</v>
      </c>
      <c r="W786">
        <f t="shared" si="89"/>
        <v>0</v>
      </c>
      <c r="X786">
        <f t="shared" si="90"/>
        <v>0</v>
      </c>
      <c r="Y786">
        <v>67</v>
      </c>
      <c r="Z786" t="s">
        <v>184</v>
      </c>
      <c r="AA786" s="1">
        <v>43931</v>
      </c>
      <c r="AB786" s="2">
        <v>1.3900462962962962E-2</v>
      </c>
      <c r="AC786" s="2">
        <v>1.3900462962962962E-2</v>
      </c>
      <c r="AD786" s="2">
        <v>1.8842592592592591E-2</v>
      </c>
      <c r="AE786" t="b">
        <v>0</v>
      </c>
      <c r="AF786" s="2">
        <v>4.6296296296296294E-5</v>
      </c>
      <c r="AG786" t="b">
        <v>0</v>
      </c>
      <c r="AH786">
        <v>10</v>
      </c>
      <c r="AI786">
        <v>150</v>
      </c>
      <c r="AJ786" s="2">
        <v>3.4722222222222222E-5</v>
      </c>
      <c r="AK786" s="2">
        <v>3.2743055555555553E-2</v>
      </c>
    </row>
    <row r="787" spans="1:37" x14ac:dyDescent="0.2">
      <c r="A787">
        <v>834</v>
      </c>
      <c r="B787" t="s">
        <v>179</v>
      </c>
      <c r="D787" t="s">
        <v>346</v>
      </c>
      <c r="E787" t="s">
        <v>181</v>
      </c>
      <c r="F787" t="s">
        <v>182</v>
      </c>
      <c r="G787" t="s">
        <v>27</v>
      </c>
      <c r="H787" t="s">
        <v>60</v>
      </c>
      <c r="I787" t="s">
        <v>29</v>
      </c>
      <c r="J787" t="s">
        <v>29</v>
      </c>
      <c r="K787" t="s">
        <v>61</v>
      </c>
      <c r="L787" t="s">
        <v>347</v>
      </c>
      <c r="M787">
        <f t="shared" si="86"/>
        <v>0</v>
      </c>
      <c r="N787">
        <f t="shared" si="87"/>
        <v>0</v>
      </c>
      <c r="O787">
        <f t="shared" si="88"/>
        <v>0</v>
      </c>
      <c r="P787">
        <f t="shared" si="88"/>
        <v>0</v>
      </c>
      <c r="Q787">
        <f t="shared" si="85"/>
        <v>0</v>
      </c>
      <c r="R787">
        <f t="shared" si="85"/>
        <v>0</v>
      </c>
      <c r="S787">
        <f t="shared" si="85"/>
        <v>0</v>
      </c>
      <c r="T787">
        <f t="shared" si="88"/>
        <v>0</v>
      </c>
      <c r="U787">
        <f t="shared" si="88"/>
        <v>0</v>
      </c>
      <c r="V787">
        <f t="shared" si="88"/>
        <v>0</v>
      </c>
      <c r="W787">
        <f t="shared" si="89"/>
        <v>0</v>
      </c>
      <c r="X787">
        <f t="shared" si="90"/>
        <v>0</v>
      </c>
      <c r="Y787">
        <v>788</v>
      </c>
      <c r="Z787" t="s">
        <v>184</v>
      </c>
      <c r="AA787" s="1">
        <v>43931</v>
      </c>
      <c r="AB787" s="2">
        <v>1.3946759259259258E-2</v>
      </c>
      <c r="AC787" s="2">
        <v>1.3946759259259258E-2</v>
      </c>
      <c r="AD787" s="2">
        <v>1.8298611111111113E-2</v>
      </c>
      <c r="AE787" t="b">
        <v>0</v>
      </c>
      <c r="AF787" s="2">
        <v>7.0601851851851847E-4</v>
      </c>
      <c r="AG787" t="b">
        <v>0</v>
      </c>
      <c r="AH787">
        <v>141</v>
      </c>
      <c r="AI787">
        <v>139</v>
      </c>
      <c r="AJ787" s="2">
        <v>5.7870370370370378E-4</v>
      </c>
      <c r="AK787" s="2">
        <v>3.2743055555555553E-2</v>
      </c>
    </row>
    <row r="788" spans="1:37" x14ac:dyDescent="0.2">
      <c r="A788">
        <v>835</v>
      </c>
      <c r="B788" t="s">
        <v>179</v>
      </c>
      <c r="D788" t="s">
        <v>210</v>
      </c>
      <c r="E788" t="s">
        <v>190</v>
      </c>
      <c r="F788" t="s">
        <v>27</v>
      </c>
      <c r="G788" t="s">
        <v>27</v>
      </c>
      <c r="H788" t="s">
        <v>28</v>
      </c>
      <c r="I788" t="s">
        <v>29</v>
      </c>
      <c r="J788" t="s">
        <v>29</v>
      </c>
      <c r="K788" t="s">
        <v>30</v>
      </c>
      <c r="L788" t="s">
        <v>211</v>
      </c>
      <c r="M788">
        <f t="shared" si="86"/>
        <v>0</v>
      </c>
      <c r="N788">
        <f t="shared" si="87"/>
        <v>0</v>
      </c>
      <c r="O788">
        <f t="shared" si="88"/>
        <v>0</v>
      </c>
      <c r="P788">
        <f t="shared" si="88"/>
        <v>0</v>
      </c>
      <c r="Q788">
        <f t="shared" si="85"/>
        <v>0</v>
      </c>
      <c r="R788">
        <f t="shared" si="85"/>
        <v>0</v>
      </c>
      <c r="S788">
        <f t="shared" si="85"/>
        <v>0</v>
      </c>
      <c r="T788">
        <f t="shared" si="88"/>
        <v>0</v>
      </c>
      <c r="U788">
        <f t="shared" si="88"/>
        <v>0</v>
      </c>
      <c r="V788">
        <f t="shared" si="88"/>
        <v>0</v>
      </c>
      <c r="W788">
        <f t="shared" si="89"/>
        <v>0</v>
      </c>
      <c r="X788">
        <f t="shared" si="90"/>
        <v>0</v>
      </c>
      <c r="Y788">
        <v>85</v>
      </c>
      <c r="Z788" t="s">
        <v>184</v>
      </c>
      <c r="AA788" s="1">
        <v>43931</v>
      </c>
      <c r="AB788" s="2">
        <v>1.4652777777777778E-2</v>
      </c>
      <c r="AC788" s="2">
        <v>1.4652777777777778E-2</v>
      </c>
      <c r="AD788" s="2">
        <v>1.8090277777777778E-2</v>
      </c>
      <c r="AE788" t="b">
        <v>0</v>
      </c>
      <c r="AF788" s="2">
        <v>9.2592592592592588E-5</v>
      </c>
      <c r="AG788" t="b">
        <v>0</v>
      </c>
      <c r="AH788">
        <v>9</v>
      </c>
      <c r="AI788">
        <v>67</v>
      </c>
      <c r="AJ788" s="2">
        <v>3.4722222222222222E-5</v>
      </c>
      <c r="AK788" s="2">
        <v>3.2743055555555553E-2</v>
      </c>
    </row>
    <row r="789" spans="1:37" x14ac:dyDescent="0.2">
      <c r="A789">
        <v>836</v>
      </c>
      <c r="B789" t="s">
        <v>179</v>
      </c>
      <c r="D789" t="s">
        <v>238</v>
      </c>
      <c r="E789" t="s">
        <v>239</v>
      </c>
      <c r="F789" t="s">
        <v>240</v>
      </c>
      <c r="G789" t="s">
        <v>40</v>
      </c>
      <c r="H789" t="s">
        <v>223</v>
      </c>
      <c r="I789" t="s">
        <v>42</v>
      </c>
      <c r="J789" t="s">
        <v>43</v>
      </c>
      <c r="K789" t="s">
        <v>30</v>
      </c>
      <c r="L789" t="s">
        <v>241</v>
      </c>
      <c r="M789">
        <f t="shared" si="86"/>
        <v>0</v>
      </c>
      <c r="N789">
        <f t="shared" si="87"/>
        <v>0</v>
      </c>
      <c r="O789">
        <f t="shared" si="88"/>
        <v>0</v>
      </c>
      <c r="P789">
        <f t="shared" si="88"/>
        <v>0</v>
      </c>
      <c r="Q789">
        <f t="shared" si="85"/>
        <v>0</v>
      </c>
      <c r="R789">
        <f t="shared" si="85"/>
        <v>0</v>
      </c>
      <c r="S789">
        <f t="shared" si="85"/>
        <v>0</v>
      </c>
      <c r="T789">
        <f t="shared" si="88"/>
        <v>0</v>
      </c>
      <c r="U789">
        <f t="shared" si="88"/>
        <v>0</v>
      </c>
      <c r="V789">
        <f t="shared" si="88"/>
        <v>0</v>
      </c>
      <c r="W789">
        <f t="shared" si="89"/>
        <v>0</v>
      </c>
      <c r="X789">
        <f t="shared" si="90"/>
        <v>0</v>
      </c>
      <c r="Y789">
        <v>348</v>
      </c>
      <c r="Z789" t="s">
        <v>184</v>
      </c>
      <c r="AA789" s="1">
        <v>43931</v>
      </c>
      <c r="AB789" s="2">
        <v>1.4745370370370372E-2</v>
      </c>
      <c r="AC789" s="2">
        <v>1.4745370370370372E-2</v>
      </c>
      <c r="AD789" s="2">
        <v>0</v>
      </c>
      <c r="AE789" t="b">
        <v>0</v>
      </c>
      <c r="AF789" s="2">
        <v>2.4305555555555552E-4</v>
      </c>
      <c r="AG789" t="b">
        <v>0</v>
      </c>
      <c r="AH789">
        <v>59</v>
      </c>
      <c r="AI789">
        <v>169</v>
      </c>
      <c r="AJ789" s="2">
        <v>2.4305555555555552E-4</v>
      </c>
      <c r="AK789" s="2">
        <v>3.2743055555555553E-2</v>
      </c>
    </row>
    <row r="790" spans="1:37" x14ac:dyDescent="0.2">
      <c r="A790">
        <v>837</v>
      </c>
      <c r="B790" t="s">
        <v>179</v>
      </c>
      <c r="D790" t="s">
        <v>360</v>
      </c>
      <c r="E790" t="s">
        <v>190</v>
      </c>
      <c r="F790" t="s">
        <v>27</v>
      </c>
      <c r="G790" t="s">
        <v>27</v>
      </c>
      <c r="H790" t="s">
        <v>28</v>
      </c>
      <c r="I790" t="s">
        <v>29</v>
      </c>
      <c r="J790" t="s">
        <v>29</v>
      </c>
      <c r="K790" t="s">
        <v>30</v>
      </c>
      <c r="L790" t="s">
        <v>361</v>
      </c>
      <c r="M790">
        <f t="shared" si="86"/>
        <v>0</v>
      </c>
      <c r="N790">
        <f t="shared" si="87"/>
        <v>3</v>
      </c>
      <c r="O790">
        <f t="shared" si="88"/>
        <v>0</v>
      </c>
      <c r="P790">
        <f t="shared" si="88"/>
        <v>0</v>
      </c>
      <c r="Q790">
        <f t="shared" si="85"/>
        <v>0</v>
      </c>
      <c r="R790">
        <f t="shared" si="85"/>
        <v>1</v>
      </c>
      <c r="S790">
        <f t="shared" si="85"/>
        <v>5</v>
      </c>
      <c r="T790">
        <f t="shared" si="88"/>
        <v>0</v>
      </c>
      <c r="U790">
        <f t="shared" si="88"/>
        <v>0</v>
      </c>
      <c r="V790">
        <f t="shared" si="88"/>
        <v>0</v>
      </c>
      <c r="W790">
        <f t="shared" si="89"/>
        <v>0</v>
      </c>
      <c r="X790">
        <f t="shared" si="90"/>
        <v>0</v>
      </c>
      <c r="Y790">
        <v>1039</v>
      </c>
      <c r="Z790" t="s">
        <v>184</v>
      </c>
      <c r="AA790" s="1">
        <v>43931</v>
      </c>
      <c r="AB790" s="2">
        <v>1.4988425925925926E-2</v>
      </c>
      <c r="AC790" s="2">
        <v>1.4988425925925926E-2</v>
      </c>
      <c r="AD790" s="2">
        <v>1.7754629629629631E-2</v>
      </c>
      <c r="AE790" t="b">
        <v>0</v>
      </c>
      <c r="AF790" s="2">
        <v>8.6805555555555551E-4</v>
      </c>
      <c r="AG790" t="b">
        <v>0</v>
      </c>
      <c r="AH790">
        <v>184</v>
      </c>
      <c r="AI790">
        <v>147</v>
      </c>
      <c r="AJ790" s="2">
        <v>7.5231481481481471E-4</v>
      </c>
      <c r="AK790" s="2">
        <v>3.2743055555555553E-2</v>
      </c>
    </row>
    <row r="791" spans="1:37" x14ac:dyDescent="0.2">
      <c r="A791">
        <v>838</v>
      </c>
      <c r="B791" t="s">
        <v>179</v>
      </c>
      <c r="D791" t="s">
        <v>362</v>
      </c>
      <c r="E791" t="s">
        <v>190</v>
      </c>
      <c r="F791" t="s">
        <v>27</v>
      </c>
      <c r="G791" t="s">
        <v>27</v>
      </c>
      <c r="H791" t="s">
        <v>28</v>
      </c>
      <c r="I791" t="s">
        <v>29</v>
      </c>
      <c r="J791" t="s">
        <v>29</v>
      </c>
      <c r="K791" t="s">
        <v>30</v>
      </c>
      <c r="L791" t="s">
        <v>363</v>
      </c>
      <c r="M791">
        <f t="shared" si="86"/>
        <v>0</v>
      </c>
      <c r="N791">
        <f t="shared" si="87"/>
        <v>0</v>
      </c>
      <c r="O791">
        <f t="shared" si="88"/>
        <v>0</v>
      </c>
      <c r="P791">
        <f t="shared" si="88"/>
        <v>0</v>
      </c>
      <c r="Q791">
        <f t="shared" si="85"/>
        <v>0</v>
      </c>
      <c r="R791">
        <f t="shared" si="85"/>
        <v>0</v>
      </c>
      <c r="S791">
        <f t="shared" si="85"/>
        <v>1</v>
      </c>
      <c r="T791">
        <f t="shared" si="88"/>
        <v>0</v>
      </c>
      <c r="U791">
        <f t="shared" si="88"/>
        <v>0</v>
      </c>
      <c r="V791">
        <f t="shared" si="88"/>
        <v>0</v>
      </c>
      <c r="W791">
        <f t="shared" si="89"/>
        <v>0</v>
      </c>
      <c r="X791">
        <f t="shared" si="90"/>
        <v>0</v>
      </c>
      <c r="Y791">
        <v>1042</v>
      </c>
      <c r="Z791" t="s">
        <v>184</v>
      </c>
      <c r="AA791" s="1">
        <v>43931</v>
      </c>
      <c r="AB791" s="2">
        <v>1.5856481481481482E-2</v>
      </c>
      <c r="AC791" s="2">
        <v>1.4988425925925926E-2</v>
      </c>
      <c r="AD791" s="2">
        <v>1.7754629629629631E-2</v>
      </c>
      <c r="AE791" t="b">
        <v>0</v>
      </c>
      <c r="AF791" s="2">
        <v>9.6064814814814808E-4</v>
      </c>
      <c r="AG791" t="b">
        <v>0</v>
      </c>
      <c r="AH791">
        <v>179</v>
      </c>
      <c r="AI791">
        <v>129</v>
      </c>
      <c r="AJ791" s="2">
        <v>7.407407407407407E-4</v>
      </c>
      <c r="AK791" s="2">
        <v>3.2743055555555553E-2</v>
      </c>
    </row>
    <row r="792" spans="1:37" x14ac:dyDescent="0.2">
      <c r="A792">
        <v>839</v>
      </c>
      <c r="B792" t="s">
        <v>179</v>
      </c>
      <c r="D792" t="s">
        <v>280</v>
      </c>
      <c r="E792" t="s">
        <v>190</v>
      </c>
      <c r="F792" t="s">
        <v>27</v>
      </c>
      <c r="G792" t="s">
        <v>27</v>
      </c>
      <c r="H792" t="s">
        <v>28</v>
      </c>
      <c r="I792" t="s">
        <v>29</v>
      </c>
      <c r="J792" t="s">
        <v>29</v>
      </c>
      <c r="K792" t="s">
        <v>30</v>
      </c>
      <c r="L792" t="s">
        <v>281</v>
      </c>
      <c r="M792">
        <f t="shared" si="86"/>
        <v>0</v>
      </c>
      <c r="N792">
        <f t="shared" si="87"/>
        <v>0</v>
      </c>
      <c r="O792">
        <f t="shared" si="88"/>
        <v>0</v>
      </c>
      <c r="P792">
        <f t="shared" si="88"/>
        <v>0</v>
      </c>
      <c r="Q792">
        <f t="shared" si="85"/>
        <v>0</v>
      </c>
      <c r="R792">
        <f t="shared" si="85"/>
        <v>0</v>
      </c>
      <c r="S792">
        <f t="shared" si="85"/>
        <v>0</v>
      </c>
      <c r="T792">
        <f t="shared" si="88"/>
        <v>0</v>
      </c>
      <c r="U792">
        <f t="shared" si="88"/>
        <v>0</v>
      </c>
      <c r="V792">
        <f t="shared" si="88"/>
        <v>0</v>
      </c>
      <c r="W792">
        <f t="shared" si="89"/>
        <v>0</v>
      </c>
      <c r="X792">
        <f t="shared" si="90"/>
        <v>0</v>
      </c>
      <c r="Y792">
        <v>484</v>
      </c>
      <c r="Z792" t="s">
        <v>184</v>
      </c>
      <c r="AA792" s="1">
        <v>43931</v>
      </c>
      <c r="AB792" s="2">
        <v>1.681712962962963E-2</v>
      </c>
      <c r="AC792" s="2">
        <v>1.4988425925925926E-2</v>
      </c>
      <c r="AD792" s="2">
        <v>1.7754629629629631E-2</v>
      </c>
      <c r="AE792" t="b">
        <v>0</v>
      </c>
      <c r="AF792" s="2">
        <v>4.1666666666666669E-4</v>
      </c>
      <c r="AG792" t="b">
        <v>0</v>
      </c>
      <c r="AH792">
        <v>88</v>
      </c>
      <c r="AI792">
        <v>147</v>
      </c>
      <c r="AJ792" s="2">
        <v>3.5879629629629635E-4</v>
      </c>
      <c r="AK792" s="2">
        <v>3.2743055555555553E-2</v>
      </c>
    </row>
    <row r="793" spans="1:37" x14ac:dyDescent="0.2">
      <c r="A793">
        <v>840</v>
      </c>
      <c r="B793" t="s">
        <v>179</v>
      </c>
      <c r="D793" t="s">
        <v>249</v>
      </c>
      <c r="E793" t="s">
        <v>243</v>
      </c>
      <c r="F793" t="s">
        <v>244</v>
      </c>
      <c r="G793" t="s">
        <v>40</v>
      </c>
      <c r="H793" t="s">
        <v>230</v>
      </c>
      <c r="I793" t="s">
        <v>42</v>
      </c>
      <c r="J793" t="s">
        <v>43</v>
      </c>
      <c r="K793" t="s">
        <v>30</v>
      </c>
      <c r="L793" t="s">
        <v>250</v>
      </c>
      <c r="M793">
        <f t="shared" si="86"/>
        <v>0</v>
      </c>
      <c r="N793">
        <f t="shared" si="87"/>
        <v>0</v>
      </c>
      <c r="O793">
        <f t="shared" si="88"/>
        <v>0</v>
      </c>
      <c r="P793">
        <f t="shared" si="88"/>
        <v>0</v>
      </c>
      <c r="Q793">
        <f t="shared" si="85"/>
        <v>0</v>
      </c>
      <c r="R793">
        <f t="shared" si="85"/>
        <v>0</v>
      </c>
      <c r="S793">
        <f t="shared" si="85"/>
        <v>0</v>
      </c>
      <c r="T793">
        <f t="shared" si="88"/>
        <v>0</v>
      </c>
      <c r="U793">
        <f t="shared" si="88"/>
        <v>0</v>
      </c>
      <c r="V793">
        <f t="shared" si="88"/>
        <v>0</v>
      </c>
      <c r="W793">
        <f t="shared" si="89"/>
        <v>0</v>
      </c>
      <c r="X793">
        <f t="shared" si="90"/>
        <v>0</v>
      </c>
      <c r="Y793">
        <v>415</v>
      </c>
      <c r="Z793" t="s">
        <v>184</v>
      </c>
      <c r="AA793" s="1">
        <v>43931</v>
      </c>
      <c r="AB793" s="2">
        <v>1.7233796296296296E-2</v>
      </c>
      <c r="AC793" s="2">
        <v>1.7233796296296296E-2</v>
      </c>
      <c r="AD793" s="2">
        <v>0</v>
      </c>
      <c r="AE793" t="b">
        <v>0</v>
      </c>
      <c r="AF793" s="2">
        <v>2.6620370370370372E-4</v>
      </c>
      <c r="AG793" t="b">
        <v>0</v>
      </c>
      <c r="AH793">
        <v>71</v>
      </c>
      <c r="AI793">
        <v>185</v>
      </c>
      <c r="AJ793" s="2">
        <v>2.8935185185185189E-4</v>
      </c>
      <c r="AK793" s="2">
        <v>3.2743055555555553E-2</v>
      </c>
    </row>
    <row r="794" spans="1:37" x14ac:dyDescent="0.2">
      <c r="A794">
        <v>841</v>
      </c>
      <c r="B794" t="s">
        <v>179</v>
      </c>
      <c r="D794" t="s">
        <v>274</v>
      </c>
      <c r="E794" t="s">
        <v>190</v>
      </c>
      <c r="F794" t="s">
        <v>27</v>
      </c>
      <c r="G794" t="s">
        <v>27</v>
      </c>
      <c r="H794" t="s">
        <v>28</v>
      </c>
      <c r="I794" t="s">
        <v>29</v>
      </c>
      <c r="J794" t="s">
        <v>29</v>
      </c>
      <c r="K794" t="s">
        <v>30</v>
      </c>
      <c r="L794" t="s">
        <v>275</v>
      </c>
      <c r="M794">
        <f t="shared" si="86"/>
        <v>0</v>
      </c>
      <c r="N794">
        <f t="shared" si="87"/>
        <v>0</v>
      </c>
      <c r="O794">
        <f t="shared" si="88"/>
        <v>0</v>
      </c>
      <c r="P794">
        <f t="shared" si="88"/>
        <v>0</v>
      </c>
      <c r="Q794">
        <f t="shared" si="85"/>
        <v>0</v>
      </c>
      <c r="R794">
        <f t="shared" si="85"/>
        <v>0</v>
      </c>
      <c r="S794">
        <f t="shared" si="85"/>
        <v>0</v>
      </c>
      <c r="T794">
        <f t="shared" si="88"/>
        <v>0</v>
      </c>
      <c r="U794">
        <f t="shared" si="88"/>
        <v>0</v>
      </c>
      <c r="V794">
        <f t="shared" si="88"/>
        <v>0</v>
      </c>
      <c r="W794">
        <f t="shared" si="89"/>
        <v>0</v>
      </c>
      <c r="X794">
        <f t="shared" si="90"/>
        <v>0</v>
      </c>
      <c r="Y794">
        <v>350</v>
      </c>
      <c r="Z794" t="s">
        <v>184</v>
      </c>
      <c r="AA794" s="1">
        <v>43931</v>
      </c>
      <c r="AB794" s="2">
        <v>1.7499999999999998E-2</v>
      </c>
      <c r="AC794" s="2">
        <v>1.7499999999999998E-2</v>
      </c>
      <c r="AD794" s="2">
        <v>1.5243055555555557E-2</v>
      </c>
      <c r="AE794" t="b">
        <v>0</v>
      </c>
      <c r="AF794" s="2">
        <v>3.8194444444444446E-4</v>
      </c>
      <c r="AG794" t="b">
        <v>0</v>
      </c>
      <c r="AH794">
        <v>63</v>
      </c>
      <c r="AI794">
        <v>115</v>
      </c>
      <c r="AJ794" s="2">
        <v>2.5462962962962961E-4</v>
      </c>
      <c r="AK794" s="2">
        <v>3.2743055555555553E-2</v>
      </c>
    </row>
    <row r="795" spans="1:37" x14ac:dyDescent="0.2">
      <c r="A795">
        <v>842</v>
      </c>
      <c r="B795" t="s">
        <v>179</v>
      </c>
      <c r="D795" t="s">
        <v>234</v>
      </c>
      <c r="E795" t="s">
        <v>221</v>
      </c>
      <c r="F795" t="s">
        <v>222</v>
      </c>
      <c r="G795" t="s">
        <v>40</v>
      </c>
      <c r="H795" t="s">
        <v>223</v>
      </c>
      <c r="I795" t="s">
        <v>42</v>
      </c>
      <c r="J795" t="s">
        <v>43</v>
      </c>
      <c r="K795" t="s">
        <v>30</v>
      </c>
      <c r="L795" t="s">
        <v>235</v>
      </c>
      <c r="M795">
        <f t="shared" si="86"/>
        <v>0</v>
      </c>
      <c r="N795">
        <f t="shared" si="87"/>
        <v>0</v>
      </c>
      <c r="O795">
        <f t="shared" si="88"/>
        <v>0</v>
      </c>
      <c r="P795">
        <f t="shared" si="88"/>
        <v>0</v>
      </c>
      <c r="Q795">
        <f t="shared" si="85"/>
        <v>0</v>
      </c>
      <c r="R795">
        <f t="shared" si="85"/>
        <v>0</v>
      </c>
      <c r="S795">
        <f t="shared" si="85"/>
        <v>0</v>
      </c>
      <c r="T795">
        <f t="shared" si="88"/>
        <v>0</v>
      </c>
      <c r="U795">
        <f t="shared" si="88"/>
        <v>0</v>
      </c>
      <c r="V795">
        <f t="shared" si="88"/>
        <v>0</v>
      </c>
      <c r="W795">
        <f t="shared" si="89"/>
        <v>0</v>
      </c>
      <c r="X795">
        <f t="shared" si="90"/>
        <v>0</v>
      </c>
      <c r="Y795">
        <v>338</v>
      </c>
      <c r="Z795" t="s">
        <v>184</v>
      </c>
      <c r="AA795" s="1">
        <v>43931</v>
      </c>
      <c r="AB795" s="2">
        <v>1.7881944444444443E-2</v>
      </c>
      <c r="AC795" s="2">
        <v>1.7881944444444443E-2</v>
      </c>
      <c r="AD795" s="2">
        <v>3.2523148148148151E-3</v>
      </c>
      <c r="AE795" t="b">
        <v>0</v>
      </c>
      <c r="AF795" s="2">
        <v>2.0833333333333335E-4</v>
      </c>
      <c r="AG795" t="b">
        <v>0</v>
      </c>
      <c r="AH795">
        <v>51</v>
      </c>
      <c r="AI795">
        <v>170</v>
      </c>
      <c r="AJ795" s="2">
        <v>2.0833333333333335E-4</v>
      </c>
      <c r="AK795" s="2">
        <v>3.2743055555555553E-2</v>
      </c>
    </row>
    <row r="796" spans="1:37" x14ac:dyDescent="0.2">
      <c r="A796">
        <v>843</v>
      </c>
      <c r="B796" t="s">
        <v>179</v>
      </c>
      <c r="D796" t="s">
        <v>302</v>
      </c>
      <c r="E796" t="s">
        <v>221</v>
      </c>
      <c r="F796" t="s">
        <v>222</v>
      </c>
      <c r="G796" t="s">
        <v>40</v>
      </c>
      <c r="H796" t="s">
        <v>223</v>
      </c>
      <c r="I796" t="s">
        <v>42</v>
      </c>
      <c r="J796" t="s">
        <v>43</v>
      </c>
      <c r="K796" t="s">
        <v>30</v>
      </c>
      <c r="L796" t="s">
        <v>303</v>
      </c>
      <c r="M796">
        <f t="shared" si="86"/>
        <v>0</v>
      </c>
      <c r="N796">
        <f t="shared" si="87"/>
        <v>0</v>
      </c>
      <c r="O796">
        <f t="shared" si="88"/>
        <v>0</v>
      </c>
      <c r="P796">
        <f t="shared" si="88"/>
        <v>0</v>
      </c>
      <c r="Q796">
        <f t="shared" si="85"/>
        <v>0</v>
      </c>
      <c r="R796">
        <f t="shared" si="85"/>
        <v>1</v>
      </c>
      <c r="S796">
        <f t="shared" si="85"/>
        <v>0</v>
      </c>
      <c r="T796">
        <f t="shared" si="88"/>
        <v>0</v>
      </c>
      <c r="U796">
        <f t="shared" si="88"/>
        <v>0</v>
      </c>
      <c r="V796">
        <f t="shared" si="88"/>
        <v>0</v>
      </c>
      <c r="W796">
        <f t="shared" si="89"/>
        <v>0</v>
      </c>
      <c r="X796">
        <f t="shared" si="90"/>
        <v>1</v>
      </c>
      <c r="Y796">
        <v>861</v>
      </c>
      <c r="Z796" t="s">
        <v>184</v>
      </c>
      <c r="AA796" s="1">
        <v>43931</v>
      </c>
      <c r="AB796" s="2">
        <v>1.8090277777777778E-2</v>
      </c>
      <c r="AC796" s="2">
        <v>1.7881944444444443E-2</v>
      </c>
      <c r="AD796" s="2">
        <v>3.2523148148148151E-3</v>
      </c>
      <c r="AE796" t="b">
        <v>0</v>
      </c>
      <c r="AF796" s="2">
        <v>5.2083333333333333E-4</v>
      </c>
      <c r="AG796" t="b">
        <v>0</v>
      </c>
      <c r="AH796">
        <v>149</v>
      </c>
      <c r="AI796">
        <v>199</v>
      </c>
      <c r="AJ796" s="2">
        <v>6.134259259259259E-4</v>
      </c>
      <c r="AK796" s="2">
        <v>3.2743055555555553E-2</v>
      </c>
    </row>
    <row r="797" spans="1:37" x14ac:dyDescent="0.2">
      <c r="A797">
        <v>844</v>
      </c>
      <c r="B797" t="s">
        <v>179</v>
      </c>
      <c r="D797" t="s">
        <v>296</v>
      </c>
      <c r="E797" t="s">
        <v>190</v>
      </c>
      <c r="F797" t="s">
        <v>27</v>
      </c>
      <c r="G797" t="s">
        <v>27</v>
      </c>
      <c r="H797" t="s">
        <v>28</v>
      </c>
      <c r="I797" t="s">
        <v>29</v>
      </c>
      <c r="J797" t="s">
        <v>29</v>
      </c>
      <c r="K797" t="s">
        <v>30</v>
      </c>
      <c r="L797" t="s">
        <v>297</v>
      </c>
      <c r="M797">
        <f t="shared" si="86"/>
        <v>0</v>
      </c>
      <c r="N797">
        <f t="shared" si="87"/>
        <v>0</v>
      </c>
      <c r="O797">
        <f t="shared" si="88"/>
        <v>0</v>
      </c>
      <c r="P797">
        <f t="shared" si="88"/>
        <v>0</v>
      </c>
      <c r="Q797">
        <f t="shared" si="85"/>
        <v>0</v>
      </c>
      <c r="R797">
        <f t="shared" si="85"/>
        <v>0</v>
      </c>
      <c r="S797">
        <f t="shared" si="85"/>
        <v>0</v>
      </c>
      <c r="T797">
        <f t="shared" si="88"/>
        <v>0</v>
      </c>
      <c r="U797">
        <f t="shared" si="88"/>
        <v>0</v>
      </c>
      <c r="V797">
        <f t="shared" si="88"/>
        <v>0</v>
      </c>
      <c r="W797">
        <f t="shared" si="89"/>
        <v>0</v>
      </c>
      <c r="X797">
        <f t="shared" si="90"/>
        <v>0</v>
      </c>
      <c r="Y797">
        <v>680</v>
      </c>
      <c r="Z797" t="s">
        <v>184</v>
      </c>
      <c r="AA797" s="1">
        <v>43931</v>
      </c>
      <c r="AB797" s="2">
        <v>1.861111111111111E-2</v>
      </c>
      <c r="AC797" s="2">
        <v>1.861111111111111E-2</v>
      </c>
      <c r="AD797" s="2">
        <v>1.4131944444444445E-2</v>
      </c>
      <c r="AE797" t="b">
        <v>0</v>
      </c>
      <c r="AF797" s="2">
        <v>4.8611111111111104E-4</v>
      </c>
      <c r="AG797" t="b">
        <v>0</v>
      </c>
      <c r="AH797">
        <v>122</v>
      </c>
      <c r="AI797">
        <v>174</v>
      </c>
      <c r="AJ797" s="2">
        <v>4.9768518518518521E-4</v>
      </c>
      <c r="AK797" s="2">
        <v>3.2743055555555553E-2</v>
      </c>
    </row>
    <row r="798" spans="1:37" x14ac:dyDescent="0.2">
      <c r="A798">
        <v>845</v>
      </c>
      <c r="B798" t="s">
        <v>179</v>
      </c>
      <c r="D798" t="s">
        <v>318</v>
      </c>
      <c r="E798" t="s">
        <v>181</v>
      </c>
      <c r="F798" t="s">
        <v>182</v>
      </c>
      <c r="G798" t="s">
        <v>27</v>
      </c>
      <c r="H798" t="s">
        <v>60</v>
      </c>
      <c r="I798" t="s">
        <v>29</v>
      </c>
      <c r="J798" t="s">
        <v>29</v>
      </c>
      <c r="K798" t="s">
        <v>61</v>
      </c>
      <c r="L798" t="s">
        <v>319</v>
      </c>
      <c r="M798">
        <f t="shared" si="86"/>
        <v>0</v>
      </c>
      <c r="N798">
        <f t="shared" si="87"/>
        <v>0</v>
      </c>
      <c r="O798">
        <f t="shared" si="88"/>
        <v>0</v>
      </c>
      <c r="P798">
        <f t="shared" si="88"/>
        <v>0</v>
      </c>
      <c r="Q798">
        <f t="shared" si="85"/>
        <v>0</v>
      </c>
      <c r="R798">
        <f t="shared" si="85"/>
        <v>0</v>
      </c>
      <c r="S798">
        <f t="shared" si="85"/>
        <v>0</v>
      </c>
      <c r="T798">
        <f t="shared" si="88"/>
        <v>0</v>
      </c>
      <c r="U798">
        <f t="shared" si="88"/>
        <v>0</v>
      </c>
      <c r="V798">
        <f t="shared" si="88"/>
        <v>0</v>
      </c>
      <c r="W798">
        <f t="shared" si="89"/>
        <v>0</v>
      </c>
      <c r="X798">
        <f t="shared" si="90"/>
        <v>0</v>
      </c>
      <c r="Y798">
        <v>775</v>
      </c>
      <c r="Z798" t="s">
        <v>184</v>
      </c>
      <c r="AA798" s="1">
        <v>43931</v>
      </c>
      <c r="AB798" s="2">
        <v>1.909722222222222E-2</v>
      </c>
      <c r="AC798" s="2">
        <v>1.909722222222222E-2</v>
      </c>
      <c r="AD798" s="2">
        <v>1.3148148148148147E-2</v>
      </c>
      <c r="AE798" t="b">
        <v>0</v>
      </c>
      <c r="AF798" s="2">
        <v>6.134259259259259E-4</v>
      </c>
      <c r="AG798" t="b">
        <v>0</v>
      </c>
      <c r="AH798">
        <v>130</v>
      </c>
      <c r="AI798">
        <v>147</v>
      </c>
      <c r="AJ798" s="2">
        <v>5.3240740740740744E-4</v>
      </c>
      <c r="AK798" s="2">
        <v>3.2743055555555553E-2</v>
      </c>
    </row>
    <row r="799" spans="1:37" x14ac:dyDescent="0.2">
      <c r="A799">
        <v>846</v>
      </c>
      <c r="B799" t="s">
        <v>179</v>
      </c>
      <c r="D799" t="s">
        <v>192</v>
      </c>
      <c r="E799" t="s">
        <v>190</v>
      </c>
      <c r="F799" t="s">
        <v>27</v>
      </c>
      <c r="G799" t="s">
        <v>27</v>
      </c>
      <c r="H799" t="s">
        <v>28</v>
      </c>
      <c r="I799" t="s">
        <v>29</v>
      </c>
      <c r="J799" t="s">
        <v>29</v>
      </c>
      <c r="K799" t="s">
        <v>30</v>
      </c>
      <c r="L799" t="s">
        <v>193</v>
      </c>
      <c r="M799">
        <f t="shared" si="86"/>
        <v>0</v>
      </c>
      <c r="N799">
        <f t="shared" si="87"/>
        <v>0</v>
      </c>
      <c r="O799">
        <f t="shared" si="88"/>
        <v>0</v>
      </c>
      <c r="P799">
        <f t="shared" si="88"/>
        <v>0</v>
      </c>
      <c r="Q799">
        <f t="shared" si="85"/>
        <v>0</v>
      </c>
      <c r="R799">
        <f t="shared" si="85"/>
        <v>0</v>
      </c>
      <c r="S799">
        <f t="shared" si="85"/>
        <v>0</v>
      </c>
      <c r="T799">
        <f t="shared" si="88"/>
        <v>0</v>
      </c>
      <c r="U799">
        <f t="shared" si="88"/>
        <v>0</v>
      </c>
      <c r="V799">
        <f t="shared" si="88"/>
        <v>0</v>
      </c>
      <c r="W799">
        <f t="shared" si="89"/>
        <v>0</v>
      </c>
      <c r="X799">
        <f t="shared" si="90"/>
        <v>0</v>
      </c>
      <c r="Y799">
        <v>50</v>
      </c>
      <c r="Z799" t="s">
        <v>184</v>
      </c>
      <c r="AA799" s="1">
        <v>43931</v>
      </c>
      <c r="AB799" s="2">
        <v>1.9710648148148147E-2</v>
      </c>
      <c r="AC799" s="2">
        <v>1.9710648148148147E-2</v>
      </c>
      <c r="AD799" s="2">
        <v>1.3032407407407407E-2</v>
      </c>
      <c r="AE799" t="b">
        <v>0</v>
      </c>
      <c r="AF799" s="2">
        <v>2.3148148148148147E-5</v>
      </c>
      <c r="AG799" t="b">
        <v>0</v>
      </c>
      <c r="AH799">
        <v>4</v>
      </c>
      <c r="AI799">
        <v>120</v>
      </c>
      <c r="AJ799" s="2">
        <v>1.1574074074074073E-5</v>
      </c>
      <c r="AK799" s="2">
        <v>3.2743055555555553E-2</v>
      </c>
    </row>
    <row r="800" spans="1:37" x14ac:dyDescent="0.2">
      <c r="A800">
        <v>847</v>
      </c>
      <c r="B800" t="s">
        <v>179</v>
      </c>
      <c r="D800" t="s">
        <v>332</v>
      </c>
      <c r="E800" t="s">
        <v>264</v>
      </c>
      <c r="F800" t="s">
        <v>27</v>
      </c>
      <c r="G800" t="s">
        <v>27</v>
      </c>
      <c r="H800" t="s">
        <v>28</v>
      </c>
      <c r="I800" t="s">
        <v>29</v>
      </c>
      <c r="J800" t="s">
        <v>29</v>
      </c>
      <c r="K800" t="s">
        <v>30</v>
      </c>
      <c r="L800" t="s">
        <v>333</v>
      </c>
      <c r="M800">
        <f t="shared" si="86"/>
        <v>0</v>
      </c>
      <c r="N800">
        <f t="shared" si="87"/>
        <v>0</v>
      </c>
      <c r="O800">
        <f t="shared" si="88"/>
        <v>0</v>
      </c>
      <c r="P800">
        <f t="shared" si="88"/>
        <v>0</v>
      </c>
      <c r="Q800">
        <f t="shared" si="85"/>
        <v>0</v>
      </c>
      <c r="R800">
        <f t="shared" si="85"/>
        <v>1</v>
      </c>
      <c r="S800">
        <f t="shared" si="85"/>
        <v>0</v>
      </c>
      <c r="T800">
        <f t="shared" si="88"/>
        <v>0</v>
      </c>
      <c r="U800">
        <f t="shared" si="88"/>
        <v>0</v>
      </c>
      <c r="V800">
        <f t="shared" si="88"/>
        <v>0</v>
      </c>
      <c r="W800">
        <f t="shared" si="89"/>
        <v>1</v>
      </c>
      <c r="X800">
        <f t="shared" si="90"/>
        <v>0</v>
      </c>
      <c r="Y800">
        <v>738</v>
      </c>
      <c r="Z800" t="s">
        <v>184</v>
      </c>
      <c r="AA800" s="1">
        <v>43931</v>
      </c>
      <c r="AB800" s="2">
        <v>1.9733796296296298E-2</v>
      </c>
      <c r="AC800" s="2">
        <v>1.9733796296296298E-2</v>
      </c>
      <c r="AD800" s="2">
        <v>1.0844907407407407E-2</v>
      </c>
      <c r="AE800" t="b">
        <v>0</v>
      </c>
      <c r="AF800" s="2">
        <v>6.4814814814814813E-4</v>
      </c>
      <c r="AG800" t="b">
        <v>0</v>
      </c>
      <c r="AH800">
        <v>129</v>
      </c>
      <c r="AI800">
        <v>138</v>
      </c>
      <c r="AJ800" s="2">
        <v>5.3240740740740744E-4</v>
      </c>
      <c r="AK800" s="2">
        <v>3.2743055555555553E-2</v>
      </c>
    </row>
    <row r="801" spans="1:37" x14ac:dyDescent="0.2">
      <c r="A801">
        <v>848</v>
      </c>
      <c r="B801" t="s">
        <v>179</v>
      </c>
      <c r="D801" t="s">
        <v>344</v>
      </c>
      <c r="E801" t="s">
        <v>264</v>
      </c>
      <c r="F801" t="s">
        <v>27</v>
      </c>
      <c r="G801" t="s">
        <v>27</v>
      </c>
      <c r="H801" t="s">
        <v>28</v>
      </c>
      <c r="I801" t="s">
        <v>29</v>
      </c>
      <c r="J801" t="s">
        <v>29</v>
      </c>
      <c r="K801" t="s">
        <v>30</v>
      </c>
      <c r="L801" t="s">
        <v>345</v>
      </c>
      <c r="M801">
        <f t="shared" si="86"/>
        <v>0</v>
      </c>
      <c r="N801">
        <f t="shared" si="87"/>
        <v>0</v>
      </c>
      <c r="O801">
        <f t="shared" si="88"/>
        <v>0</v>
      </c>
      <c r="P801">
        <f t="shared" si="88"/>
        <v>0</v>
      </c>
      <c r="Q801">
        <f t="shared" si="85"/>
        <v>0</v>
      </c>
      <c r="R801">
        <f t="shared" si="85"/>
        <v>0</v>
      </c>
      <c r="S801">
        <f t="shared" si="85"/>
        <v>0</v>
      </c>
      <c r="T801">
        <f t="shared" si="88"/>
        <v>0</v>
      </c>
      <c r="U801">
        <f t="shared" si="88"/>
        <v>0</v>
      </c>
      <c r="V801">
        <f t="shared" si="88"/>
        <v>0</v>
      </c>
      <c r="W801">
        <f t="shared" si="89"/>
        <v>0</v>
      </c>
      <c r="X801">
        <f t="shared" si="90"/>
        <v>0</v>
      </c>
      <c r="Y801">
        <v>732</v>
      </c>
      <c r="Z801" t="s">
        <v>184</v>
      </c>
      <c r="AA801" s="1">
        <v>43931</v>
      </c>
      <c r="AB801" s="2">
        <v>2.0381944444444446E-2</v>
      </c>
      <c r="AC801" s="2">
        <v>1.9733796296296298E-2</v>
      </c>
      <c r="AD801" s="2">
        <v>1.0844907407407407E-2</v>
      </c>
      <c r="AE801" t="b">
        <v>0</v>
      </c>
      <c r="AF801" s="2">
        <v>6.9444444444444447E-4</v>
      </c>
      <c r="AG801" t="b">
        <v>0</v>
      </c>
      <c r="AH801">
        <v>129</v>
      </c>
      <c r="AI801">
        <v>129</v>
      </c>
      <c r="AJ801" s="2">
        <v>5.3240740740740744E-4</v>
      </c>
      <c r="AK801" s="2">
        <v>3.2743055555555553E-2</v>
      </c>
    </row>
    <row r="802" spans="1:37" x14ac:dyDescent="0.2">
      <c r="A802">
        <v>849</v>
      </c>
      <c r="B802" t="s">
        <v>179</v>
      </c>
      <c r="D802" t="s">
        <v>202</v>
      </c>
      <c r="E802" t="s">
        <v>190</v>
      </c>
      <c r="F802" t="s">
        <v>27</v>
      </c>
      <c r="G802" t="s">
        <v>27</v>
      </c>
      <c r="H802" t="s">
        <v>28</v>
      </c>
      <c r="I802" t="s">
        <v>29</v>
      </c>
      <c r="J802" t="s">
        <v>29</v>
      </c>
      <c r="K802" t="s">
        <v>30</v>
      </c>
      <c r="L802" t="s">
        <v>203</v>
      </c>
      <c r="M802">
        <f t="shared" si="86"/>
        <v>0</v>
      </c>
      <c r="N802">
        <f t="shared" si="87"/>
        <v>0</v>
      </c>
      <c r="O802">
        <f t="shared" si="88"/>
        <v>0</v>
      </c>
      <c r="P802">
        <f t="shared" si="88"/>
        <v>0</v>
      </c>
      <c r="Q802">
        <f t="shared" si="85"/>
        <v>0</v>
      </c>
      <c r="R802">
        <f t="shared" si="85"/>
        <v>0</v>
      </c>
      <c r="S802">
        <f t="shared" si="85"/>
        <v>0</v>
      </c>
      <c r="T802">
        <f t="shared" si="88"/>
        <v>0</v>
      </c>
      <c r="U802">
        <f t="shared" ref="U802:U865" si="91">(LEN($L802)-LEN(SUBSTITUTE(UPPER($L802),UPPER(U$1),"")))/LEN(U$1)</f>
        <v>0</v>
      </c>
      <c r="V802">
        <f t="shared" si="88"/>
        <v>0</v>
      </c>
      <c r="W802">
        <f t="shared" si="89"/>
        <v>0</v>
      </c>
      <c r="X802">
        <f t="shared" si="90"/>
        <v>0</v>
      </c>
      <c r="Y802">
        <v>69</v>
      </c>
      <c r="Z802" t="s">
        <v>184</v>
      </c>
      <c r="AA802" s="1">
        <v>43931</v>
      </c>
      <c r="AB802" s="2">
        <v>2.1076388888888891E-2</v>
      </c>
      <c r="AC802" s="2">
        <v>2.1076388888888891E-2</v>
      </c>
      <c r="AD802" s="2">
        <v>1.1666666666666667E-2</v>
      </c>
      <c r="AE802" t="b">
        <v>0</v>
      </c>
      <c r="AF802" s="2">
        <v>5.7870370370370366E-5</v>
      </c>
      <c r="AG802" t="b">
        <v>0</v>
      </c>
      <c r="AH802">
        <v>9</v>
      </c>
      <c r="AI802">
        <v>108</v>
      </c>
      <c r="AJ802" s="2">
        <v>3.4722222222222222E-5</v>
      </c>
      <c r="AK802" s="2">
        <v>3.2743055555555553E-2</v>
      </c>
    </row>
    <row r="803" spans="1:37" x14ac:dyDescent="0.2">
      <c r="A803">
        <v>850</v>
      </c>
      <c r="B803" t="s">
        <v>179</v>
      </c>
      <c r="D803" t="s">
        <v>220</v>
      </c>
      <c r="E803" t="s">
        <v>221</v>
      </c>
      <c r="F803" t="s">
        <v>222</v>
      </c>
      <c r="G803" t="s">
        <v>40</v>
      </c>
      <c r="H803" t="s">
        <v>223</v>
      </c>
      <c r="I803" t="s">
        <v>42</v>
      </c>
      <c r="J803" t="s">
        <v>43</v>
      </c>
      <c r="K803" t="s">
        <v>30</v>
      </c>
      <c r="L803" t="s">
        <v>224</v>
      </c>
      <c r="M803">
        <f t="shared" si="86"/>
        <v>0</v>
      </c>
      <c r="N803">
        <f t="shared" si="87"/>
        <v>0</v>
      </c>
      <c r="O803">
        <f t="shared" si="88"/>
        <v>0</v>
      </c>
      <c r="P803">
        <f t="shared" si="88"/>
        <v>0</v>
      </c>
      <c r="Q803">
        <f t="shared" si="85"/>
        <v>0</v>
      </c>
      <c r="R803">
        <f t="shared" si="85"/>
        <v>1</v>
      </c>
      <c r="S803">
        <f t="shared" si="85"/>
        <v>0</v>
      </c>
      <c r="T803">
        <f t="shared" ref="T803:U866" si="92">(LEN($L803)-LEN(SUBSTITUTE(UPPER($L803),UPPER(T$1),"")))/LEN(T$1)</f>
        <v>0</v>
      </c>
      <c r="U803">
        <f t="shared" si="91"/>
        <v>0</v>
      </c>
      <c r="V803">
        <f t="shared" si="88"/>
        <v>0</v>
      </c>
      <c r="W803">
        <f t="shared" si="89"/>
        <v>0</v>
      </c>
      <c r="X803">
        <f t="shared" si="90"/>
        <v>0</v>
      </c>
      <c r="Y803">
        <v>332</v>
      </c>
      <c r="Z803" t="s">
        <v>184</v>
      </c>
      <c r="AA803" s="1">
        <v>43931</v>
      </c>
      <c r="AB803" s="2">
        <v>2.1134259259259259E-2</v>
      </c>
      <c r="AC803" s="2">
        <v>2.1134259259259259E-2</v>
      </c>
      <c r="AD803" s="2">
        <v>0</v>
      </c>
      <c r="AE803" t="b">
        <v>0</v>
      </c>
      <c r="AF803" s="2">
        <v>1.9675925925925926E-4</v>
      </c>
      <c r="AG803" t="b">
        <v>0</v>
      </c>
      <c r="AH803">
        <v>57</v>
      </c>
      <c r="AI803">
        <v>201</v>
      </c>
      <c r="AJ803" s="2">
        <v>2.3148148148148146E-4</v>
      </c>
      <c r="AK803" s="2">
        <v>3.2743055555555553E-2</v>
      </c>
    </row>
    <row r="804" spans="1:37" x14ac:dyDescent="0.2">
      <c r="A804">
        <v>851</v>
      </c>
      <c r="B804" t="s">
        <v>179</v>
      </c>
      <c r="D804" t="s">
        <v>324</v>
      </c>
      <c r="E804" t="s">
        <v>264</v>
      </c>
      <c r="F804" t="s">
        <v>27</v>
      </c>
      <c r="G804" t="s">
        <v>27</v>
      </c>
      <c r="H804" t="s">
        <v>28</v>
      </c>
      <c r="I804" t="s">
        <v>29</v>
      </c>
      <c r="J804" t="s">
        <v>29</v>
      </c>
      <c r="K804" t="s">
        <v>30</v>
      </c>
      <c r="L804" t="s">
        <v>325</v>
      </c>
      <c r="M804">
        <f t="shared" si="86"/>
        <v>0</v>
      </c>
      <c r="N804">
        <f t="shared" si="87"/>
        <v>0</v>
      </c>
      <c r="O804">
        <f t="shared" si="88"/>
        <v>0</v>
      </c>
      <c r="P804">
        <f t="shared" si="88"/>
        <v>0</v>
      </c>
      <c r="Q804">
        <f t="shared" si="85"/>
        <v>0</v>
      </c>
      <c r="R804">
        <f t="shared" si="85"/>
        <v>2</v>
      </c>
      <c r="S804">
        <f t="shared" si="85"/>
        <v>0</v>
      </c>
      <c r="T804">
        <f t="shared" si="92"/>
        <v>0</v>
      </c>
      <c r="U804">
        <f t="shared" si="91"/>
        <v>0</v>
      </c>
      <c r="V804">
        <f t="shared" si="88"/>
        <v>0</v>
      </c>
      <c r="W804">
        <f t="shared" si="89"/>
        <v>0</v>
      </c>
      <c r="X804">
        <f t="shared" si="90"/>
        <v>0</v>
      </c>
      <c r="Y804">
        <v>734</v>
      </c>
      <c r="Z804" t="s">
        <v>184</v>
      </c>
      <c r="AA804" s="1">
        <v>43931</v>
      </c>
      <c r="AB804" s="2">
        <v>2.1331018518518517E-2</v>
      </c>
      <c r="AC804" s="2">
        <v>2.1331018518518517E-2</v>
      </c>
      <c r="AD804" s="2">
        <v>9.2476851851851852E-3</v>
      </c>
      <c r="AE804" t="b">
        <v>0</v>
      </c>
      <c r="AF804" s="2">
        <v>6.2500000000000001E-4</v>
      </c>
      <c r="AG804" t="b">
        <v>0</v>
      </c>
      <c r="AH804">
        <v>130</v>
      </c>
      <c r="AI804">
        <v>144</v>
      </c>
      <c r="AJ804" s="2">
        <v>5.3240740740740744E-4</v>
      </c>
      <c r="AK804" s="2">
        <v>3.2743055555555553E-2</v>
      </c>
    </row>
    <row r="805" spans="1:37" x14ac:dyDescent="0.2">
      <c r="A805">
        <v>852</v>
      </c>
      <c r="B805" t="s">
        <v>179</v>
      </c>
      <c r="D805" t="s">
        <v>330</v>
      </c>
      <c r="E805" t="s">
        <v>264</v>
      </c>
      <c r="F805" t="s">
        <v>27</v>
      </c>
      <c r="G805" t="s">
        <v>27</v>
      </c>
      <c r="H805" t="s">
        <v>28</v>
      </c>
      <c r="I805" t="s">
        <v>29</v>
      </c>
      <c r="J805" t="s">
        <v>29</v>
      </c>
      <c r="K805" t="s">
        <v>30</v>
      </c>
      <c r="L805" t="s">
        <v>331</v>
      </c>
      <c r="M805">
        <f t="shared" si="86"/>
        <v>0</v>
      </c>
      <c r="N805">
        <f t="shared" si="87"/>
        <v>0</v>
      </c>
      <c r="O805">
        <f t="shared" si="88"/>
        <v>0</v>
      </c>
      <c r="P805">
        <f t="shared" si="88"/>
        <v>0</v>
      </c>
      <c r="Q805">
        <f t="shared" si="85"/>
        <v>0</v>
      </c>
      <c r="R805">
        <f t="shared" si="85"/>
        <v>0</v>
      </c>
      <c r="S805">
        <f t="shared" si="85"/>
        <v>0</v>
      </c>
      <c r="T805">
        <f t="shared" si="92"/>
        <v>0</v>
      </c>
      <c r="U805">
        <f t="shared" si="91"/>
        <v>0</v>
      </c>
      <c r="V805">
        <f t="shared" si="88"/>
        <v>0</v>
      </c>
      <c r="W805">
        <f t="shared" si="89"/>
        <v>0</v>
      </c>
      <c r="X805">
        <f t="shared" si="90"/>
        <v>0</v>
      </c>
      <c r="Y805">
        <v>691</v>
      </c>
      <c r="Z805" t="s">
        <v>184</v>
      </c>
      <c r="AA805" s="1">
        <v>43931</v>
      </c>
      <c r="AB805" s="2">
        <v>2.1956018518518517E-2</v>
      </c>
      <c r="AC805" s="2">
        <v>2.1331018518518517E-2</v>
      </c>
      <c r="AD805" s="2">
        <v>9.2476851851851852E-3</v>
      </c>
      <c r="AE805" t="b">
        <v>0</v>
      </c>
      <c r="AF805" s="2">
        <v>6.3657407407407402E-4</v>
      </c>
      <c r="AG805" t="b">
        <v>0</v>
      </c>
      <c r="AH805">
        <v>120</v>
      </c>
      <c r="AI805">
        <v>131</v>
      </c>
      <c r="AJ805" s="2">
        <v>4.9768518518518521E-4</v>
      </c>
      <c r="AK805" s="2">
        <v>3.2743055555555553E-2</v>
      </c>
    </row>
    <row r="806" spans="1:37" x14ac:dyDescent="0.2">
      <c r="A806">
        <v>853</v>
      </c>
      <c r="B806" t="s">
        <v>179</v>
      </c>
      <c r="D806" t="s">
        <v>206</v>
      </c>
      <c r="E806" t="s">
        <v>190</v>
      </c>
      <c r="F806" t="s">
        <v>27</v>
      </c>
      <c r="G806" t="s">
        <v>27</v>
      </c>
      <c r="H806" t="s">
        <v>28</v>
      </c>
      <c r="I806" t="s">
        <v>29</v>
      </c>
      <c r="J806" t="s">
        <v>29</v>
      </c>
      <c r="K806" t="s">
        <v>30</v>
      </c>
      <c r="L806" t="s">
        <v>207</v>
      </c>
      <c r="M806">
        <f t="shared" si="86"/>
        <v>0</v>
      </c>
      <c r="N806">
        <f t="shared" si="87"/>
        <v>0</v>
      </c>
      <c r="O806">
        <f t="shared" si="88"/>
        <v>0</v>
      </c>
      <c r="P806">
        <f t="shared" si="88"/>
        <v>0</v>
      </c>
      <c r="Q806">
        <f t="shared" si="85"/>
        <v>0</v>
      </c>
      <c r="R806">
        <f t="shared" si="85"/>
        <v>0</v>
      </c>
      <c r="S806">
        <f t="shared" si="85"/>
        <v>0</v>
      </c>
      <c r="T806">
        <f t="shared" si="92"/>
        <v>0</v>
      </c>
      <c r="U806">
        <f t="shared" si="91"/>
        <v>0</v>
      </c>
      <c r="V806">
        <f t="shared" si="88"/>
        <v>0</v>
      </c>
      <c r="W806">
        <f t="shared" si="89"/>
        <v>0</v>
      </c>
      <c r="X806">
        <f t="shared" si="90"/>
        <v>0</v>
      </c>
      <c r="Y806">
        <v>78</v>
      </c>
      <c r="Z806" t="s">
        <v>184</v>
      </c>
      <c r="AA806" s="1">
        <v>43931</v>
      </c>
      <c r="AB806" s="2">
        <v>2.2592592592592591E-2</v>
      </c>
      <c r="AC806" s="2">
        <v>2.2592592592592591E-2</v>
      </c>
      <c r="AD806" s="2">
        <v>1.0150462962962964E-2</v>
      </c>
      <c r="AE806" t="b">
        <v>0</v>
      </c>
      <c r="AF806" s="2">
        <v>6.9444444444444444E-5</v>
      </c>
      <c r="AG806" t="b">
        <v>0</v>
      </c>
      <c r="AH806">
        <v>8</v>
      </c>
      <c r="AI806">
        <v>80</v>
      </c>
      <c r="AJ806" s="2">
        <v>2.3148148148148147E-5</v>
      </c>
      <c r="AK806" s="2">
        <v>3.2743055555555553E-2</v>
      </c>
    </row>
    <row r="807" spans="1:37" x14ac:dyDescent="0.2">
      <c r="A807">
        <v>854</v>
      </c>
      <c r="B807" t="s">
        <v>179</v>
      </c>
      <c r="D807" t="s">
        <v>282</v>
      </c>
      <c r="E807" t="s">
        <v>247</v>
      </c>
      <c r="F807" t="s">
        <v>39</v>
      </c>
      <c r="G807" t="s">
        <v>40</v>
      </c>
      <c r="H807" t="s">
        <v>41</v>
      </c>
      <c r="I807" t="s">
        <v>42</v>
      </c>
      <c r="J807" t="s">
        <v>43</v>
      </c>
      <c r="K807" t="s">
        <v>30</v>
      </c>
      <c r="L807" t="s">
        <v>283</v>
      </c>
      <c r="M807">
        <f t="shared" si="86"/>
        <v>0</v>
      </c>
      <c r="N807">
        <f t="shared" si="87"/>
        <v>1</v>
      </c>
      <c r="O807">
        <f t="shared" si="88"/>
        <v>0</v>
      </c>
      <c r="P807">
        <f t="shared" si="88"/>
        <v>0</v>
      </c>
      <c r="Q807">
        <f t="shared" si="85"/>
        <v>0</v>
      </c>
      <c r="R807">
        <f t="shared" si="85"/>
        <v>1</v>
      </c>
      <c r="S807">
        <f t="shared" si="85"/>
        <v>0</v>
      </c>
      <c r="T807">
        <f t="shared" si="92"/>
        <v>1</v>
      </c>
      <c r="U807">
        <f t="shared" si="91"/>
        <v>0</v>
      </c>
      <c r="V807">
        <f t="shared" si="88"/>
        <v>0</v>
      </c>
      <c r="W807">
        <f t="shared" si="89"/>
        <v>1</v>
      </c>
      <c r="X807">
        <f t="shared" si="90"/>
        <v>0</v>
      </c>
      <c r="Y807">
        <v>547</v>
      </c>
      <c r="Z807" t="s">
        <v>184</v>
      </c>
      <c r="AA807" s="1">
        <v>43931</v>
      </c>
      <c r="AB807" s="2">
        <v>2.2662037037037036E-2</v>
      </c>
      <c r="AC807" s="2">
        <v>2.2662037037037036E-2</v>
      </c>
      <c r="AD807" s="2">
        <v>3.3217592592592591E-3</v>
      </c>
      <c r="AE807" t="b">
        <v>0</v>
      </c>
      <c r="AF807" s="2">
        <v>4.1666666666666669E-4</v>
      </c>
      <c r="AG807" t="b">
        <v>0</v>
      </c>
      <c r="AH807">
        <v>100</v>
      </c>
      <c r="AI807">
        <v>167</v>
      </c>
      <c r="AJ807" s="2">
        <v>4.0509259259259258E-4</v>
      </c>
      <c r="AK807" s="2">
        <v>3.2743055555555553E-2</v>
      </c>
    </row>
    <row r="808" spans="1:37" x14ac:dyDescent="0.2">
      <c r="A808">
        <v>855</v>
      </c>
      <c r="B808" t="s">
        <v>179</v>
      </c>
      <c r="D808" t="s">
        <v>358</v>
      </c>
      <c r="E808" t="s">
        <v>190</v>
      </c>
      <c r="F808" t="s">
        <v>27</v>
      </c>
      <c r="G808" t="s">
        <v>27</v>
      </c>
      <c r="H808" t="s">
        <v>28</v>
      </c>
      <c r="I808" t="s">
        <v>29</v>
      </c>
      <c r="J808" t="s">
        <v>29</v>
      </c>
      <c r="K808" t="s">
        <v>30</v>
      </c>
      <c r="L808" t="s">
        <v>359</v>
      </c>
      <c r="M808">
        <f t="shared" si="86"/>
        <v>0</v>
      </c>
      <c r="N808">
        <f t="shared" si="87"/>
        <v>0</v>
      </c>
      <c r="O808">
        <f t="shared" si="88"/>
        <v>0</v>
      </c>
      <c r="P808">
        <f t="shared" si="88"/>
        <v>0</v>
      </c>
      <c r="Q808">
        <f t="shared" si="85"/>
        <v>0</v>
      </c>
      <c r="R808">
        <f t="shared" si="85"/>
        <v>0</v>
      </c>
      <c r="S808">
        <f t="shared" si="85"/>
        <v>1</v>
      </c>
      <c r="T808">
        <f t="shared" si="92"/>
        <v>0</v>
      </c>
      <c r="U808">
        <f t="shared" si="91"/>
        <v>0</v>
      </c>
      <c r="V808">
        <f t="shared" si="88"/>
        <v>1</v>
      </c>
      <c r="W808">
        <f t="shared" si="89"/>
        <v>4</v>
      </c>
      <c r="X808">
        <f t="shared" si="90"/>
        <v>0</v>
      </c>
      <c r="Y808">
        <v>1017</v>
      </c>
      <c r="Z808" t="s">
        <v>184</v>
      </c>
      <c r="AA808" s="1">
        <v>43931</v>
      </c>
      <c r="AB808" s="2">
        <v>2.3078703703703702E-2</v>
      </c>
      <c r="AC808" s="2">
        <v>2.3078703703703702E-2</v>
      </c>
      <c r="AD808" s="2">
        <v>9.6643518518518511E-3</v>
      </c>
      <c r="AE808" t="b">
        <v>0</v>
      </c>
      <c r="AF808" s="2">
        <v>8.2175925925925917E-4</v>
      </c>
      <c r="AG808" t="b">
        <v>0</v>
      </c>
      <c r="AH808">
        <v>190</v>
      </c>
      <c r="AI808">
        <v>161</v>
      </c>
      <c r="AJ808" s="2">
        <v>7.8703703703703705E-4</v>
      </c>
      <c r="AK808" s="2">
        <v>3.2743055555555553E-2</v>
      </c>
    </row>
    <row r="809" spans="1:37" x14ac:dyDescent="0.2">
      <c r="A809">
        <v>856</v>
      </c>
      <c r="B809" t="s">
        <v>179</v>
      </c>
      <c r="D809" t="s">
        <v>336</v>
      </c>
      <c r="E809" t="s">
        <v>190</v>
      </c>
      <c r="F809" t="s">
        <v>27</v>
      </c>
      <c r="G809" t="s">
        <v>27</v>
      </c>
      <c r="H809" t="s">
        <v>28</v>
      </c>
      <c r="I809" t="s">
        <v>29</v>
      </c>
      <c r="J809" t="s">
        <v>29</v>
      </c>
      <c r="K809" t="s">
        <v>30</v>
      </c>
      <c r="L809" t="s">
        <v>337</v>
      </c>
      <c r="M809">
        <f t="shared" si="86"/>
        <v>0</v>
      </c>
      <c r="N809">
        <f t="shared" si="87"/>
        <v>0</v>
      </c>
      <c r="O809">
        <f t="shared" si="88"/>
        <v>0</v>
      </c>
      <c r="P809">
        <f t="shared" si="88"/>
        <v>0</v>
      </c>
      <c r="Q809">
        <f t="shared" si="85"/>
        <v>0</v>
      </c>
      <c r="R809">
        <f t="shared" si="85"/>
        <v>0</v>
      </c>
      <c r="S809">
        <f t="shared" si="85"/>
        <v>0</v>
      </c>
      <c r="T809">
        <f t="shared" si="92"/>
        <v>0</v>
      </c>
      <c r="U809">
        <f t="shared" si="91"/>
        <v>0</v>
      </c>
      <c r="V809">
        <f t="shared" si="88"/>
        <v>0</v>
      </c>
      <c r="W809">
        <f t="shared" si="89"/>
        <v>1</v>
      </c>
      <c r="X809">
        <f t="shared" si="90"/>
        <v>0</v>
      </c>
      <c r="Y809">
        <v>709</v>
      </c>
      <c r="Z809" t="s">
        <v>184</v>
      </c>
      <c r="AA809" s="1">
        <v>43931</v>
      </c>
      <c r="AB809" s="2">
        <v>2.390046296296296E-2</v>
      </c>
      <c r="AC809" s="2">
        <v>2.3078703703703702E-2</v>
      </c>
      <c r="AD809" s="2">
        <v>9.6643518518518511E-3</v>
      </c>
      <c r="AE809" t="b">
        <v>0</v>
      </c>
      <c r="AF809" s="2">
        <v>6.5972222222222213E-4</v>
      </c>
      <c r="AG809" t="b">
        <v>0</v>
      </c>
      <c r="AH809">
        <v>126</v>
      </c>
      <c r="AI809">
        <v>133</v>
      </c>
      <c r="AJ809" s="2">
        <v>5.2083333333333333E-4</v>
      </c>
      <c r="AK809" s="2">
        <v>3.2743055555555553E-2</v>
      </c>
    </row>
    <row r="810" spans="1:37" x14ac:dyDescent="0.2">
      <c r="A810">
        <v>857</v>
      </c>
      <c r="B810" t="s">
        <v>179</v>
      </c>
      <c r="D810" t="s">
        <v>342</v>
      </c>
      <c r="E810" t="s">
        <v>264</v>
      </c>
      <c r="F810" t="s">
        <v>27</v>
      </c>
      <c r="G810" t="s">
        <v>27</v>
      </c>
      <c r="H810" t="s">
        <v>28</v>
      </c>
      <c r="I810" t="s">
        <v>29</v>
      </c>
      <c r="J810" t="s">
        <v>29</v>
      </c>
      <c r="K810" t="s">
        <v>30</v>
      </c>
      <c r="L810" t="s">
        <v>343</v>
      </c>
      <c r="M810">
        <f t="shared" si="86"/>
        <v>0</v>
      </c>
      <c r="N810">
        <f t="shared" si="87"/>
        <v>0</v>
      </c>
      <c r="O810">
        <f t="shared" si="88"/>
        <v>0</v>
      </c>
      <c r="P810">
        <f t="shared" si="88"/>
        <v>0</v>
      </c>
      <c r="Q810">
        <f t="shared" si="85"/>
        <v>0</v>
      </c>
      <c r="R810">
        <f t="shared" si="85"/>
        <v>1</v>
      </c>
      <c r="S810">
        <f t="shared" si="85"/>
        <v>0</v>
      </c>
      <c r="T810">
        <f t="shared" si="92"/>
        <v>1</v>
      </c>
      <c r="U810">
        <f t="shared" si="91"/>
        <v>0</v>
      </c>
      <c r="V810">
        <f t="shared" si="88"/>
        <v>0</v>
      </c>
      <c r="W810">
        <f t="shared" si="89"/>
        <v>0</v>
      </c>
      <c r="X810">
        <f t="shared" si="90"/>
        <v>0</v>
      </c>
      <c r="Y810">
        <v>637</v>
      </c>
      <c r="Z810" t="s">
        <v>184</v>
      </c>
      <c r="AA810" s="1">
        <v>43931</v>
      </c>
      <c r="AB810" s="2">
        <v>2.4560185185185185E-2</v>
      </c>
      <c r="AC810" s="2">
        <v>2.4560185185185185E-2</v>
      </c>
      <c r="AD810" s="2">
        <v>6.0185185185185177E-3</v>
      </c>
      <c r="AE810" t="b">
        <v>0</v>
      </c>
      <c r="AF810" s="2">
        <v>6.8287037037037025E-4</v>
      </c>
      <c r="AG810" t="b">
        <v>0</v>
      </c>
      <c r="AH810">
        <v>110</v>
      </c>
      <c r="AI810">
        <v>112</v>
      </c>
      <c r="AJ810" s="2">
        <v>4.5138888888888892E-4</v>
      </c>
      <c r="AK810" s="2">
        <v>3.2743055555555553E-2</v>
      </c>
    </row>
    <row r="811" spans="1:37" x14ac:dyDescent="0.2">
      <c r="A811">
        <v>858</v>
      </c>
      <c r="B811" t="s">
        <v>179</v>
      </c>
      <c r="D811" t="s">
        <v>334</v>
      </c>
      <c r="E811" t="s">
        <v>264</v>
      </c>
      <c r="F811" t="s">
        <v>27</v>
      </c>
      <c r="G811" t="s">
        <v>27</v>
      </c>
      <c r="H811" t="s">
        <v>28</v>
      </c>
      <c r="I811" t="s">
        <v>29</v>
      </c>
      <c r="J811" t="s">
        <v>29</v>
      </c>
      <c r="K811" t="s">
        <v>30</v>
      </c>
      <c r="L811" t="s">
        <v>335</v>
      </c>
      <c r="M811">
        <f t="shared" si="86"/>
        <v>1</v>
      </c>
      <c r="N811">
        <f t="shared" si="87"/>
        <v>0</v>
      </c>
      <c r="O811">
        <f t="shared" si="88"/>
        <v>0</v>
      </c>
      <c r="P811">
        <f t="shared" si="88"/>
        <v>0</v>
      </c>
      <c r="Q811">
        <f t="shared" si="85"/>
        <v>0</v>
      </c>
      <c r="R811">
        <f t="shared" si="85"/>
        <v>2</v>
      </c>
      <c r="S811">
        <f t="shared" si="85"/>
        <v>0</v>
      </c>
      <c r="T811">
        <f t="shared" si="92"/>
        <v>3</v>
      </c>
      <c r="U811">
        <f t="shared" si="91"/>
        <v>0</v>
      </c>
      <c r="V811">
        <f t="shared" si="88"/>
        <v>0</v>
      </c>
      <c r="W811">
        <f t="shared" si="89"/>
        <v>0</v>
      </c>
      <c r="X811">
        <f t="shared" si="90"/>
        <v>0</v>
      </c>
      <c r="Y811">
        <v>677</v>
      </c>
      <c r="Z811" t="s">
        <v>184</v>
      </c>
      <c r="AA811" s="1">
        <v>43931</v>
      </c>
      <c r="AB811" s="2">
        <v>2.5243055555555557E-2</v>
      </c>
      <c r="AC811" s="2">
        <v>2.4560185185185185E-2</v>
      </c>
      <c r="AD811" s="2">
        <v>6.0185185185185177E-3</v>
      </c>
      <c r="AE811" t="b">
        <v>0</v>
      </c>
      <c r="AF811" s="2">
        <v>6.5972222222222213E-4</v>
      </c>
      <c r="AG811" t="b">
        <v>0</v>
      </c>
      <c r="AH811">
        <v>115</v>
      </c>
      <c r="AI811">
        <v>121</v>
      </c>
      <c r="AJ811" s="2">
        <v>4.7453703703703704E-4</v>
      </c>
      <c r="AK811" s="2">
        <v>3.2743055555555553E-2</v>
      </c>
    </row>
    <row r="812" spans="1:37" x14ac:dyDescent="0.2">
      <c r="A812">
        <v>859</v>
      </c>
      <c r="B812" t="s">
        <v>179</v>
      </c>
      <c r="D812" t="s">
        <v>208</v>
      </c>
      <c r="E812" t="s">
        <v>190</v>
      </c>
      <c r="F812" t="s">
        <v>27</v>
      </c>
      <c r="G812" t="s">
        <v>27</v>
      </c>
      <c r="H812" t="s">
        <v>28</v>
      </c>
      <c r="I812" t="s">
        <v>29</v>
      </c>
      <c r="J812" t="s">
        <v>29</v>
      </c>
      <c r="K812" t="s">
        <v>30</v>
      </c>
      <c r="L812" t="s">
        <v>209</v>
      </c>
      <c r="M812">
        <f t="shared" si="86"/>
        <v>0</v>
      </c>
      <c r="N812">
        <f t="shared" si="87"/>
        <v>0</v>
      </c>
      <c r="O812">
        <f t="shared" si="88"/>
        <v>0</v>
      </c>
      <c r="P812">
        <f t="shared" si="88"/>
        <v>0</v>
      </c>
      <c r="Q812">
        <f t="shared" si="85"/>
        <v>0</v>
      </c>
      <c r="R812">
        <f t="shared" si="85"/>
        <v>0</v>
      </c>
      <c r="S812">
        <f t="shared" si="85"/>
        <v>0</v>
      </c>
      <c r="T812">
        <f t="shared" si="92"/>
        <v>0</v>
      </c>
      <c r="U812">
        <f t="shared" si="91"/>
        <v>0</v>
      </c>
      <c r="V812">
        <f t="shared" si="88"/>
        <v>0</v>
      </c>
      <c r="W812">
        <f t="shared" si="89"/>
        <v>0</v>
      </c>
      <c r="X812">
        <f t="shared" si="90"/>
        <v>0</v>
      </c>
      <c r="Y812">
        <v>184</v>
      </c>
      <c r="Z812" t="s">
        <v>184</v>
      </c>
      <c r="AA812" s="1">
        <v>43931</v>
      </c>
      <c r="AB812" s="2">
        <v>2.5902777777777775E-2</v>
      </c>
      <c r="AC812" s="2">
        <v>2.5902777777777775E-2</v>
      </c>
      <c r="AD812" s="2">
        <v>6.8402777777777776E-3</v>
      </c>
      <c r="AE812" t="b">
        <v>0</v>
      </c>
      <c r="AF812" s="2">
        <v>8.1018518518518516E-5</v>
      </c>
      <c r="AG812" t="b">
        <v>0</v>
      </c>
      <c r="AH812">
        <v>30</v>
      </c>
      <c r="AI812">
        <v>257</v>
      </c>
      <c r="AJ812" s="2">
        <v>1.1574074074074073E-4</v>
      </c>
      <c r="AK812" s="2">
        <v>3.2743055555555553E-2</v>
      </c>
    </row>
    <row r="813" spans="1:37" x14ac:dyDescent="0.2">
      <c r="A813">
        <v>860</v>
      </c>
      <c r="B813" t="s">
        <v>179</v>
      </c>
      <c r="D813" t="s">
        <v>246</v>
      </c>
      <c r="E813" t="s">
        <v>247</v>
      </c>
      <c r="F813" t="s">
        <v>39</v>
      </c>
      <c r="G813" t="s">
        <v>40</v>
      </c>
      <c r="H813" t="s">
        <v>41</v>
      </c>
      <c r="I813" t="s">
        <v>42</v>
      </c>
      <c r="J813" t="s">
        <v>43</v>
      </c>
      <c r="K813" t="s">
        <v>30</v>
      </c>
      <c r="L813" t="s">
        <v>248</v>
      </c>
      <c r="M813">
        <f t="shared" si="86"/>
        <v>0</v>
      </c>
      <c r="N813">
        <f t="shared" si="87"/>
        <v>0</v>
      </c>
      <c r="O813">
        <f t="shared" si="88"/>
        <v>0</v>
      </c>
      <c r="P813">
        <f t="shared" si="88"/>
        <v>0</v>
      </c>
      <c r="Q813">
        <f t="shared" si="85"/>
        <v>0</v>
      </c>
      <c r="R813">
        <f t="shared" si="85"/>
        <v>0</v>
      </c>
      <c r="S813">
        <f t="shared" si="85"/>
        <v>0</v>
      </c>
      <c r="T813">
        <f t="shared" si="92"/>
        <v>0</v>
      </c>
      <c r="U813">
        <f t="shared" si="91"/>
        <v>0</v>
      </c>
      <c r="V813">
        <f t="shared" si="88"/>
        <v>0</v>
      </c>
      <c r="W813">
        <f t="shared" si="89"/>
        <v>0</v>
      </c>
      <c r="X813">
        <f t="shared" si="90"/>
        <v>0</v>
      </c>
      <c r="Y813">
        <v>391</v>
      </c>
      <c r="Z813" t="s">
        <v>184</v>
      </c>
      <c r="AA813" s="1">
        <v>43931</v>
      </c>
      <c r="AB813" s="2">
        <v>2.5983796296296297E-2</v>
      </c>
      <c r="AC813" s="2">
        <v>2.5983796296296297E-2</v>
      </c>
      <c r="AD813" s="2">
        <v>0</v>
      </c>
      <c r="AE813" t="b">
        <v>0</v>
      </c>
      <c r="AF813" s="2">
        <v>2.6620370370370372E-4</v>
      </c>
      <c r="AG813" t="b">
        <v>0</v>
      </c>
      <c r="AH813">
        <v>65</v>
      </c>
      <c r="AI813">
        <v>170</v>
      </c>
      <c r="AJ813" s="2">
        <v>2.6620370370370372E-4</v>
      </c>
      <c r="AK813" s="2">
        <v>3.2743055555555553E-2</v>
      </c>
    </row>
    <row r="814" spans="1:37" x14ac:dyDescent="0.2">
      <c r="A814">
        <v>861</v>
      </c>
      <c r="B814" t="s">
        <v>179</v>
      </c>
      <c r="D814" t="s">
        <v>288</v>
      </c>
      <c r="E814" t="s">
        <v>190</v>
      </c>
      <c r="F814" t="s">
        <v>27</v>
      </c>
      <c r="G814" t="s">
        <v>27</v>
      </c>
      <c r="H814" t="s">
        <v>28</v>
      </c>
      <c r="I814" t="s">
        <v>29</v>
      </c>
      <c r="J814" t="s">
        <v>29</v>
      </c>
      <c r="K814" t="s">
        <v>30</v>
      </c>
      <c r="L814" t="s">
        <v>289</v>
      </c>
      <c r="M814">
        <f t="shared" si="86"/>
        <v>0</v>
      </c>
      <c r="N814">
        <f t="shared" si="87"/>
        <v>4</v>
      </c>
      <c r="O814">
        <f t="shared" si="88"/>
        <v>0</v>
      </c>
      <c r="P814">
        <f t="shared" si="88"/>
        <v>0</v>
      </c>
      <c r="Q814">
        <f t="shared" si="85"/>
        <v>0</v>
      </c>
      <c r="R814">
        <f t="shared" si="85"/>
        <v>0</v>
      </c>
      <c r="S814">
        <f t="shared" si="85"/>
        <v>0</v>
      </c>
      <c r="T814">
        <f t="shared" si="92"/>
        <v>1</v>
      </c>
      <c r="U814">
        <f t="shared" si="91"/>
        <v>0</v>
      </c>
      <c r="V814">
        <f t="shared" si="88"/>
        <v>0</v>
      </c>
      <c r="W814">
        <f t="shared" si="89"/>
        <v>0</v>
      </c>
      <c r="X814">
        <f t="shared" si="90"/>
        <v>0</v>
      </c>
      <c r="Y814">
        <v>478</v>
      </c>
      <c r="Z814" t="s">
        <v>184</v>
      </c>
      <c r="AA814" s="1">
        <v>43931</v>
      </c>
      <c r="AB814" s="2">
        <v>2.6249999999999999E-2</v>
      </c>
      <c r="AC814" s="2">
        <v>2.6249999999999999E-2</v>
      </c>
      <c r="AD814" s="2">
        <v>6.4930555555555549E-3</v>
      </c>
      <c r="AE814" t="b">
        <v>0</v>
      </c>
      <c r="AF814" s="2">
        <v>4.5138888888888892E-4</v>
      </c>
      <c r="AG814" t="b">
        <v>0</v>
      </c>
      <c r="AH814">
        <v>83</v>
      </c>
      <c r="AI814">
        <v>128</v>
      </c>
      <c r="AJ814" s="2">
        <v>3.3564814814814812E-4</v>
      </c>
      <c r="AK814" s="2">
        <v>3.2743055555555553E-2</v>
      </c>
    </row>
    <row r="815" spans="1:37" x14ac:dyDescent="0.2">
      <c r="A815">
        <v>862</v>
      </c>
      <c r="B815" t="s">
        <v>179</v>
      </c>
      <c r="D815" t="s">
        <v>255</v>
      </c>
      <c r="E815" t="s">
        <v>190</v>
      </c>
      <c r="F815" t="s">
        <v>27</v>
      </c>
      <c r="G815" t="s">
        <v>27</v>
      </c>
      <c r="H815" t="s">
        <v>28</v>
      </c>
      <c r="I815" t="s">
        <v>29</v>
      </c>
      <c r="J815" t="s">
        <v>29</v>
      </c>
      <c r="K815" t="s">
        <v>30</v>
      </c>
      <c r="L815" t="s">
        <v>256</v>
      </c>
      <c r="M815">
        <f t="shared" si="86"/>
        <v>0</v>
      </c>
      <c r="N815">
        <f t="shared" si="87"/>
        <v>1</v>
      </c>
      <c r="O815">
        <f t="shared" si="88"/>
        <v>0</v>
      </c>
      <c r="P815">
        <f t="shared" si="88"/>
        <v>0</v>
      </c>
      <c r="Q815">
        <f t="shared" si="85"/>
        <v>0</v>
      </c>
      <c r="R815">
        <f t="shared" si="85"/>
        <v>0</v>
      </c>
      <c r="S815">
        <f t="shared" si="85"/>
        <v>1</v>
      </c>
      <c r="T815">
        <f t="shared" si="92"/>
        <v>2</v>
      </c>
      <c r="U815">
        <f t="shared" si="91"/>
        <v>0</v>
      </c>
      <c r="V815">
        <f t="shared" si="88"/>
        <v>0</v>
      </c>
      <c r="W815">
        <f t="shared" si="89"/>
        <v>0</v>
      </c>
      <c r="X815">
        <f t="shared" si="90"/>
        <v>0</v>
      </c>
      <c r="Y815">
        <v>379</v>
      </c>
      <c r="Z815" t="s">
        <v>184</v>
      </c>
      <c r="AA815" s="1">
        <v>43931</v>
      </c>
      <c r="AB815" s="2">
        <v>2.6701388888888889E-2</v>
      </c>
      <c r="AC815" s="2">
        <v>2.6249999999999999E-2</v>
      </c>
      <c r="AD815" s="2">
        <v>6.4930555555555549E-3</v>
      </c>
      <c r="AE815" t="b">
        <v>0</v>
      </c>
      <c r="AF815" s="2">
        <v>2.8935185185185189E-4</v>
      </c>
      <c r="AG815" t="b">
        <v>0</v>
      </c>
      <c r="AH815">
        <v>67</v>
      </c>
      <c r="AI815">
        <v>161</v>
      </c>
      <c r="AJ815" s="2">
        <v>2.7777777777777778E-4</v>
      </c>
      <c r="AK815" s="2">
        <v>3.2743055555555553E-2</v>
      </c>
    </row>
    <row r="816" spans="1:37" x14ac:dyDescent="0.2">
      <c r="A816">
        <v>863</v>
      </c>
      <c r="B816" t="s">
        <v>179</v>
      </c>
      <c r="D816" t="s">
        <v>216</v>
      </c>
      <c r="E816" t="s">
        <v>190</v>
      </c>
      <c r="F816" t="s">
        <v>27</v>
      </c>
      <c r="G816" t="s">
        <v>27</v>
      </c>
      <c r="H816" t="s">
        <v>28</v>
      </c>
      <c r="I816" t="s">
        <v>29</v>
      </c>
      <c r="J816" t="s">
        <v>29</v>
      </c>
      <c r="K816" t="s">
        <v>30</v>
      </c>
      <c r="L816" t="s">
        <v>217</v>
      </c>
      <c r="M816">
        <f t="shared" si="86"/>
        <v>0</v>
      </c>
      <c r="N816">
        <f t="shared" si="87"/>
        <v>1</v>
      </c>
      <c r="O816">
        <f t="shared" si="88"/>
        <v>0</v>
      </c>
      <c r="P816">
        <f t="shared" si="88"/>
        <v>0</v>
      </c>
      <c r="Q816">
        <f t="shared" si="85"/>
        <v>0</v>
      </c>
      <c r="R816">
        <f t="shared" si="85"/>
        <v>0</v>
      </c>
      <c r="S816">
        <f t="shared" si="85"/>
        <v>0</v>
      </c>
      <c r="T816">
        <f t="shared" si="92"/>
        <v>0</v>
      </c>
      <c r="U816">
        <f t="shared" si="91"/>
        <v>0</v>
      </c>
      <c r="V816">
        <f t="shared" si="88"/>
        <v>0</v>
      </c>
      <c r="W816">
        <f t="shared" si="89"/>
        <v>0</v>
      </c>
      <c r="X816">
        <f t="shared" si="90"/>
        <v>0</v>
      </c>
      <c r="Y816">
        <v>183</v>
      </c>
      <c r="Z816" t="s">
        <v>184</v>
      </c>
      <c r="AA816" s="1">
        <v>43931</v>
      </c>
      <c r="AB816" s="2">
        <v>2.6990740740740742E-2</v>
      </c>
      <c r="AC816" s="2">
        <v>2.6249999999999999E-2</v>
      </c>
      <c r="AD816" s="2">
        <v>6.4930555555555549E-3</v>
      </c>
      <c r="AE816" t="b">
        <v>0</v>
      </c>
      <c r="AF816" s="2">
        <v>1.273148148148148E-4</v>
      </c>
      <c r="AG816" t="b">
        <v>0</v>
      </c>
      <c r="AH816">
        <v>29</v>
      </c>
      <c r="AI816">
        <v>158</v>
      </c>
      <c r="AJ816" s="2">
        <v>1.1574074074074073E-4</v>
      </c>
      <c r="AK816" s="2">
        <v>3.2743055555555553E-2</v>
      </c>
    </row>
    <row r="817" spans="1:37" x14ac:dyDescent="0.2">
      <c r="A817">
        <v>864</v>
      </c>
      <c r="B817" t="s">
        <v>179</v>
      </c>
      <c r="D817" t="s">
        <v>320</v>
      </c>
      <c r="E817" t="s">
        <v>190</v>
      </c>
      <c r="F817" t="s">
        <v>27</v>
      </c>
      <c r="G817" t="s">
        <v>27</v>
      </c>
      <c r="H817" t="s">
        <v>28</v>
      </c>
      <c r="I817" t="s">
        <v>29</v>
      </c>
      <c r="J817" t="s">
        <v>29</v>
      </c>
      <c r="K817" t="s">
        <v>30</v>
      </c>
      <c r="L817" t="s">
        <v>321</v>
      </c>
      <c r="M817">
        <f t="shared" si="86"/>
        <v>0</v>
      </c>
      <c r="N817">
        <f t="shared" si="87"/>
        <v>2</v>
      </c>
      <c r="O817">
        <f t="shared" si="88"/>
        <v>0</v>
      </c>
      <c r="P817">
        <f t="shared" si="88"/>
        <v>0</v>
      </c>
      <c r="Q817">
        <f t="shared" si="85"/>
        <v>0</v>
      </c>
      <c r="R817">
        <f t="shared" si="85"/>
        <v>0</v>
      </c>
      <c r="S817">
        <f t="shared" si="85"/>
        <v>1</v>
      </c>
      <c r="T817">
        <f t="shared" si="92"/>
        <v>0</v>
      </c>
      <c r="U817">
        <f t="shared" si="91"/>
        <v>0</v>
      </c>
      <c r="V817">
        <f t="shared" si="88"/>
        <v>0</v>
      </c>
      <c r="W817">
        <f t="shared" si="89"/>
        <v>0</v>
      </c>
      <c r="X817">
        <f t="shared" si="90"/>
        <v>0</v>
      </c>
      <c r="Y817">
        <v>676</v>
      </c>
      <c r="Z817" t="s">
        <v>184</v>
      </c>
      <c r="AA817" s="1">
        <v>43931</v>
      </c>
      <c r="AB817" s="2">
        <v>2.7118055555555552E-2</v>
      </c>
      <c r="AC817" s="2">
        <v>2.6249999999999999E-2</v>
      </c>
      <c r="AD817" s="2">
        <v>6.4930555555555549E-3</v>
      </c>
      <c r="AE817" t="b">
        <v>0</v>
      </c>
      <c r="AF817" s="2">
        <v>6.134259259259259E-4</v>
      </c>
      <c r="AG817" t="b">
        <v>0</v>
      </c>
      <c r="AH817">
        <v>120</v>
      </c>
      <c r="AI817">
        <v>136</v>
      </c>
      <c r="AJ817" s="2">
        <v>4.9768518518518521E-4</v>
      </c>
      <c r="AK817" s="2">
        <v>3.2743055555555553E-2</v>
      </c>
    </row>
    <row r="818" spans="1:37" x14ac:dyDescent="0.2">
      <c r="A818">
        <v>865</v>
      </c>
      <c r="B818" t="s">
        <v>179</v>
      </c>
      <c r="D818" t="s">
        <v>266</v>
      </c>
      <c r="E818" t="s">
        <v>190</v>
      </c>
      <c r="F818" t="s">
        <v>27</v>
      </c>
      <c r="G818" t="s">
        <v>27</v>
      </c>
      <c r="H818" t="s">
        <v>28</v>
      </c>
      <c r="I818" t="s">
        <v>29</v>
      </c>
      <c r="J818" t="s">
        <v>29</v>
      </c>
      <c r="K818" t="s">
        <v>30</v>
      </c>
      <c r="L818" t="s">
        <v>267</v>
      </c>
      <c r="M818">
        <f t="shared" si="86"/>
        <v>0</v>
      </c>
      <c r="N818">
        <f t="shared" si="87"/>
        <v>0</v>
      </c>
      <c r="O818">
        <f t="shared" si="88"/>
        <v>0</v>
      </c>
      <c r="P818">
        <f t="shared" si="88"/>
        <v>0</v>
      </c>
      <c r="Q818">
        <f t="shared" si="85"/>
        <v>0</v>
      </c>
      <c r="R818">
        <f t="shared" si="85"/>
        <v>0</v>
      </c>
      <c r="S818">
        <f t="shared" si="85"/>
        <v>1</v>
      </c>
      <c r="T818">
        <f t="shared" si="92"/>
        <v>0</v>
      </c>
      <c r="U818">
        <f t="shared" si="91"/>
        <v>0</v>
      </c>
      <c r="V818">
        <f t="shared" si="88"/>
        <v>0</v>
      </c>
      <c r="W818">
        <f t="shared" si="89"/>
        <v>0</v>
      </c>
      <c r="X818">
        <f t="shared" si="90"/>
        <v>0</v>
      </c>
      <c r="Y818">
        <v>508</v>
      </c>
      <c r="Z818" t="s">
        <v>184</v>
      </c>
      <c r="AA818" s="1">
        <v>43931</v>
      </c>
      <c r="AB818" s="2">
        <v>2.7731481481481478E-2</v>
      </c>
      <c r="AC818" s="2">
        <v>2.6249999999999999E-2</v>
      </c>
      <c r="AD818" s="2">
        <v>6.4930555555555549E-3</v>
      </c>
      <c r="AE818" t="b">
        <v>0</v>
      </c>
      <c r="AF818" s="2">
        <v>3.5879629629629635E-4</v>
      </c>
      <c r="AG818" t="b">
        <v>0</v>
      </c>
      <c r="AH818">
        <v>85</v>
      </c>
      <c r="AI818">
        <v>165</v>
      </c>
      <c r="AJ818" s="2">
        <v>3.4722222222222224E-4</v>
      </c>
      <c r="AK818" s="2">
        <v>3.2743055555555553E-2</v>
      </c>
    </row>
    <row r="819" spans="1:37" x14ac:dyDescent="0.2">
      <c r="A819">
        <v>866</v>
      </c>
      <c r="B819" t="s">
        <v>179</v>
      </c>
      <c r="D819" t="s">
        <v>253</v>
      </c>
      <c r="E819" t="s">
        <v>181</v>
      </c>
      <c r="F819" t="s">
        <v>182</v>
      </c>
      <c r="G819" t="s">
        <v>27</v>
      </c>
      <c r="H819" t="s">
        <v>60</v>
      </c>
      <c r="I819" t="s">
        <v>29</v>
      </c>
      <c r="J819" t="s">
        <v>29</v>
      </c>
      <c r="K819" t="s">
        <v>61</v>
      </c>
      <c r="L819" t="s">
        <v>254</v>
      </c>
      <c r="M819">
        <f t="shared" si="86"/>
        <v>0</v>
      </c>
      <c r="N819">
        <f t="shared" si="87"/>
        <v>0</v>
      </c>
      <c r="O819">
        <f t="shared" si="88"/>
        <v>0</v>
      </c>
      <c r="P819">
        <f t="shared" si="88"/>
        <v>0</v>
      </c>
      <c r="Q819">
        <f t="shared" si="85"/>
        <v>0</v>
      </c>
      <c r="R819">
        <f t="shared" si="85"/>
        <v>0</v>
      </c>
      <c r="S819">
        <f t="shared" si="85"/>
        <v>0</v>
      </c>
      <c r="T819">
        <f t="shared" si="92"/>
        <v>0</v>
      </c>
      <c r="U819">
        <f t="shared" si="91"/>
        <v>0</v>
      </c>
      <c r="V819">
        <f t="shared" si="88"/>
        <v>0</v>
      </c>
      <c r="W819">
        <f t="shared" si="89"/>
        <v>0</v>
      </c>
      <c r="X819">
        <f t="shared" si="90"/>
        <v>0</v>
      </c>
      <c r="Y819">
        <v>430</v>
      </c>
      <c r="Z819" t="s">
        <v>184</v>
      </c>
      <c r="AA819" s="1">
        <v>43931</v>
      </c>
      <c r="AB819" s="2">
        <v>2.809027777777778E-2</v>
      </c>
      <c r="AC819" s="2">
        <v>2.809027777777778E-2</v>
      </c>
      <c r="AD819" s="2">
        <v>4.155092592592593E-3</v>
      </c>
      <c r="AE819" t="b">
        <v>0</v>
      </c>
      <c r="AF819" s="2">
        <v>2.7777777777777778E-4</v>
      </c>
      <c r="AG819" t="b">
        <v>0</v>
      </c>
      <c r="AH819">
        <v>73</v>
      </c>
      <c r="AI819">
        <v>182</v>
      </c>
      <c r="AJ819" s="2">
        <v>3.0092592592592595E-4</v>
      </c>
      <c r="AK819" s="2">
        <v>3.2743055555555553E-2</v>
      </c>
    </row>
    <row r="820" spans="1:37" x14ac:dyDescent="0.2">
      <c r="A820">
        <v>867</v>
      </c>
      <c r="B820" t="s">
        <v>179</v>
      </c>
      <c r="D820" t="s">
        <v>200</v>
      </c>
      <c r="E820" t="s">
        <v>190</v>
      </c>
      <c r="F820" t="s">
        <v>27</v>
      </c>
      <c r="G820" t="s">
        <v>27</v>
      </c>
      <c r="H820" t="s">
        <v>28</v>
      </c>
      <c r="I820" t="s">
        <v>29</v>
      </c>
      <c r="J820" t="s">
        <v>29</v>
      </c>
      <c r="K820" t="s">
        <v>30</v>
      </c>
      <c r="L820" t="s">
        <v>201</v>
      </c>
      <c r="M820">
        <f t="shared" si="86"/>
        <v>0</v>
      </c>
      <c r="N820">
        <f t="shared" si="87"/>
        <v>0</v>
      </c>
      <c r="O820">
        <f t="shared" si="88"/>
        <v>0</v>
      </c>
      <c r="P820">
        <f t="shared" si="88"/>
        <v>0</v>
      </c>
      <c r="Q820">
        <f t="shared" si="85"/>
        <v>0</v>
      </c>
      <c r="R820">
        <f t="shared" si="85"/>
        <v>0</v>
      </c>
      <c r="S820">
        <f t="shared" si="85"/>
        <v>0</v>
      </c>
      <c r="T820">
        <f t="shared" si="92"/>
        <v>0</v>
      </c>
      <c r="U820">
        <f t="shared" si="91"/>
        <v>0</v>
      </c>
      <c r="V820">
        <f t="shared" si="88"/>
        <v>0</v>
      </c>
      <c r="W820">
        <f t="shared" si="89"/>
        <v>0</v>
      </c>
      <c r="X820">
        <f t="shared" si="90"/>
        <v>0</v>
      </c>
      <c r="Y820">
        <v>82</v>
      </c>
      <c r="Z820" t="s">
        <v>184</v>
      </c>
      <c r="AA820" s="1">
        <v>43931</v>
      </c>
      <c r="AB820" s="2">
        <v>2.836805555555556E-2</v>
      </c>
      <c r="AC820" s="2">
        <v>2.836805555555556E-2</v>
      </c>
      <c r="AD820" s="2">
        <v>4.3749999999999995E-3</v>
      </c>
      <c r="AE820" t="b">
        <v>0</v>
      </c>
      <c r="AF820" s="2">
        <v>4.6296296296296294E-5</v>
      </c>
      <c r="AG820" t="b">
        <v>0</v>
      </c>
      <c r="AH820">
        <v>10</v>
      </c>
      <c r="AI820">
        <v>150</v>
      </c>
      <c r="AJ820" s="2">
        <v>3.4722222222222222E-5</v>
      </c>
      <c r="AK820" s="2">
        <v>3.2743055555555553E-2</v>
      </c>
    </row>
    <row r="821" spans="1:37" x14ac:dyDescent="0.2">
      <c r="A821">
        <v>868</v>
      </c>
      <c r="B821" t="s">
        <v>179</v>
      </c>
      <c r="D821" t="s">
        <v>276</v>
      </c>
      <c r="E821" t="s">
        <v>277</v>
      </c>
      <c r="F821" t="s">
        <v>278</v>
      </c>
      <c r="G821" t="s">
        <v>40</v>
      </c>
      <c r="H821" t="s">
        <v>101</v>
      </c>
      <c r="I821" t="s">
        <v>187</v>
      </c>
      <c r="J821" t="s">
        <v>43</v>
      </c>
      <c r="K821" t="s">
        <v>30</v>
      </c>
      <c r="L821" t="s">
        <v>279</v>
      </c>
      <c r="M821">
        <f t="shared" si="86"/>
        <v>0</v>
      </c>
      <c r="N821">
        <f t="shared" si="87"/>
        <v>0</v>
      </c>
      <c r="O821">
        <f t="shared" si="88"/>
        <v>0</v>
      </c>
      <c r="P821">
        <f t="shared" si="88"/>
        <v>0</v>
      </c>
      <c r="Q821">
        <f t="shared" si="85"/>
        <v>0</v>
      </c>
      <c r="R821">
        <f t="shared" si="85"/>
        <v>0</v>
      </c>
      <c r="S821">
        <f t="shared" si="85"/>
        <v>1</v>
      </c>
      <c r="T821">
        <f t="shared" si="92"/>
        <v>0</v>
      </c>
      <c r="U821">
        <f t="shared" si="91"/>
        <v>0</v>
      </c>
      <c r="V821">
        <f t="shared" si="88"/>
        <v>0</v>
      </c>
      <c r="W821">
        <f t="shared" si="89"/>
        <v>0</v>
      </c>
      <c r="X821">
        <f t="shared" si="90"/>
        <v>0</v>
      </c>
      <c r="Y821">
        <v>567</v>
      </c>
      <c r="Z821" t="s">
        <v>184</v>
      </c>
      <c r="AA821" s="1">
        <v>43931</v>
      </c>
      <c r="AB821" s="2">
        <v>2.8414351851851847E-2</v>
      </c>
      <c r="AC821" s="2">
        <v>2.8414351851851847E-2</v>
      </c>
      <c r="AD821" s="2">
        <v>9.4907407407407408E-4</v>
      </c>
      <c r="AE821" t="b">
        <v>0</v>
      </c>
      <c r="AF821" s="2">
        <v>4.1666666666666669E-4</v>
      </c>
      <c r="AG821" t="b">
        <v>0</v>
      </c>
      <c r="AH821">
        <v>95</v>
      </c>
      <c r="AI821">
        <v>158</v>
      </c>
      <c r="AJ821" s="2">
        <v>3.9351851851851852E-4</v>
      </c>
      <c r="AK821" s="2">
        <v>3.2743055555555553E-2</v>
      </c>
    </row>
    <row r="822" spans="1:37" x14ac:dyDescent="0.2">
      <c r="A822">
        <v>869</v>
      </c>
      <c r="B822" t="s">
        <v>179</v>
      </c>
      <c r="D822" t="s">
        <v>306</v>
      </c>
      <c r="E822" t="s">
        <v>277</v>
      </c>
      <c r="F822" t="s">
        <v>278</v>
      </c>
      <c r="G822" t="s">
        <v>40</v>
      </c>
      <c r="H822" t="s">
        <v>101</v>
      </c>
      <c r="I822" t="s">
        <v>187</v>
      </c>
      <c r="J822" t="s">
        <v>43</v>
      </c>
      <c r="K822" t="s">
        <v>30</v>
      </c>
      <c r="L822" t="s">
        <v>307</v>
      </c>
      <c r="M822">
        <f t="shared" si="86"/>
        <v>0</v>
      </c>
      <c r="N822">
        <f t="shared" si="87"/>
        <v>0</v>
      </c>
      <c r="O822">
        <f t="shared" si="88"/>
        <v>0</v>
      </c>
      <c r="P822">
        <f t="shared" si="88"/>
        <v>0</v>
      </c>
      <c r="Q822">
        <f t="shared" si="85"/>
        <v>0</v>
      </c>
      <c r="R822">
        <f t="shared" si="85"/>
        <v>0</v>
      </c>
      <c r="S822">
        <f t="shared" si="85"/>
        <v>1</v>
      </c>
      <c r="T822">
        <f t="shared" si="92"/>
        <v>0</v>
      </c>
      <c r="U822">
        <f t="shared" si="91"/>
        <v>0</v>
      </c>
      <c r="V822">
        <f t="shared" si="88"/>
        <v>0</v>
      </c>
      <c r="W822">
        <f t="shared" si="89"/>
        <v>0</v>
      </c>
      <c r="X822">
        <f t="shared" si="90"/>
        <v>0</v>
      </c>
      <c r="Y822">
        <v>677</v>
      </c>
      <c r="Z822" t="s">
        <v>184</v>
      </c>
      <c r="AA822" s="1">
        <v>43931</v>
      </c>
      <c r="AB822" s="2">
        <v>2.883101851851852E-2</v>
      </c>
      <c r="AC822" s="2">
        <v>2.8414351851851847E-2</v>
      </c>
      <c r="AD822" s="2">
        <v>9.4907407407407408E-4</v>
      </c>
      <c r="AE822" t="b">
        <v>0</v>
      </c>
      <c r="AF822" s="2">
        <v>5.3240740740740744E-4</v>
      </c>
      <c r="AG822" t="b">
        <v>0</v>
      </c>
      <c r="AH822">
        <v>118</v>
      </c>
      <c r="AI822">
        <v>154</v>
      </c>
      <c r="AJ822" s="2">
        <v>4.8611111111111104E-4</v>
      </c>
      <c r="AK822" s="2">
        <v>3.2743055555555553E-2</v>
      </c>
    </row>
    <row r="823" spans="1:37" x14ac:dyDescent="0.2">
      <c r="A823">
        <v>870</v>
      </c>
      <c r="B823" t="s">
        <v>179</v>
      </c>
      <c r="D823" t="s">
        <v>326</v>
      </c>
      <c r="E823" t="s">
        <v>277</v>
      </c>
      <c r="F823" t="s">
        <v>278</v>
      </c>
      <c r="G823" t="s">
        <v>40</v>
      </c>
      <c r="H823" t="s">
        <v>101</v>
      </c>
      <c r="I823" t="s">
        <v>187</v>
      </c>
      <c r="J823" t="s">
        <v>43</v>
      </c>
      <c r="K823" t="s">
        <v>30</v>
      </c>
      <c r="L823" t="s">
        <v>327</v>
      </c>
      <c r="M823">
        <f t="shared" si="86"/>
        <v>0</v>
      </c>
      <c r="N823">
        <f t="shared" si="87"/>
        <v>0</v>
      </c>
      <c r="O823">
        <f t="shared" si="88"/>
        <v>0</v>
      </c>
      <c r="P823">
        <f t="shared" si="88"/>
        <v>0</v>
      </c>
      <c r="Q823">
        <f t="shared" si="85"/>
        <v>0</v>
      </c>
      <c r="R823">
        <f t="shared" si="85"/>
        <v>0</v>
      </c>
      <c r="S823">
        <f t="shared" si="85"/>
        <v>2</v>
      </c>
      <c r="T823">
        <f t="shared" si="92"/>
        <v>0</v>
      </c>
      <c r="U823">
        <f t="shared" si="91"/>
        <v>0</v>
      </c>
      <c r="V823">
        <f t="shared" si="88"/>
        <v>0</v>
      </c>
      <c r="W823">
        <f t="shared" si="89"/>
        <v>0</v>
      </c>
      <c r="X823">
        <f t="shared" si="90"/>
        <v>0</v>
      </c>
      <c r="Y823">
        <v>867</v>
      </c>
      <c r="Z823" t="s">
        <v>184</v>
      </c>
      <c r="AA823" s="1">
        <v>43931</v>
      </c>
      <c r="AB823" s="2">
        <v>2.9363425925925921E-2</v>
      </c>
      <c r="AC823" s="2">
        <v>2.8414351851851847E-2</v>
      </c>
      <c r="AD823" s="2">
        <v>9.4907407407407408E-4</v>
      </c>
      <c r="AE823" t="b">
        <v>0</v>
      </c>
      <c r="AF823" s="2">
        <v>6.3657407407407402E-4</v>
      </c>
      <c r="AG823" t="b">
        <v>0</v>
      </c>
      <c r="AH823">
        <v>152</v>
      </c>
      <c r="AI823">
        <v>166</v>
      </c>
      <c r="AJ823" s="2">
        <v>6.2500000000000001E-4</v>
      </c>
      <c r="AK823" s="2">
        <v>3.2743055555555553E-2</v>
      </c>
    </row>
    <row r="824" spans="1:37" x14ac:dyDescent="0.2">
      <c r="A824">
        <v>871</v>
      </c>
      <c r="B824" t="s">
        <v>179</v>
      </c>
      <c r="D824" t="s">
        <v>310</v>
      </c>
      <c r="E824" t="s">
        <v>190</v>
      </c>
      <c r="F824" t="s">
        <v>27</v>
      </c>
      <c r="G824" t="s">
        <v>27</v>
      </c>
      <c r="H824" t="s">
        <v>28</v>
      </c>
      <c r="I824" t="s">
        <v>29</v>
      </c>
      <c r="J824" t="s">
        <v>29</v>
      </c>
      <c r="K824" t="s">
        <v>30</v>
      </c>
      <c r="L824" t="s">
        <v>311</v>
      </c>
      <c r="M824">
        <f t="shared" si="86"/>
        <v>0</v>
      </c>
      <c r="N824">
        <f t="shared" si="87"/>
        <v>0</v>
      </c>
      <c r="O824">
        <f t="shared" si="88"/>
        <v>0</v>
      </c>
      <c r="P824">
        <f t="shared" si="88"/>
        <v>0</v>
      </c>
      <c r="Q824">
        <f t="shared" si="85"/>
        <v>0</v>
      </c>
      <c r="R824">
        <f t="shared" si="85"/>
        <v>0</v>
      </c>
      <c r="S824">
        <f t="shared" si="85"/>
        <v>0</v>
      </c>
      <c r="T824">
        <f t="shared" si="92"/>
        <v>0</v>
      </c>
      <c r="U824">
        <f t="shared" si="91"/>
        <v>0</v>
      </c>
      <c r="V824">
        <f t="shared" si="88"/>
        <v>0</v>
      </c>
      <c r="W824">
        <f t="shared" si="89"/>
        <v>0</v>
      </c>
      <c r="X824">
        <f t="shared" si="90"/>
        <v>0</v>
      </c>
      <c r="Y824">
        <v>678</v>
      </c>
      <c r="Z824" t="s">
        <v>184</v>
      </c>
      <c r="AA824" s="1">
        <v>43931</v>
      </c>
      <c r="AB824" s="2">
        <v>3.0000000000000002E-2</v>
      </c>
      <c r="AC824" s="2">
        <v>3.0000000000000002E-2</v>
      </c>
      <c r="AD824" s="2">
        <v>2.7430555555555559E-3</v>
      </c>
      <c r="AE824" t="b">
        <v>0</v>
      </c>
      <c r="AF824" s="2">
        <v>5.7870370370370378E-4</v>
      </c>
      <c r="AG824" t="b">
        <v>0</v>
      </c>
      <c r="AH824">
        <v>118</v>
      </c>
      <c r="AI824">
        <v>142</v>
      </c>
      <c r="AJ824" s="2">
        <v>4.8611111111111104E-4</v>
      </c>
      <c r="AK824" s="2">
        <v>3.2743055555555553E-2</v>
      </c>
    </row>
    <row r="825" spans="1:37" x14ac:dyDescent="0.2">
      <c r="A825">
        <v>872</v>
      </c>
      <c r="B825" t="s">
        <v>179</v>
      </c>
      <c r="D825" t="s">
        <v>350</v>
      </c>
      <c r="E825" t="s">
        <v>264</v>
      </c>
      <c r="F825" t="s">
        <v>27</v>
      </c>
      <c r="G825" t="s">
        <v>27</v>
      </c>
      <c r="H825" t="s">
        <v>28</v>
      </c>
      <c r="I825" t="s">
        <v>29</v>
      </c>
      <c r="J825" t="s">
        <v>29</v>
      </c>
      <c r="K825" t="s">
        <v>30</v>
      </c>
      <c r="L825" t="s">
        <v>351</v>
      </c>
      <c r="M825">
        <f t="shared" si="86"/>
        <v>0</v>
      </c>
      <c r="N825">
        <f t="shared" si="87"/>
        <v>0</v>
      </c>
      <c r="O825">
        <f t="shared" si="88"/>
        <v>0</v>
      </c>
      <c r="P825">
        <f t="shared" si="88"/>
        <v>0</v>
      </c>
      <c r="Q825">
        <f t="shared" si="85"/>
        <v>0</v>
      </c>
      <c r="R825">
        <f t="shared" si="85"/>
        <v>0</v>
      </c>
      <c r="S825">
        <f t="shared" si="85"/>
        <v>3</v>
      </c>
      <c r="T825">
        <f t="shared" si="92"/>
        <v>0</v>
      </c>
      <c r="U825">
        <f t="shared" si="91"/>
        <v>0</v>
      </c>
      <c r="V825">
        <f t="shared" si="88"/>
        <v>0</v>
      </c>
      <c r="W825">
        <f t="shared" si="89"/>
        <v>0</v>
      </c>
      <c r="X825">
        <f t="shared" si="90"/>
        <v>0</v>
      </c>
      <c r="Y825">
        <v>900</v>
      </c>
      <c r="Z825" t="s">
        <v>184</v>
      </c>
      <c r="AA825" s="1">
        <v>43931</v>
      </c>
      <c r="AB825" s="2">
        <v>3.0578703703703702E-2</v>
      </c>
      <c r="AC825" s="2">
        <v>3.0578703703703702E-2</v>
      </c>
      <c r="AD825" s="2">
        <v>0</v>
      </c>
      <c r="AE825" t="b">
        <v>0</v>
      </c>
      <c r="AF825" s="2">
        <v>7.5231481481481471E-4</v>
      </c>
      <c r="AG825" t="b">
        <v>0</v>
      </c>
      <c r="AH825">
        <v>148</v>
      </c>
      <c r="AI825">
        <v>137</v>
      </c>
      <c r="AJ825" s="2">
        <v>6.134259259259259E-4</v>
      </c>
      <c r="AK825" s="2">
        <v>3.2743055555555553E-2</v>
      </c>
    </row>
    <row r="826" spans="1:37" x14ac:dyDescent="0.2">
      <c r="A826">
        <v>873</v>
      </c>
      <c r="B826" t="s">
        <v>179</v>
      </c>
      <c r="D826" t="s">
        <v>308</v>
      </c>
      <c r="E826" t="s">
        <v>190</v>
      </c>
      <c r="F826" t="s">
        <v>27</v>
      </c>
      <c r="G826" t="s">
        <v>27</v>
      </c>
      <c r="H826" t="s">
        <v>28</v>
      </c>
      <c r="I826" t="s">
        <v>29</v>
      </c>
      <c r="J826" t="s">
        <v>29</v>
      </c>
      <c r="K826" t="s">
        <v>30</v>
      </c>
      <c r="L826" t="s">
        <v>309</v>
      </c>
      <c r="M826">
        <f t="shared" si="86"/>
        <v>0</v>
      </c>
      <c r="N826">
        <f t="shared" si="87"/>
        <v>0</v>
      </c>
      <c r="O826">
        <f t="shared" si="88"/>
        <v>0</v>
      </c>
      <c r="P826">
        <f t="shared" si="88"/>
        <v>0</v>
      </c>
      <c r="Q826">
        <f t="shared" si="85"/>
        <v>0</v>
      </c>
      <c r="R826">
        <f t="shared" si="85"/>
        <v>0</v>
      </c>
      <c r="S826">
        <f t="shared" si="85"/>
        <v>2</v>
      </c>
      <c r="T826">
        <f t="shared" si="92"/>
        <v>0</v>
      </c>
      <c r="U826">
        <f t="shared" si="91"/>
        <v>0</v>
      </c>
      <c r="V826">
        <f t="shared" si="88"/>
        <v>0</v>
      </c>
      <c r="W826">
        <f t="shared" si="89"/>
        <v>0</v>
      </c>
      <c r="X826">
        <f t="shared" si="90"/>
        <v>0</v>
      </c>
      <c r="Y826">
        <v>563</v>
      </c>
      <c r="Z826" t="s">
        <v>184</v>
      </c>
      <c r="AA826" s="1">
        <v>43931</v>
      </c>
      <c r="AB826" s="2">
        <v>3.1331018518518515E-2</v>
      </c>
      <c r="AC826" s="2">
        <v>3.1331018518518515E-2</v>
      </c>
      <c r="AD826" s="2">
        <v>1.4120370370370369E-3</v>
      </c>
      <c r="AE826" t="b">
        <v>0</v>
      </c>
      <c r="AF826" s="2">
        <v>5.4398148148148144E-4</v>
      </c>
      <c r="AG826" t="b">
        <v>0</v>
      </c>
      <c r="AH826">
        <v>101</v>
      </c>
      <c r="AI826">
        <v>129</v>
      </c>
      <c r="AJ826" s="2">
        <v>4.1666666666666669E-4</v>
      </c>
      <c r="AK826" s="2">
        <v>3.2743055555555553E-2</v>
      </c>
    </row>
    <row r="827" spans="1:37" x14ac:dyDescent="0.2">
      <c r="A827">
        <v>874</v>
      </c>
      <c r="B827" t="s">
        <v>179</v>
      </c>
      <c r="D827" t="s">
        <v>261</v>
      </c>
      <c r="E827" t="s">
        <v>190</v>
      </c>
      <c r="F827" t="s">
        <v>27</v>
      </c>
      <c r="G827" t="s">
        <v>27</v>
      </c>
      <c r="H827" t="s">
        <v>28</v>
      </c>
      <c r="I827" t="s">
        <v>29</v>
      </c>
      <c r="J827" t="s">
        <v>29</v>
      </c>
      <c r="K827" t="s">
        <v>30</v>
      </c>
      <c r="L827" t="s">
        <v>262</v>
      </c>
      <c r="M827">
        <f t="shared" si="86"/>
        <v>0</v>
      </c>
      <c r="N827">
        <f t="shared" si="87"/>
        <v>0</v>
      </c>
      <c r="O827">
        <f t="shared" si="88"/>
        <v>0</v>
      </c>
      <c r="P827">
        <f t="shared" si="88"/>
        <v>0</v>
      </c>
      <c r="Q827">
        <f t="shared" si="85"/>
        <v>0</v>
      </c>
      <c r="R827">
        <f t="shared" si="85"/>
        <v>0</v>
      </c>
      <c r="S827">
        <f t="shared" si="85"/>
        <v>2</v>
      </c>
      <c r="T827">
        <f t="shared" si="92"/>
        <v>0</v>
      </c>
      <c r="U827">
        <f t="shared" si="91"/>
        <v>0</v>
      </c>
      <c r="V827">
        <f t="shared" si="88"/>
        <v>0</v>
      </c>
      <c r="W827">
        <f t="shared" si="89"/>
        <v>0</v>
      </c>
      <c r="X827">
        <f t="shared" si="90"/>
        <v>0</v>
      </c>
      <c r="Y827">
        <v>384</v>
      </c>
      <c r="Z827" t="s">
        <v>184</v>
      </c>
      <c r="AA827" s="1">
        <v>43931</v>
      </c>
      <c r="AB827" s="2">
        <v>3.1875000000000001E-2</v>
      </c>
      <c r="AC827" s="2">
        <v>3.1331018518518515E-2</v>
      </c>
      <c r="AD827" s="2">
        <v>1.4120370370370369E-3</v>
      </c>
      <c r="AE827" t="b">
        <v>0</v>
      </c>
      <c r="AF827" s="2">
        <v>3.5879629629629635E-4</v>
      </c>
      <c r="AG827" t="b">
        <v>0</v>
      </c>
      <c r="AH827">
        <v>63</v>
      </c>
      <c r="AI827">
        <v>122</v>
      </c>
      <c r="AJ827" s="2">
        <v>2.5462962962962961E-4</v>
      </c>
      <c r="AK827" s="2">
        <v>3.2743055555555553E-2</v>
      </c>
    </row>
    <row r="828" spans="1:37" x14ac:dyDescent="0.2">
      <c r="A828">
        <v>875</v>
      </c>
      <c r="B828" t="s">
        <v>179</v>
      </c>
      <c r="D828" t="s">
        <v>180</v>
      </c>
      <c r="E828" t="s">
        <v>181</v>
      </c>
      <c r="F828" t="s">
        <v>182</v>
      </c>
      <c r="G828" t="s">
        <v>27</v>
      </c>
      <c r="H828" t="s">
        <v>60</v>
      </c>
      <c r="I828" t="s">
        <v>29</v>
      </c>
      <c r="J828" t="s">
        <v>29</v>
      </c>
      <c r="K828" t="s">
        <v>61</v>
      </c>
      <c r="L828" t="s">
        <v>183</v>
      </c>
      <c r="M828">
        <f t="shared" si="86"/>
        <v>0</v>
      </c>
      <c r="N828">
        <f t="shared" si="87"/>
        <v>0</v>
      </c>
      <c r="O828">
        <f t="shared" si="88"/>
        <v>0</v>
      </c>
      <c r="P828">
        <f t="shared" si="88"/>
        <v>0</v>
      </c>
      <c r="Q828">
        <f t="shared" si="85"/>
        <v>0</v>
      </c>
      <c r="R828">
        <f t="shared" si="85"/>
        <v>0</v>
      </c>
      <c r="S828">
        <f t="shared" si="85"/>
        <v>0</v>
      </c>
      <c r="T828">
        <f t="shared" si="92"/>
        <v>0</v>
      </c>
      <c r="U828">
        <f t="shared" si="91"/>
        <v>0</v>
      </c>
      <c r="V828">
        <f t="shared" si="88"/>
        <v>0</v>
      </c>
      <c r="W828">
        <f t="shared" si="89"/>
        <v>0</v>
      </c>
      <c r="X828">
        <f t="shared" si="90"/>
        <v>0</v>
      </c>
      <c r="Y828">
        <v>42</v>
      </c>
      <c r="Z828" t="s">
        <v>184</v>
      </c>
      <c r="AA828" s="1">
        <v>43931</v>
      </c>
      <c r="AB828" s="2">
        <v>3.2233796296296295E-2</v>
      </c>
      <c r="AC828" s="2">
        <v>3.2233796296296295E-2</v>
      </c>
      <c r="AD828" s="2">
        <v>1.1574074074074073E-5</v>
      </c>
      <c r="AE828" t="b">
        <v>0</v>
      </c>
      <c r="AF828" s="2">
        <v>0</v>
      </c>
      <c r="AG828" t="b">
        <v>0</v>
      </c>
      <c r="AH828">
        <v>2</v>
      </c>
      <c r="AJ828" s="2">
        <v>0</v>
      </c>
      <c r="AK828" s="2">
        <v>3.2743055555555553E-2</v>
      </c>
    </row>
    <row r="829" spans="1:37" x14ac:dyDescent="0.2">
      <c r="A829">
        <v>876</v>
      </c>
      <c r="B829" t="s">
        <v>179</v>
      </c>
      <c r="D829" t="s">
        <v>189</v>
      </c>
      <c r="E829" t="s">
        <v>190</v>
      </c>
      <c r="F829" t="s">
        <v>27</v>
      </c>
      <c r="G829" t="s">
        <v>27</v>
      </c>
      <c r="H829" t="s">
        <v>28</v>
      </c>
      <c r="I829" t="s">
        <v>29</v>
      </c>
      <c r="J829" t="s">
        <v>29</v>
      </c>
      <c r="K829" t="s">
        <v>30</v>
      </c>
      <c r="L829" t="s">
        <v>191</v>
      </c>
      <c r="M829">
        <f t="shared" si="86"/>
        <v>0</v>
      </c>
      <c r="N829">
        <f t="shared" si="87"/>
        <v>0</v>
      </c>
      <c r="O829">
        <f t="shared" si="88"/>
        <v>0</v>
      </c>
      <c r="P829">
        <f t="shared" si="88"/>
        <v>0</v>
      </c>
      <c r="Q829">
        <f t="shared" si="85"/>
        <v>0</v>
      </c>
      <c r="R829">
        <f t="shared" si="85"/>
        <v>0</v>
      </c>
      <c r="S829">
        <f t="shared" si="85"/>
        <v>0</v>
      </c>
      <c r="T829">
        <f t="shared" si="92"/>
        <v>0</v>
      </c>
      <c r="U829">
        <f t="shared" si="91"/>
        <v>0</v>
      </c>
      <c r="V829">
        <f t="shared" si="88"/>
        <v>0</v>
      </c>
      <c r="W829">
        <f t="shared" si="89"/>
        <v>0</v>
      </c>
      <c r="X829">
        <f t="shared" si="90"/>
        <v>0</v>
      </c>
      <c r="Y829">
        <v>37</v>
      </c>
      <c r="Z829" t="s">
        <v>184</v>
      </c>
      <c r="AA829" s="1">
        <v>43931</v>
      </c>
      <c r="AB829" s="2">
        <v>3.2233796296296295E-2</v>
      </c>
      <c r="AC829" s="2">
        <v>3.2233796296296295E-2</v>
      </c>
      <c r="AD829" s="2">
        <v>5.0925925925925921E-4</v>
      </c>
      <c r="AE829" t="b">
        <v>0</v>
      </c>
      <c r="AF829" s="2">
        <v>1.1574074074074073E-5</v>
      </c>
      <c r="AG829" t="b">
        <v>0</v>
      </c>
      <c r="AH829">
        <v>3</v>
      </c>
      <c r="AI829">
        <v>180</v>
      </c>
      <c r="AJ829" s="2">
        <v>1.1574074074074073E-5</v>
      </c>
      <c r="AK829" s="2">
        <v>3.2743055555555553E-2</v>
      </c>
    </row>
    <row r="830" spans="1:37" x14ac:dyDescent="0.2">
      <c r="A830">
        <v>877</v>
      </c>
      <c r="B830" t="s">
        <v>179</v>
      </c>
      <c r="D830" t="s">
        <v>298</v>
      </c>
      <c r="E830" t="s">
        <v>181</v>
      </c>
      <c r="F830" t="s">
        <v>182</v>
      </c>
      <c r="G830" t="s">
        <v>27</v>
      </c>
      <c r="H830" t="s">
        <v>60</v>
      </c>
      <c r="I830" t="s">
        <v>29</v>
      </c>
      <c r="J830" t="s">
        <v>29</v>
      </c>
      <c r="K830" t="s">
        <v>61</v>
      </c>
      <c r="L830" t="s">
        <v>299</v>
      </c>
      <c r="M830">
        <f t="shared" si="86"/>
        <v>0</v>
      </c>
      <c r="N830">
        <f t="shared" si="87"/>
        <v>0</v>
      </c>
      <c r="O830">
        <f t="shared" si="88"/>
        <v>0</v>
      </c>
      <c r="P830">
        <f t="shared" si="88"/>
        <v>0</v>
      </c>
      <c r="Q830">
        <f t="shared" si="85"/>
        <v>0</v>
      </c>
      <c r="R830">
        <f t="shared" si="85"/>
        <v>0</v>
      </c>
      <c r="S830">
        <f t="shared" si="85"/>
        <v>0</v>
      </c>
      <c r="T830">
        <f t="shared" si="92"/>
        <v>0</v>
      </c>
      <c r="U830">
        <f t="shared" si="91"/>
        <v>0</v>
      </c>
      <c r="V830">
        <f t="shared" si="88"/>
        <v>0</v>
      </c>
      <c r="W830">
        <f t="shared" si="89"/>
        <v>0</v>
      </c>
      <c r="X830">
        <f t="shared" si="90"/>
        <v>0</v>
      </c>
      <c r="Y830">
        <v>649</v>
      </c>
      <c r="Z830" t="s">
        <v>184</v>
      </c>
      <c r="AA830" s="1">
        <v>43931</v>
      </c>
      <c r="AB830" s="2">
        <v>3.2245370370370369E-2</v>
      </c>
      <c r="AC830" s="2">
        <v>3.2245370370370369E-2</v>
      </c>
      <c r="AD830" s="2">
        <v>0</v>
      </c>
      <c r="AE830" t="b">
        <v>0</v>
      </c>
      <c r="AF830" s="2">
        <v>4.9768518518518521E-4</v>
      </c>
      <c r="AG830" t="b">
        <v>0</v>
      </c>
      <c r="AH830">
        <v>111</v>
      </c>
      <c r="AI830">
        <v>155</v>
      </c>
      <c r="AJ830" s="2">
        <v>4.5138888888888892E-4</v>
      </c>
      <c r="AK830" s="2">
        <v>3.2743055555555553E-2</v>
      </c>
    </row>
    <row r="831" spans="1:37" x14ac:dyDescent="0.2">
      <c r="A831">
        <v>878</v>
      </c>
      <c r="B831" t="s">
        <v>179</v>
      </c>
      <c r="D831" t="s">
        <v>218</v>
      </c>
      <c r="E831" t="s">
        <v>190</v>
      </c>
      <c r="F831" t="s">
        <v>27</v>
      </c>
      <c r="G831" t="s">
        <v>27</v>
      </c>
      <c r="H831" t="s">
        <v>28</v>
      </c>
      <c r="I831" t="s">
        <v>29</v>
      </c>
      <c r="J831" t="s">
        <v>29</v>
      </c>
      <c r="K831" t="s">
        <v>30</v>
      </c>
      <c r="L831" t="s">
        <v>219</v>
      </c>
      <c r="M831">
        <f t="shared" si="86"/>
        <v>0</v>
      </c>
      <c r="N831">
        <f t="shared" si="87"/>
        <v>0</v>
      </c>
      <c r="O831">
        <f t="shared" si="88"/>
        <v>0</v>
      </c>
      <c r="P831">
        <f t="shared" si="88"/>
        <v>0</v>
      </c>
      <c r="Q831">
        <f t="shared" si="85"/>
        <v>0</v>
      </c>
      <c r="R831">
        <f t="shared" si="85"/>
        <v>0</v>
      </c>
      <c r="S831">
        <f t="shared" si="85"/>
        <v>0</v>
      </c>
      <c r="T831">
        <f t="shared" si="92"/>
        <v>0</v>
      </c>
      <c r="U831">
        <f t="shared" si="91"/>
        <v>0</v>
      </c>
      <c r="V831">
        <f t="shared" si="88"/>
        <v>0</v>
      </c>
      <c r="W831">
        <f t="shared" si="89"/>
        <v>0</v>
      </c>
      <c r="X831">
        <f t="shared" si="90"/>
        <v>0</v>
      </c>
      <c r="Y831">
        <v>248</v>
      </c>
      <c r="Z831" t="s">
        <v>184</v>
      </c>
      <c r="AA831" s="1">
        <v>43931</v>
      </c>
      <c r="AB831" s="2">
        <v>3.2743055555555553E-2</v>
      </c>
      <c r="AC831" s="2">
        <v>3.2743055555555553E-2</v>
      </c>
      <c r="AD831" s="2">
        <v>0</v>
      </c>
      <c r="AE831" t="b">
        <v>0</v>
      </c>
      <c r="AF831" s="2">
        <v>1.3888888888888889E-4</v>
      </c>
      <c r="AG831" t="b">
        <v>1</v>
      </c>
      <c r="AH831">
        <v>36</v>
      </c>
      <c r="AJ831" s="2">
        <v>1.3888888888888889E-4</v>
      </c>
      <c r="AK831" s="2">
        <v>3.2743055555555553E-2</v>
      </c>
    </row>
    <row r="832" spans="1:37" x14ac:dyDescent="0.2">
      <c r="A832">
        <v>884</v>
      </c>
      <c r="B832" t="s">
        <v>2902</v>
      </c>
      <c r="D832" t="s">
        <v>3008</v>
      </c>
      <c r="E832" t="s">
        <v>784</v>
      </c>
      <c r="F832" t="s">
        <v>27</v>
      </c>
      <c r="G832" t="s">
        <v>27</v>
      </c>
      <c r="H832" t="s">
        <v>28</v>
      </c>
      <c r="I832" t="s">
        <v>29</v>
      </c>
      <c r="J832" t="s">
        <v>29</v>
      </c>
      <c r="K832" t="s">
        <v>30</v>
      </c>
      <c r="L832" t="s">
        <v>3009</v>
      </c>
      <c r="M832">
        <f t="shared" si="86"/>
        <v>0</v>
      </c>
      <c r="N832">
        <f t="shared" si="87"/>
        <v>0</v>
      </c>
      <c r="O832">
        <f t="shared" si="88"/>
        <v>0</v>
      </c>
      <c r="P832">
        <f t="shared" si="88"/>
        <v>0</v>
      </c>
      <c r="Q832">
        <f t="shared" ref="Q832:S895" si="93">(LEN($L832)-LEN(SUBSTITUTE(UPPER($L832),UPPER(Q$1),"")))/LEN(Q$1)</f>
        <v>0</v>
      </c>
      <c r="R832">
        <f t="shared" si="93"/>
        <v>0</v>
      </c>
      <c r="S832">
        <f t="shared" si="93"/>
        <v>0</v>
      </c>
      <c r="T832">
        <f t="shared" si="92"/>
        <v>0</v>
      </c>
      <c r="U832">
        <f t="shared" si="91"/>
        <v>0</v>
      </c>
      <c r="V832">
        <f t="shared" si="88"/>
        <v>0</v>
      </c>
      <c r="W832">
        <f t="shared" si="89"/>
        <v>0</v>
      </c>
      <c r="X832">
        <f t="shared" si="90"/>
        <v>0</v>
      </c>
      <c r="Y832">
        <v>241</v>
      </c>
      <c r="Z832" t="s">
        <v>2905</v>
      </c>
      <c r="AA832" s="1">
        <v>43930</v>
      </c>
      <c r="AB832" s="2">
        <v>2.3148148148148147E-5</v>
      </c>
      <c r="AC832" s="2">
        <v>2.3148148148148147E-5</v>
      </c>
      <c r="AD832" s="2">
        <v>2.2766203703703702E-2</v>
      </c>
      <c r="AE832" t="b">
        <v>0</v>
      </c>
      <c r="AF832" s="2">
        <v>1.7361111111111112E-4</v>
      </c>
      <c r="AG832" t="b">
        <v>0</v>
      </c>
      <c r="AH832">
        <v>41</v>
      </c>
      <c r="AI832">
        <v>164</v>
      </c>
      <c r="AJ832" s="2">
        <v>1.6203703703703703E-4</v>
      </c>
      <c r="AK832" s="2">
        <v>2.2789351851851852E-2</v>
      </c>
    </row>
    <row r="833" spans="1:37" x14ac:dyDescent="0.2">
      <c r="A833">
        <v>885</v>
      </c>
      <c r="B833" t="s">
        <v>2902</v>
      </c>
      <c r="D833" t="s">
        <v>3031</v>
      </c>
      <c r="E833" t="s">
        <v>784</v>
      </c>
      <c r="F833" t="s">
        <v>27</v>
      </c>
      <c r="G833" t="s">
        <v>27</v>
      </c>
      <c r="H833" t="s">
        <v>28</v>
      </c>
      <c r="I833" t="s">
        <v>29</v>
      </c>
      <c r="J833" t="s">
        <v>29</v>
      </c>
      <c r="K833" t="s">
        <v>30</v>
      </c>
      <c r="L833" t="s">
        <v>3032</v>
      </c>
      <c r="M833">
        <f t="shared" si="86"/>
        <v>0</v>
      </c>
      <c r="N833">
        <f t="shared" si="87"/>
        <v>0</v>
      </c>
      <c r="O833">
        <f t="shared" si="88"/>
        <v>0</v>
      </c>
      <c r="P833">
        <f t="shared" si="88"/>
        <v>0</v>
      </c>
      <c r="Q833">
        <f t="shared" si="93"/>
        <v>0</v>
      </c>
      <c r="R833">
        <f t="shared" si="93"/>
        <v>0</v>
      </c>
      <c r="S833">
        <f t="shared" si="93"/>
        <v>0</v>
      </c>
      <c r="T833">
        <f t="shared" si="92"/>
        <v>0</v>
      </c>
      <c r="U833">
        <f t="shared" si="91"/>
        <v>0</v>
      </c>
      <c r="V833">
        <f t="shared" si="88"/>
        <v>0</v>
      </c>
      <c r="W833">
        <f t="shared" si="89"/>
        <v>0</v>
      </c>
      <c r="X833">
        <f t="shared" si="90"/>
        <v>0</v>
      </c>
      <c r="Y833">
        <v>364</v>
      </c>
      <c r="Z833" t="s">
        <v>2905</v>
      </c>
      <c r="AA833" s="1">
        <v>43930</v>
      </c>
      <c r="AB833" s="2">
        <v>1.9675925925925926E-4</v>
      </c>
      <c r="AC833" s="2">
        <v>2.3148148148148147E-5</v>
      </c>
      <c r="AD833" s="2">
        <v>2.2766203703703702E-2</v>
      </c>
      <c r="AE833" t="b">
        <v>0</v>
      </c>
      <c r="AF833" s="2">
        <v>2.5462962962962961E-4</v>
      </c>
      <c r="AG833" t="b">
        <v>0</v>
      </c>
      <c r="AH833">
        <v>60</v>
      </c>
      <c r="AI833">
        <v>164</v>
      </c>
      <c r="AJ833" s="2">
        <v>2.4305555555555552E-4</v>
      </c>
      <c r="AK833" s="2">
        <v>2.2789351851851852E-2</v>
      </c>
    </row>
    <row r="834" spans="1:37" x14ac:dyDescent="0.2">
      <c r="A834">
        <v>886</v>
      </c>
      <c r="B834" t="s">
        <v>2902</v>
      </c>
      <c r="D834" t="s">
        <v>2971</v>
      </c>
      <c r="E834" t="s">
        <v>784</v>
      </c>
      <c r="F834" t="s">
        <v>27</v>
      </c>
      <c r="G834" t="s">
        <v>27</v>
      </c>
      <c r="H834" t="s">
        <v>28</v>
      </c>
      <c r="I834" t="s">
        <v>29</v>
      </c>
      <c r="J834" t="s">
        <v>29</v>
      </c>
      <c r="K834" t="s">
        <v>30</v>
      </c>
      <c r="L834" t="s">
        <v>2972</v>
      </c>
      <c r="M834">
        <f t="shared" si="86"/>
        <v>0</v>
      </c>
      <c r="N834">
        <f t="shared" si="87"/>
        <v>0</v>
      </c>
      <c r="O834">
        <f t="shared" si="88"/>
        <v>0</v>
      </c>
      <c r="P834">
        <f t="shared" si="88"/>
        <v>0</v>
      </c>
      <c r="Q834">
        <f t="shared" si="93"/>
        <v>0</v>
      </c>
      <c r="R834">
        <f t="shared" si="93"/>
        <v>0</v>
      </c>
      <c r="S834">
        <f t="shared" si="93"/>
        <v>0</v>
      </c>
      <c r="T834">
        <f t="shared" si="92"/>
        <v>0</v>
      </c>
      <c r="U834">
        <f t="shared" si="91"/>
        <v>0</v>
      </c>
      <c r="V834">
        <f t="shared" si="88"/>
        <v>0</v>
      </c>
      <c r="W834">
        <f t="shared" si="89"/>
        <v>0</v>
      </c>
      <c r="X834">
        <f t="shared" si="90"/>
        <v>0</v>
      </c>
      <c r="Y834">
        <v>182</v>
      </c>
      <c r="Z834" t="s">
        <v>2905</v>
      </c>
      <c r="AA834" s="1">
        <v>43930</v>
      </c>
      <c r="AB834" s="2">
        <v>4.5138888888888892E-4</v>
      </c>
      <c r="AC834" s="2">
        <v>2.3148148148148147E-5</v>
      </c>
      <c r="AD834" s="2">
        <v>2.2766203703703702E-2</v>
      </c>
      <c r="AE834" t="b">
        <v>0</v>
      </c>
      <c r="AF834" s="2">
        <v>1.3888888888888889E-4</v>
      </c>
      <c r="AG834" t="b">
        <v>0</v>
      </c>
      <c r="AH834">
        <v>25</v>
      </c>
      <c r="AI834">
        <v>125</v>
      </c>
      <c r="AJ834" s="2">
        <v>9.2592592592592588E-5</v>
      </c>
      <c r="AK834" s="2">
        <v>2.2789351851851852E-2</v>
      </c>
    </row>
    <row r="835" spans="1:37" x14ac:dyDescent="0.2">
      <c r="A835">
        <v>887</v>
      </c>
      <c r="B835" t="s">
        <v>2902</v>
      </c>
      <c r="D835" t="s">
        <v>2980</v>
      </c>
      <c r="E835" t="s">
        <v>784</v>
      </c>
      <c r="F835" t="s">
        <v>27</v>
      </c>
      <c r="G835" t="s">
        <v>27</v>
      </c>
      <c r="H835" t="s">
        <v>28</v>
      </c>
      <c r="I835" t="s">
        <v>29</v>
      </c>
      <c r="J835" t="s">
        <v>29</v>
      </c>
      <c r="K835" t="s">
        <v>30</v>
      </c>
      <c r="L835" t="s">
        <v>2981</v>
      </c>
      <c r="M835">
        <f t="shared" ref="M835:M898" si="94">(LEN($L835)-LEN(SUBSTITUTE(UPPER($L835),UPPER(M$1),"")))/LEN(M$1)</f>
        <v>0</v>
      </c>
      <c r="N835">
        <f t="shared" ref="N835:N898" si="95">(LEN(L835)-LEN(SUBSTITUTE(UPPER(L835),UPPER(N$1),"")))/LEN(N$1)</f>
        <v>0</v>
      </c>
      <c r="O835">
        <f t="shared" ref="O835:V898" si="96">(LEN($L835)-LEN(SUBSTITUTE(UPPER($L835),UPPER(O$1),"")))/LEN(O$1)</f>
        <v>0</v>
      </c>
      <c r="P835">
        <f t="shared" si="96"/>
        <v>0</v>
      </c>
      <c r="Q835">
        <f t="shared" si="93"/>
        <v>0</v>
      </c>
      <c r="R835">
        <f t="shared" si="93"/>
        <v>0</v>
      </c>
      <c r="S835">
        <f t="shared" si="93"/>
        <v>1</v>
      </c>
      <c r="T835">
        <f t="shared" si="92"/>
        <v>0</v>
      </c>
      <c r="U835">
        <f t="shared" si="91"/>
        <v>0</v>
      </c>
      <c r="V835">
        <f t="shared" si="96"/>
        <v>0</v>
      </c>
      <c r="W835">
        <f t="shared" ref="W835:W898" si="97">(LEN($L835)-LEN(SUBSTITUTE(UPPER($L835),UPPER(W$1),"")))/LEN(W$1)</f>
        <v>0</v>
      </c>
      <c r="X835">
        <f t="shared" ref="X835:X898" si="98">(LEN(L835)-LEN(SUBSTITUTE(UPPER(L835),UPPER(X$1),"")))/LEN(X$1)</f>
        <v>0</v>
      </c>
      <c r="Y835">
        <v>187</v>
      </c>
      <c r="Z835" t="s">
        <v>2905</v>
      </c>
      <c r="AA835" s="1">
        <v>43930</v>
      </c>
      <c r="AB835" s="2">
        <v>5.9027777777777778E-4</v>
      </c>
      <c r="AC835" s="2">
        <v>2.3148148148148147E-5</v>
      </c>
      <c r="AD835" s="2">
        <v>2.2766203703703702E-2</v>
      </c>
      <c r="AE835" t="b">
        <v>0</v>
      </c>
      <c r="AF835" s="2">
        <v>1.5046296296296297E-4</v>
      </c>
      <c r="AG835" t="b">
        <v>0</v>
      </c>
      <c r="AH835">
        <v>29</v>
      </c>
      <c r="AI835">
        <v>134</v>
      </c>
      <c r="AJ835" s="2">
        <v>1.1574074074074073E-4</v>
      </c>
      <c r="AK835" s="2">
        <v>2.2789351851851852E-2</v>
      </c>
    </row>
    <row r="836" spans="1:37" x14ac:dyDescent="0.2">
      <c r="A836">
        <v>888</v>
      </c>
      <c r="B836" t="s">
        <v>2902</v>
      </c>
      <c r="D836" t="s">
        <v>3025</v>
      </c>
      <c r="E836" t="s">
        <v>784</v>
      </c>
      <c r="F836" t="s">
        <v>27</v>
      </c>
      <c r="G836" t="s">
        <v>27</v>
      </c>
      <c r="H836" t="s">
        <v>28</v>
      </c>
      <c r="I836" t="s">
        <v>29</v>
      </c>
      <c r="J836" t="s">
        <v>29</v>
      </c>
      <c r="K836" t="s">
        <v>30</v>
      </c>
      <c r="L836" t="s">
        <v>3026</v>
      </c>
      <c r="M836">
        <f t="shared" si="94"/>
        <v>0</v>
      </c>
      <c r="N836">
        <f t="shared" si="95"/>
        <v>0</v>
      </c>
      <c r="O836">
        <f t="shared" si="96"/>
        <v>0</v>
      </c>
      <c r="P836">
        <f t="shared" si="96"/>
        <v>0</v>
      </c>
      <c r="Q836">
        <f t="shared" si="93"/>
        <v>0</v>
      </c>
      <c r="R836">
        <f t="shared" si="93"/>
        <v>0</v>
      </c>
      <c r="S836">
        <f t="shared" si="93"/>
        <v>0</v>
      </c>
      <c r="T836">
        <f t="shared" si="92"/>
        <v>0</v>
      </c>
      <c r="U836">
        <f t="shared" si="91"/>
        <v>0</v>
      </c>
      <c r="V836">
        <f t="shared" si="96"/>
        <v>0</v>
      </c>
      <c r="W836">
        <f t="shared" si="97"/>
        <v>0</v>
      </c>
      <c r="X836">
        <f t="shared" si="98"/>
        <v>0</v>
      </c>
      <c r="Y836">
        <v>329</v>
      </c>
      <c r="Z836" t="s">
        <v>2905</v>
      </c>
      <c r="AA836" s="1">
        <v>43930</v>
      </c>
      <c r="AB836" s="2">
        <v>7.407407407407407E-4</v>
      </c>
      <c r="AC836" s="2">
        <v>2.3148148148148147E-5</v>
      </c>
      <c r="AD836" s="2">
        <v>2.2766203703703702E-2</v>
      </c>
      <c r="AE836" t="b">
        <v>0</v>
      </c>
      <c r="AF836" s="2">
        <v>2.4305555555555552E-4</v>
      </c>
      <c r="AG836" t="b">
        <v>0</v>
      </c>
      <c r="AH836">
        <v>61</v>
      </c>
      <c r="AI836">
        <v>174</v>
      </c>
      <c r="AJ836" s="2">
        <v>2.4305555555555552E-4</v>
      </c>
      <c r="AK836" s="2">
        <v>2.2789351851851852E-2</v>
      </c>
    </row>
    <row r="837" spans="1:37" x14ac:dyDescent="0.2">
      <c r="A837">
        <v>889</v>
      </c>
      <c r="B837" t="s">
        <v>2902</v>
      </c>
      <c r="D837" t="s">
        <v>3053</v>
      </c>
      <c r="E837" t="s">
        <v>784</v>
      </c>
      <c r="F837" t="s">
        <v>27</v>
      </c>
      <c r="G837" t="s">
        <v>27</v>
      </c>
      <c r="H837" t="s">
        <v>28</v>
      </c>
      <c r="I837" t="s">
        <v>29</v>
      </c>
      <c r="J837" t="s">
        <v>29</v>
      </c>
      <c r="K837" t="s">
        <v>30</v>
      </c>
      <c r="L837" t="s">
        <v>3054</v>
      </c>
      <c r="M837">
        <f t="shared" si="94"/>
        <v>0</v>
      </c>
      <c r="N837">
        <f t="shared" si="95"/>
        <v>0</v>
      </c>
      <c r="O837">
        <f t="shared" si="96"/>
        <v>0</v>
      </c>
      <c r="P837">
        <f t="shared" si="96"/>
        <v>0</v>
      </c>
      <c r="Q837">
        <f t="shared" si="93"/>
        <v>0</v>
      </c>
      <c r="R837">
        <f t="shared" si="93"/>
        <v>0</v>
      </c>
      <c r="S837">
        <f t="shared" si="93"/>
        <v>0</v>
      </c>
      <c r="T837">
        <f t="shared" si="92"/>
        <v>0</v>
      </c>
      <c r="U837">
        <f t="shared" si="91"/>
        <v>0</v>
      </c>
      <c r="V837">
        <f t="shared" si="96"/>
        <v>0</v>
      </c>
      <c r="W837">
        <f t="shared" si="97"/>
        <v>0</v>
      </c>
      <c r="X837">
        <f t="shared" si="98"/>
        <v>0</v>
      </c>
      <c r="Y837">
        <v>455</v>
      </c>
      <c r="Z837" t="s">
        <v>2905</v>
      </c>
      <c r="AA837" s="1">
        <v>43930</v>
      </c>
      <c r="AB837" s="2">
        <v>9.8379629629629642E-4</v>
      </c>
      <c r="AC837" s="2">
        <v>2.3148148148148147E-5</v>
      </c>
      <c r="AD837" s="2">
        <v>2.2766203703703702E-2</v>
      </c>
      <c r="AE837" t="b">
        <v>0</v>
      </c>
      <c r="AF837" s="2">
        <v>3.0092592592592595E-4</v>
      </c>
      <c r="AG837" t="b">
        <v>0</v>
      </c>
      <c r="AH837">
        <v>73</v>
      </c>
      <c r="AI837">
        <v>168</v>
      </c>
      <c r="AJ837" s="2">
        <v>3.0092592592592595E-4</v>
      </c>
      <c r="AK837" s="2">
        <v>2.2789351851851852E-2</v>
      </c>
    </row>
    <row r="838" spans="1:37" x14ac:dyDescent="0.2">
      <c r="A838">
        <v>890</v>
      </c>
      <c r="B838" t="s">
        <v>2902</v>
      </c>
      <c r="D838" t="s">
        <v>3089</v>
      </c>
      <c r="E838" t="s">
        <v>784</v>
      </c>
      <c r="F838" t="s">
        <v>27</v>
      </c>
      <c r="G838" t="s">
        <v>27</v>
      </c>
      <c r="H838" t="s">
        <v>28</v>
      </c>
      <c r="I838" t="s">
        <v>29</v>
      </c>
      <c r="J838" t="s">
        <v>29</v>
      </c>
      <c r="K838" t="s">
        <v>30</v>
      </c>
      <c r="L838" t="s">
        <v>3090</v>
      </c>
      <c r="M838">
        <f t="shared" si="94"/>
        <v>0</v>
      </c>
      <c r="N838">
        <f t="shared" si="95"/>
        <v>0</v>
      </c>
      <c r="O838">
        <f t="shared" si="96"/>
        <v>0</v>
      </c>
      <c r="P838">
        <f t="shared" si="96"/>
        <v>0</v>
      </c>
      <c r="Q838">
        <f t="shared" si="93"/>
        <v>0</v>
      </c>
      <c r="R838">
        <f t="shared" si="93"/>
        <v>0</v>
      </c>
      <c r="S838">
        <f t="shared" si="93"/>
        <v>0</v>
      </c>
      <c r="T838">
        <f t="shared" si="92"/>
        <v>0</v>
      </c>
      <c r="U838">
        <f t="shared" si="91"/>
        <v>0</v>
      </c>
      <c r="V838">
        <f t="shared" si="96"/>
        <v>1</v>
      </c>
      <c r="W838">
        <f t="shared" si="97"/>
        <v>1</v>
      </c>
      <c r="X838">
        <f t="shared" si="98"/>
        <v>0</v>
      </c>
      <c r="Y838">
        <v>593</v>
      </c>
      <c r="Z838" t="s">
        <v>2905</v>
      </c>
      <c r="AA838" s="1">
        <v>43930</v>
      </c>
      <c r="AB838" s="2">
        <v>1.2847222222222223E-3</v>
      </c>
      <c r="AC838" s="2">
        <v>2.3148148148148147E-5</v>
      </c>
      <c r="AD838" s="2">
        <v>2.2766203703703702E-2</v>
      </c>
      <c r="AE838" t="b">
        <v>0</v>
      </c>
      <c r="AF838" s="2">
        <v>4.2824074074074075E-4</v>
      </c>
      <c r="AG838" t="b">
        <v>0</v>
      </c>
      <c r="AH838">
        <v>110</v>
      </c>
      <c r="AI838">
        <v>178</v>
      </c>
      <c r="AJ838" s="2">
        <v>4.5138888888888892E-4</v>
      </c>
      <c r="AK838" s="2">
        <v>2.2789351851851852E-2</v>
      </c>
    </row>
    <row r="839" spans="1:37" x14ac:dyDescent="0.2">
      <c r="A839">
        <v>891</v>
      </c>
      <c r="B839" t="s">
        <v>2902</v>
      </c>
      <c r="D839" t="s">
        <v>3105</v>
      </c>
      <c r="E839" t="s">
        <v>784</v>
      </c>
      <c r="F839" t="s">
        <v>27</v>
      </c>
      <c r="G839" t="s">
        <v>27</v>
      </c>
      <c r="H839" t="s">
        <v>28</v>
      </c>
      <c r="I839" t="s">
        <v>29</v>
      </c>
      <c r="J839" t="s">
        <v>29</v>
      </c>
      <c r="K839" t="s">
        <v>30</v>
      </c>
      <c r="L839" t="s">
        <v>3106</v>
      </c>
      <c r="M839">
        <f t="shared" si="94"/>
        <v>0</v>
      </c>
      <c r="N839">
        <f t="shared" si="95"/>
        <v>0</v>
      </c>
      <c r="O839">
        <f t="shared" si="96"/>
        <v>0</v>
      </c>
      <c r="P839">
        <f t="shared" si="96"/>
        <v>0</v>
      </c>
      <c r="Q839">
        <f t="shared" si="93"/>
        <v>0</v>
      </c>
      <c r="R839">
        <f t="shared" si="93"/>
        <v>0</v>
      </c>
      <c r="S839">
        <f t="shared" si="93"/>
        <v>0</v>
      </c>
      <c r="T839">
        <f t="shared" si="92"/>
        <v>0</v>
      </c>
      <c r="U839">
        <f t="shared" si="91"/>
        <v>0</v>
      </c>
      <c r="V839">
        <f t="shared" si="96"/>
        <v>0</v>
      </c>
      <c r="W839">
        <f t="shared" si="97"/>
        <v>0</v>
      </c>
      <c r="X839">
        <f t="shared" si="98"/>
        <v>0</v>
      </c>
      <c r="Y839">
        <v>830</v>
      </c>
      <c r="Z839" t="s">
        <v>2905</v>
      </c>
      <c r="AA839" s="1">
        <v>43930</v>
      </c>
      <c r="AB839" s="2">
        <v>1.712962962962963E-3</v>
      </c>
      <c r="AC839" s="2">
        <v>2.3148148148148147E-5</v>
      </c>
      <c r="AD839" s="2">
        <v>2.2766203703703702E-2</v>
      </c>
      <c r="AE839" t="b">
        <v>0</v>
      </c>
      <c r="AF839" s="2">
        <v>5.9027777777777778E-4</v>
      </c>
      <c r="AG839" t="b">
        <v>0</v>
      </c>
      <c r="AH839">
        <v>143</v>
      </c>
      <c r="AI839">
        <v>168</v>
      </c>
      <c r="AJ839" s="2">
        <v>5.9027777777777778E-4</v>
      </c>
      <c r="AK839" s="2">
        <v>2.2789351851851852E-2</v>
      </c>
    </row>
    <row r="840" spans="1:37" x14ac:dyDescent="0.2">
      <c r="A840">
        <v>892</v>
      </c>
      <c r="B840" t="s">
        <v>2902</v>
      </c>
      <c r="D840" t="s">
        <v>3035</v>
      </c>
      <c r="E840" t="s">
        <v>784</v>
      </c>
      <c r="F840" t="s">
        <v>27</v>
      </c>
      <c r="G840" t="s">
        <v>27</v>
      </c>
      <c r="H840" t="s">
        <v>28</v>
      </c>
      <c r="I840" t="s">
        <v>29</v>
      </c>
      <c r="J840" t="s">
        <v>29</v>
      </c>
      <c r="K840" t="s">
        <v>30</v>
      </c>
      <c r="L840" t="s">
        <v>3036</v>
      </c>
      <c r="M840">
        <f t="shared" si="94"/>
        <v>0</v>
      </c>
      <c r="N840">
        <f t="shared" si="95"/>
        <v>0</v>
      </c>
      <c r="O840">
        <f t="shared" si="96"/>
        <v>0</v>
      </c>
      <c r="P840">
        <f t="shared" si="96"/>
        <v>0</v>
      </c>
      <c r="Q840">
        <f t="shared" si="93"/>
        <v>0</v>
      </c>
      <c r="R840">
        <f t="shared" si="93"/>
        <v>0</v>
      </c>
      <c r="S840">
        <f t="shared" si="93"/>
        <v>0</v>
      </c>
      <c r="T840">
        <f t="shared" si="92"/>
        <v>0</v>
      </c>
      <c r="U840">
        <f t="shared" si="91"/>
        <v>0</v>
      </c>
      <c r="V840">
        <f t="shared" si="96"/>
        <v>1</v>
      </c>
      <c r="W840">
        <f t="shared" si="97"/>
        <v>0</v>
      </c>
      <c r="X840">
        <f t="shared" si="98"/>
        <v>0</v>
      </c>
      <c r="Y840">
        <v>346</v>
      </c>
      <c r="Z840" t="s">
        <v>2905</v>
      </c>
      <c r="AA840" s="1">
        <v>43930</v>
      </c>
      <c r="AB840" s="2">
        <v>2.3032407407407407E-3</v>
      </c>
      <c r="AC840" s="2">
        <v>2.3148148148148147E-5</v>
      </c>
      <c r="AD840" s="2">
        <v>2.2766203703703702E-2</v>
      </c>
      <c r="AE840" t="b">
        <v>0</v>
      </c>
      <c r="AF840" s="2">
        <v>2.6620370370370372E-4</v>
      </c>
      <c r="AG840" t="b">
        <v>0</v>
      </c>
      <c r="AH840">
        <v>63</v>
      </c>
      <c r="AI840">
        <v>164</v>
      </c>
      <c r="AJ840" s="2">
        <v>2.5462962962962961E-4</v>
      </c>
      <c r="AK840" s="2">
        <v>2.2789351851851852E-2</v>
      </c>
    </row>
    <row r="841" spans="1:37" x14ac:dyDescent="0.2">
      <c r="A841">
        <v>893</v>
      </c>
      <c r="B841" t="s">
        <v>2902</v>
      </c>
      <c r="D841" t="s">
        <v>3111</v>
      </c>
      <c r="E841" t="s">
        <v>784</v>
      </c>
      <c r="F841" t="s">
        <v>27</v>
      </c>
      <c r="G841" t="s">
        <v>27</v>
      </c>
      <c r="H841" t="s">
        <v>28</v>
      </c>
      <c r="I841" t="s">
        <v>29</v>
      </c>
      <c r="J841" t="s">
        <v>29</v>
      </c>
      <c r="K841" t="s">
        <v>30</v>
      </c>
      <c r="L841" t="s">
        <v>3112</v>
      </c>
      <c r="M841">
        <f t="shared" si="94"/>
        <v>0</v>
      </c>
      <c r="N841">
        <f t="shared" si="95"/>
        <v>0</v>
      </c>
      <c r="O841">
        <f t="shared" si="96"/>
        <v>0</v>
      </c>
      <c r="P841">
        <f t="shared" si="96"/>
        <v>0</v>
      </c>
      <c r="Q841">
        <f t="shared" si="93"/>
        <v>0</v>
      </c>
      <c r="R841">
        <f t="shared" si="93"/>
        <v>0</v>
      </c>
      <c r="S841">
        <f t="shared" si="93"/>
        <v>1</v>
      </c>
      <c r="T841">
        <f t="shared" si="92"/>
        <v>0</v>
      </c>
      <c r="U841">
        <f t="shared" si="91"/>
        <v>0</v>
      </c>
      <c r="V841">
        <f t="shared" si="96"/>
        <v>0</v>
      </c>
      <c r="W841">
        <f t="shared" si="97"/>
        <v>0</v>
      </c>
      <c r="X841">
        <f t="shared" si="98"/>
        <v>0</v>
      </c>
      <c r="Y841">
        <v>1060</v>
      </c>
      <c r="Z841" t="s">
        <v>2905</v>
      </c>
      <c r="AA841" s="1">
        <v>43930</v>
      </c>
      <c r="AB841" s="2">
        <v>2.5694444444444445E-3</v>
      </c>
      <c r="AC841" s="2">
        <v>2.3148148148148147E-5</v>
      </c>
      <c r="AD841" s="2">
        <v>2.2766203703703702E-2</v>
      </c>
      <c r="AE841" t="b">
        <v>0</v>
      </c>
      <c r="AF841" s="2">
        <v>8.1018518518518516E-4</v>
      </c>
      <c r="AG841" t="b">
        <v>0</v>
      </c>
      <c r="AH841">
        <v>191</v>
      </c>
      <c r="AI841">
        <v>164</v>
      </c>
      <c r="AJ841" s="2">
        <v>7.8703703703703705E-4</v>
      </c>
      <c r="AK841" s="2">
        <v>2.2789351851851852E-2</v>
      </c>
    </row>
    <row r="842" spans="1:37" x14ac:dyDescent="0.2">
      <c r="A842">
        <v>894</v>
      </c>
      <c r="B842" t="s">
        <v>2902</v>
      </c>
      <c r="D842" t="s">
        <v>2952</v>
      </c>
      <c r="E842" t="s">
        <v>784</v>
      </c>
      <c r="F842" t="s">
        <v>27</v>
      </c>
      <c r="G842" t="s">
        <v>27</v>
      </c>
      <c r="H842" t="s">
        <v>28</v>
      </c>
      <c r="I842" t="s">
        <v>29</v>
      </c>
      <c r="J842" t="s">
        <v>29</v>
      </c>
      <c r="K842" t="s">
        <v>30</v>
      </c>
      <c r="L842" t="s">
        <v>2953</v>
      </c>
      <c r="M842">
        <f t="shared" si="94"/>
        <v>0</v>
      </c>
      <c r="N842">
        <f t="shared" si="95"/>
        <v>0</v>
      </c>
      <c r="O842">
        <f t="shared" si="96"/>
        <v>0</v>
      </c>
      <c r="P842">
        <f t="shared" si="96"/>
        <v>0</v>
      </c>
      <c r="Q842">
        <f t="shared" si="93"/>
        <v>0</v>
      </c>
      <c r="R842">
        <f t="shared" si="93"/>
        <v>0</v>
      </c>
      <c r="S842">
        <f t="shared" si="93"/>
        <v>0</v>
      </c>
      <c r="T842">
        <f t="shared" si="92"/>
        <v>0</v>
      </c>
      <c r="U842">
        <f t="shared" si="91"/>
        <v>0</v>
      </c>
      <c r="V842">
        <f t="shared" si="96"/>
        <v>0</v>
      </c>
      <c r="W842">
        <f t="shared" si="97"/>
        <v>1</v>
      </c>
      <c r="X842">
        <f t="shared" si="98"/>
        <v>0</v>
      </c>
      <c r="Y842">
        <v>120</v>
      </c>
      <c r="Z842" t="s">
        <v>2905</v>
      </c>
      <c r="AA842" s="1">
        <v>43930</v>
      </c>
      <c r="AB842" s="2">
        <v>3.37962962962963E-3</v>
      </c>
      <c r="AC842" s="2">
        <v>2.3148148148148147E-5</v>
      </c>
      <c r="AD842" s="2">
        <v>2.2766203703703702E-2</v>
      </c>
      <c r="AE842" t="b">
        <v>0</v>
      </c>
      <c r="AF842" s="2">
        <v>5.7870370370370366E-5</v>
      </c>
      <c r="AG842" t="b">
        <v>0</v>
      </c>
      <c r="AH842">
        <v>21</v>
      </c>
      <c r="AI842">
        <v>252</v>
      </c>
      <c r="AJ842" s="2">
        <v>8.1018518518518516E-5</v>
      </c>
      <c r="AK842" s="2">
        <v>2.2789351851851852E-2</v>
      </c>
    </row>
    <row r="843" spans="1:37" x14ac:dyDescent="0.2">
      <c r="A843">
        <v>895</v>
      </c>
      <c r="B843" t="s">
        <v>2902</v>
      </c>
      <c r="D843" t="s">
        <v>2916</v>
      </c>
      <c r="E843" t="s">
        <v>792</v>
      </c>
      <c r="F843" t="s">
        <v>27</v>
      </c>
      <c r="G843" t="s">
        <v>27</v>
      </c>
      <c r="H843" t="s">
        <v>28</v>
      </c>
      <c r="I843" t="s">
        <v>29</v>
      </c>
      <c r="J843" t="s">
        <v>29</v>
      </c>
      <c r="K843" t="s">
        <v>30</v>
      </c>
      <c r="L843" t="s">
        <v>2917</v>
      </c>
      <c r="M843">
        <f t="shared" si="94"/>
        <v>0</v>
      </c>
      <c r="N843">
        <f t="shared" si="95"/>
        <v>0</v>
      </c>
      <c r="O843">
        <f t="shared" si="96"/>
        <v>0</v>
      </c>
      <c r="P843">
        <f t="shared" si="96"/>
        <v>0</v>
      </c>
      <c r="Q843">
        <f t="shared" si="93"/>
        <v>0</v>
      </c>
      <c r="R843">
        <f t="shared" si="93"/>
        <v>0</v>
      </c>
      <c r="S843">
        <f t="shared" si="93"/>
        <v>0</v>
      </c>
      <c r="T843">
        <f t="shared" si="92"/>
        <v>0</v>
      </c>
      <c r="U843">
        <f t="shared" si="91"/>
        <v>0</v>
      </c>
      <c r="V843">
        <f t="shared" si="96"/>
        <v>0</v>
      </c>
      <c r="W843">
        <f t="shared" si="97"/>
        <v>0</v>
      </c>
      <c r="X843">
        <f t="shared" si="98"/>
        <v>0</v>
      </c>
      <c r="Y843">
        <v>50</v>
      </c>
      <c r="Z843" t="s">
        <v>2905</v>
      </c>
      <c r="AA843" s="1">
        <v>43930</v>
      </c>
      <c r="AB843" s="2">
        <v>3.4375E-3</v>
      </c>
      <c r="AC843" s="2">
        <v>3.4375E-3</v>
      </c>
      <c r="AD843" s="2">
        <v>1.2905092592592591E-2</v>
      </c>
      <c r="AE843" t="b">
        <v>0</v>
      </c>
      <c r="AF843" s="2">
        <v>1.1574074074074073E-5</v>
      </c>
      <c r="AG843" t="b">
        <v>0</v>
      </c>
      <c r="AH843">
        <v>4</v>
      </c>
      <c r="AI843">
        <v>240</v>
      </c>
      <c r="AJ843" s="2">
        <v>1.1574074074074073E-5</v>
      </c>
      <c r="AK843" s="2">
        <v>2.2789351851851852E-2</v>
      </c>
    </row>
    <row r="844" spans="1:37" x14ac:dyDescent="0.2">
      <c r="A844">
        <v>896</v>
      </c>
      <c r="B844" t="s">
        <v>2902</v>
      </c>
      <c r="D844" t="s">
        <v>3109</v>
      </c>
      <c r="E844" t="s">
        <v>792</v>
      </c>
      <c r="F844" t="s">
        <v>27</v>
      </c>
      <c r="G844" t="s">
        <v>27</v>
      </c>
      <c r="H844" t="s">
        <v>28</v>
      </c>
      <c r="I844" t="s">
        <v>29</v>
      </c>
      <c r="J844" t="s">
        <v>29</v>
      </c>
      <c r="K844" t="s">
        <v>30</v>
      </c>
      <c r="L844" t="s">
        <v>3110</v>
      </c>
      <c r="M844">
        <f t="shared" si="94"/>
        <v>0</v>
      </c>
      <c r="N844">
        <f t="shared" si="95"/>
        <v>0</v>
      </c>
      <c r="O844">
        <f t="shared" si="96"/>
        <v>0</v>
      </c>
      <c r="P844">
        <f t="shared" si="96"/>
        <v>0</v>
      </c>
      <c r="Q844">
        <f t="shared" si="93"/>
        <v>0</v>
      </c>
      <c r="R844">
        <f t="shared" si="93"/>
        <v>0</v>
      </c>
      <c r="S844">
        <f t="shared" si="93"/>
        <v>0</v>
      </c>
      <c r="T844">
        <f t="shared" si="92"/>
        <v>0</v>
      </c>
      <c r="U844">
        <f t="shared" si="91"/>
        <v>0</v>
      </c>
      <c r="V844">
        <f t="shared" si="96"/>
        <v>0</v>
      </c>
      <c r="W844">
        <f t="shared" si="97"/>
        <v>0</v>
      </c>
      <c r="X844">
        <f t="shared" si="98"/>
        <v>0</v>
      </c>
      <c r="Y844">
        <v>973</v>
      </c>
      <c r="Z844" t="s">
        <v>2905</v>
      </c>
      <c r="AA844" s="1">
        <v>43930</v>
      </c>
      <c r="AB844" s="2">
        <v>3.4490740740740745E-3</v>
      </c>
      <c r="AC844" s="2">
        <v>3.4375E-3</v>
      </c>
      <c r="AD844" s="2">
        <v>1.2905092592592591E-2</v>
      </c>
      <c r="AE844" t="b">
        <v>0</v>
      </c>
      <c r="AF844" s="2">
        <v>7.6388888888888893E-4</v>
      </c>
      <c r="AG844" t="b">
        <v>0</v>
      </c>
      <c r="AH844">
        <v>175</v>
      </c>
      <c r="AI844">
        <v>159</v>
      </c>
      <c r="AJ844" s="2">
        <v>7.175925925925927E-4</v>
      </c>
      <c r="AK844" s="2">
        <v>2.2789351851851852E-2</v>
      </c>
    </row>
    <row r="845" spans="1:37" x14ac:dyDescent="0.2">
      <c r="A845">
        <v>897</v>
      </c>
      <c r="B845" t="s">
        <v>2902</v>
      </c>
      <c r="D845" t="s">
        <v>3101</v>
      </c>
      <c r="E845" t="s">
        <v>792</v>
      </c>
      <c r="F845" t="s">
        <v>27</v>
      </c>
      <c r="G845" t="s">
        <v>27</v>
      </c>
      <c r="H845" t="s">
        <v>28</v>
      </c>
      <c r="I845" t="s">
        <v>29</v>
      </c>
      <c r="J845" t="s">
        <v>29</v>
      </c>
      <c r="K845" t="s">
        <v>30</v>
      </c>
      <c r="L845" t="s">
        <v>3102</v>
      </c>
      <c r="M845">
        <f t="shared" si="94"/>
        <v>0</v>
      </c>
      <c r="N845">
        <f t="shared" si="95"/>
        <v>0</v>
      </c>
      <c r="O845">
        <f t="shared" si="96"/>
        <v>0</v>
      </c>
      <c r="P845">
        <f t="shared" si="96"/>
        <v>0</v>
      </c>
      <c r="Q845">
        <f t="shared" si="93"/>
        <v>0</v>
      </c>
      <c r="R845">
        <f t="shared" si="93"/>
        <v>4</v>
      </c>
      <c r="S845">
        <f t="shared" si="93"/>
        <v>0</v>
      </c>
      <c r="T845">
        <f t="shared" si="92"/>
        <v>0</v>
      </c>
      <c r="U845">
        <f t="shared" si="91"/>
        <v>0</v>
      </c>
      <c r="V845">
        <f t="shared" si="96"/>
        <v>0</v>
      </c>
      <c r="W845">
        <f t="shared" si="97"/>
        <v>0</v>
      </c>
      <c r="X845">
        <f t="shared" si="98"/>
        <v>0</v>
      </c>
      <c r="Y845">
        <v>723</v>
      </c>
      <c r="Z845" t="s">
        <v>2905</v>
      </c>
      <c r="AA845" s="1">
        <v>43930</v>
      </c>
      <c r="AB845" s="2">
        <v>4.2129629629629626E-3</v>
      </c>
      <c r="AC845" s="2">
        <v>3.4375E-3</v>
      </c>
      <c r="AD845" s="2">
        <v>1.2905092592592591E-2</v>
      </c>
      <c r="AE845" t="b">
        <v>0</v>
      </c>
      <c r="AF845" s="2">
        <v>5.6712962962962956E-4</v>
      </c>
      <c r="AG845" t="b">
        <v>0</v>
      </c>
      <c r="AH845">
        <v>129</v>
      </c>
      <c r="AI845">
        <v>158</v>
      </c>
      <c r="AJ845" s="2">
        <v>5.3240740740740744E-4</v>
      </c>
      <c r="AK845" s="2">
        <v>2.2789351851851852E-2</v>
      </c>
    </row>
    <row r="846" spans="1:37" x14ac:dyDescent="0.2">
      <c r="A846">
        <v>898</v>
      </c>
      <c r="B846" t="s">
        <v>2902</v>
      </c>
      <c r="D846" t="s">
        <v>3103</v>
      </c>
      <c r="E846" t="s">
        <v>792</v>
      </c>
      <c r="F846" t="s">
        <v>27</v>
      </c>
      <c r="G846" t="s">
        <v>27</v>
      </c>
      <c r="H846" t="s">
        <v>28</v>
      </c>
      <c r="I846" t="s">
        <v>29</v>
      </c>
      <c r="J846" t="s">
        <v>29</v>
      </c>
      <c r="K846" t="s">
        <v>30</v>
      </c>
      <c r="L846" t="s">
        <v>3104</v>
      </c>
      <c r="M846">
        <f t="shared" si="94"/>
        <v>0</v>
      </c>
      <c r="N846">
        <f t="shared" si="95"/>
        <v>0</v>
      </c>
      <c r="O846">
        <f t="shared" si="96"/>
        <v>0</v>
      </c>
      <c r="P846">
        <f t="shared" si="96"/>
        <v>0</v>
      </c>
      <c r="Q846">
        <f t="shared" si="93"/>
        <v>0</v>
      </c>
      <c r="R846">
        <f t="shared" si="93"/>
        <v>0</v>
      </c>
      <c r="S846">
        <f t="shared" si="93"/>
        <v>1</v>
      </c>
      <c r="T846">
        <f t="shared" si="92"/>
        <v>0</v>
      </c>
      <c r="U846">
        <f t="shared" si="91"/>
        <v>0</v>
      </c>
      <c r="V846">
        <f t="shared" si="96"/>
        <v>0</v>
      </c>
      <c r="W846">
        <f t="shared" si="97"/>
        <v>0</v>
      </c>
      <c r="X846">
        <f t="shared" si="98"/>
        <v>0</v>
      </c>
      <c r="Y846">
        <v>782</v>
      </c>
      <c r="Z846" t="s">
        <v>2905</v>
      </c>
      <c r="AA846" s="1">
        <v>43930</v>
      </c>
      <c r="AB846" s="2">
        <v>4.7800925925925919E-3</v>
      </c>
      <c r="AC846" s="2">
        <v>3.4375E-3</v>
      </c>
      <c r="AD846" s="2">
        <v>1.2905092592592591E-2</v>
      </c>
      <c r="AE846" t="b">
        <v>0</v>
      </c>
      <c r="AF846" s="2">
        <v>5.6712962962962956E-4</v>
      </c>
      <c r="AG846" t="b">
        <v>0</v>
      </c>
      <c r="AH846">
        <v>139</v>
      </c>
      <c r="AI846">
        <v>170</v>
      </c>
      <c r="AJ846" s="2">
        <v>5.6712962962962956E-4</v>
      </c>
      <c r="AK846" s="2">
        <v>2.2789351851851852E-2</v>
      </c>
    </row>
    <row r="847" spans="1:37" x14ac:dyDescent="0.2">
      <c r="A847">
        <v>899</v>
      </c>
      <c r="B847" t="s">
        <v>2902</v>
      </c>
      <c r="D847" t="s">
        <v>3081</v>
      </c>
      <c r="E847" t="s">
        <v>792</v>
      </c>
      <c r="F847" t="s">
        <v>27</v>
      </c>
      <c r="G847" t="s">
        <v>27</v>
      </c>
      <c r="H847" t="s">
        <v>28</v>
      </c>
      <c r="I847" t="s">
        <v>29</v>
      </c>
      <c r="J847" t="s">
        <v>29</v>
      </c>
      <c r="K847" t="s">
        <v>30</v>
      </c>
      <c r="L847" t="s">
        <v>3082</v>
      </c>
      <c r="M847">
        <f t="shared" si="94"/>
        <v>0</v>
      </c>
      <c r="N847">
        <f t="shared" si="95"/>
        <v>0</v>
      </c>
      <c r="O847">
        <f t="shared" si="96"/>
        <v>0</v>
      </c>
      <c r="P847">
        <f t="shared" si="96"/>
        <v>0</v>
      </c>
      <c r="Q847">
        <f t="shared" si="93"/>
        <v>0</v>
      </c>
      <c r="R847">
        <f t="shared" si="93"/>
        <v>0</v>
      </c>
      <c r="S847">
        <f t="shared" si="93"/>
        <v>0</v>
      </c>
      <c r="T847">
        <f t="shared" si="92"/>
        <v>0</v>
      </c>
      <c r="U847">
        <f t="shared" si="91"/>
        <v>0</v>
      </c>
      <c r="V847">
        <f t="shared" si="96"/>
        <v>0</v>
      </c>
      <c r="W847">
        <f t="shared" si="97"/>
        <v>0</v>
      </c>
      <c r="X847">
        <f t="shared" si="98"/>
        <v>0</v>
      </c>
      <c r="Y847">
        <v>486</v>
      </c>
      <c r="Z847" t="s">
        <v>2905</v>
      </c>
      <c r="AA847" s="1">
        <v>43930</v>
      </c>
      <c r="AB847" s="2">
        <v>5.347222222222222E-3</v>
      </c>
      <c r="AC847" s="2">
        <v>3.4375E-3</v>
      </c>
      <c r="AD847" s="2">
        <v>1.2905092592592591E-2</v>
      </c>
      <c r="AE847" t="b">
        <v>0</v>
      </c>
      <c r="AF847" s="2">
        <v>3.8194444444444446E-4</v>
      </c>
      <c r="AG847" t="b">
        <v>0</v>
      </c>
      <c r="AH847">
        <v>83</v>
      </c>
      <c r="AI847">
        <v>151</v>
      </c>
      <c r="AJ847" s="2">
        <v>3.3564814814814812E-4</v>
      </c>
      <c r="AK847" s="2">
        <v>2.2789351851851852E-2</v>
      </c>
    </row>
    <row r="848" spans="1:37" x14ac:dyDescent="0.2">
      <c r="A848">
        <v>900</v>
      </c>
      <c r="B848" t="s">
        <v>2902</v>
      </c>
      <c r="D848" t="s">
        <v>3039</v>
      </c>
      <c r="E848" t="s">
        <v>792</v>
      </c>
      <c r="F848" t="s">
        <v>27</v>
      </c>
      <c r="G848" t="s">
        <v>27</v>
      </c>
      <c r="H848" t="s">
        <v>28</v>
      </c>
      <c r="I848" t="s">
        <v>29</v>
      </c>
      <c r="J848" t="s">
        <v>29</v>
      </c>
      <c r="K848" t="s">
        <v>30</v>
      </c>
      <c r="L848" t="s">
        <v>3040</v>
      </c>
      <c r="M848">
        <f t="shared" si="94"/>
        <v>0</v>
      </c>
      <c r="N848">
        <f t="shared" si="95"/>
        <v>0</v>
      </c>
      <c r="O848">
        <f t="shared" si="96"/>
        <v>0</v>
      </c>
      <c r="P848">
        <f t="shared" si="96"/>
        <v>0</v>
      </c>
      <c r="Q848">
        <f t="shared" si="93"/>
        <v>0</v>
      </c>
      <c r="R848">
        <f t="shared" si="93"/>
        <v>1</v>
      </c>
      <c r="S848">
        <f t="shared" si="93"/>
        <v>0</v>
      </c>
      <c r="T848">
        <f t="shared" si="92"/>
        <v>0</v>
      </c>
      <c r="U848">
        <f t="shared" si="91"/>
        <v>0</v>
      </c>
      <c r="V848">
        <f t="shared" si="96"/>
        <v>0</v>
      </c>
      <c r="W848">
        <f t="shared" si="97"/>
        <v>0</v>
      </c>
      <c r="X848">
        <f t="shared" si="98"/>
        <v>0</v>
      </c>
      <c r="Y848">
        <v>414</v>
      </c>
      <c r="Z848" t="s">
        <v>2905</v>
      </c>
      <c r="AA848" s="1">
        <v>43930</v>
      </c>
      <c r="AB848" s="2">
        <v>5.7291666666666671E-3</v>
      </c>
      <c r="AC848" s="2">
        <v>3.4375E-3</v>
      </c>
      <c r="AD848" s="2">
        <v>1.2905092592592591E-2</v>
      </c>
      <c r="AE848" t="b">
        <v>0</v>
      </c>
      <c r="AF848" s="2">
        <v>2.7777777777777778E-4</v>
      </c>
      <c r="AG848" t="b">
        <v>0</v>
      </c>
      <c r="AH848">
        <v>60</v>
      </c>
      <c r="AI848">
        <v>150</v>
      </c>
      <c r="AJ848" s="2">
        <v>2.4305555555555552E-4</v>
      </c>
      <c r="AK848" s="2">
        <v>2.2789351851851852E-2</v>
      </c>
    </row>
    <row r="849" spans="1:37" x14ac:dyDescent="0.2">
      <c r="A849">
        <v>901</v>
      </c>
      <c r="B849" t="s">
        <v>2902</v>
      </c>
      <c r="D849" t="s">
        <v>2967</v>
      </c>
      <c r="E849" t="s">
        <v>784</v>
      </c>
      <c r="F849" t="s">
        <v>27</v>
      </c>
      <c r="G849" t="s">
        <v>27</v>
      </c>
      <c r="H849" t="s">
        <v>28</v>
      </c>
      <c r="I849" t="s">
        <v>29</v>
      </c>
      <c r="J849" t="s">
        <v>29</v>
      </c>
      <c r="K849" t="s">
        <v>30</v>
      </c>
      <c r="L849" t="s">
        <v>2968</v>
      </c>
      <c r="M849">
        <f t="shared" si="94"/>
        <v>0</v>
      </c>
      <c r="N849">
        <f t="shared" si="95"/>
        <v>0</v>
      </c>
      <c r="O849">
        <f t="shared" si="96"/>
        <v>0</v>
      </c>
      <c r="P849">
        <f t="shared" si="96"/>
        <v>0</v>
      </c>
      <c r="Q849">
        <f t="shared" si="93"/>
        <v>0</v>
      </c>
      <c r="R849">
        <f t="shared" si="93"/>
        <v>0</v>
      </c>
      <c r="S849">
        <f t="shared" si="93"/>
        <v>0</v>
      </c>
      <c r="T849">
        <f t="shared" si="92"/>
        <v>0</v>
      </c>
      <c r="U849">
        <f t="shared" si="91"/>
        <v>0</v>
      </c>
      <c r="V849">
        <f t="shared" si="96"/>
        <v>0</v>
      </c>
      <c r="W849">
        <f t="shared" si="97"/>
        <v>0</v>
      </c>
      <c r="X849">
        <f t="shared" si="98"/>
        <v>0</v>
      </c>
      <c r="Y849">
        <v>136</v>
      </c>
      <c r="Z849" t="s">
        <v>2905</v>
      </c>
      <c r="AA849" s="1">
        <v>43930</v>
      </c>
      <c r="AB849" s="2">
        <v>6.0069444444444441E-3</v>
      </c>
      <c r="AC849" s="2">
        <v>6.0069444444444441E-3</v>
      </c>
      <c r="AD849" s="2">
        <v>1.6782407407407409E-2</v>
      </c>
      <c r="AE849" t="b">
        <v>0</v>
      </c>
      <c r="AF849" s="2">
        <v>1.1574074074074073E-4</v>
      </c>
      <c r="AG849" t="b">
        <v>0</v>
      </c>
      <c r="AH849">
        <v>23</v>
      </c>
      <c r="AI849">
        <v>138</v>
      </c>
      <c r="AJ849" s="2">
        <v>9.2592592592592588E-5</v>
      </c>
      <c r="AK849" s="2">
        <v>2.2789351851851852E-2</v>
      </c>
    </row>
    <row r="850" spans="1:37" x14ac:dyDescent="0.2">
      <c r="A850">
        <v>902</v>
      </c>
      <c r="B850" t="s">
        <v>2902</v>
      </c>
      <c r="D850" t="s">
        <v>2994</v>
      </c>
      <c r="E850" t="s">
        <v>186</v>
      </c>
      <c r="F850" t="s">
        <v>107</v>
      </c>
      <c r="G850" t="s">
        <v>40</v>
      </c>
      <c r="H850" t="s">
        <v>90</v>
      </c>
      <c r="I850" t="s">
        <v>187</v>
      </c>
      <c r="J850" t="s">
        <v>43</v>
      </c>
      <c r="K850" t="s">
        <v>30</v>
      </c>
      <c r="L850" t="s">
        <v>2995</v>
      </c>
      <c r="M850">
        <f t="shared" si="94"/>
        <v>0</v>
      </c>
      <c r="N850">
        <f t="shared" si="95"/>
        <v>0</v>
      </c>
      <c r="O850">
        <f t="shared" si="96"/>
        <v>0</v>
      </c>
      <c r="P850">
        <f t="shared" si="96"/>
        <v>0</v>
      </c>
      <c r="Q850">
        <f t="shared" si="93"/>
        <v>0</v>
      </c>
      <c r="R850">
        <f t="shared" si="93"/>
        <v>0</v>
      </c>
      <c r="S850">
        <f t="shared" si="93"/>
        <v>0</v>
      </c>
      <c r="T850">
        <f t="shared" si="92"/>
        <v>0</v>
      </c>
      <c r="U850">
        <f t="shared" si="91"/>
        <v>0</v>
      </c>
      <c r="V850">
        <f t="shared" si="96"/>
        <v>0</v>
      </c>
      <c r="W850">
        <f t="shared" si="97"/>
        <v>0</v>
      </c>
      <c r="X850">
        <f t="shared" si="98"/>
        <v>0</v>
      </c>
      <c r="Y850">
        <v>234</v>
      </c>
      <c r="Z850" t="s">
        <v>2905</v>
      </c>
      <c r="AA850" s="1">
        <v>43930</v>
      </c>
      <c r="AB850" s="2">
        <v>6.122685185185185E-3</v>
      </c>
      <c r="AC850" s="2">
        <v>6.122685185185185E-3</v>
      </c>
      <c r="AD850" s="2">
        <v>8.9120370370370362E-4</v>
      </c>
      <c r="AE850" t="b">
        <v>0</v>
      </c>
      <c r="AF850" s="2">
        <v>1.6203703703703703E-4</v>
      </c>
      <c r="AG850" t="b">
        <v>0</v>
      </c>
      <c r="AH850">
        <v>38</v>
      </c>
      <c r="AI850">
        <v>163</v>
      </c>
      <c r="AJ850" s="2">
        <v>1.5046296296296297E-4</v>
      </c>
      <c r="AK850" s="2">
        <v>2.2789351851851852E-2</v>
      </c>
    </row>
    <row r="851" spans="1:37" x14ac:dyDescent="0.2">
      <c r="A851">
        <v>903</v>
      </c>
      <c r="B851" t="s">
        <v>2902</v>
      </c>
      <c r="D851" t="s">
        <v>2912</v>
      </c>
      <c r="E851" t="s">
        <v>186</v>
      </c>
      <c r="F851" t="s">
        <v>107</v>
      </c>
      <c r="G851" t="s">
        <v>40</v>
      </c>
      <c r="H851" t="s">
        <v>90</v>
      </c>
      <c r="I851" t="s">
        <v>187</v>
      </c>
      <c r="J851" t="s">
        <v>43</v>
      </c>
      <c r="K851" t="s">
        <v>30</v>
      </c>
      <c r="L851" t="s">
        <v>2913</v>
      </c>
      <c r="M851">
        <f t="shared" si="94"/>
        <v>0</v>
      </c>
      <c r="N851">
        <f t="shared" si="95"/>
        <v>0</v>
      </c>
      <c r="O851">
        <f t="shared" si="96"/>
        <v>0</v>
      </c>
      <c r="P851">
        <f t="shared" si="96"/>
        <v>0</v>
      </c>
      <c r="Q851">
        <f t="shared" si="93"/>
        <v>0</v>
      </c>
      <c r="R851">
        <f t="shared" si="93"/>
        <v>0</v>
      </c>
      <c r="S851">
        <f t="shared" si="93"/>
        <v>0</v>
      </c>
      <c r="T851">
        <f t="shared" si="92"/>
        <v>0</v>
      </c>
      <c r="U851">
        <f t="shared" si="91"/>
        <v>0</v>
      </c>
      <c r="V851">
        <f t="shared" si="96"/>
        <v>0</v>
      </c>
      <c r="W851">
        <f t="shared" si="97"/>
        <v>0</v>
      </c>
      <c r="X851">
        <f t="shared" si="98"/>
        <v>0</v>
      </c>
      <c r="Y851">
        <v>38</v>
      </c>
      <c r="Z851" t="s">
        <v>2905</v>
      </c>
      <c r="AA851" s="1">
        <v>43930</v>
      </c>
      <c r="AB851" s="2">
        <v>6.2847222222222228E-3</v>
      </c>
      <c r="AC851" s="2">
        <v>6.122685185185185E-3</v>
      </c>
      <c r="AD851" s="2">
        <v>8.9120370370370362E-4</v>
      </c>
      <c r="AE851" t="b">
        <v>0</v>
      </c>
      <c r="AF851" s="2">
        <v>1.1574074074074073E-5</v>
      </c>
      <c r="AG851" t="b">
        <v>0</v>
      </c>
      <c r="AH851">
        <v>4</v>
      </c>
      <c r="AI851">
        <v>240</v>
      </c>
      <c r="AJ851" s="2">
        <v>1.1574074074074073E-5</v>
      </c>
      <c r="AK851" s="2">
        <v>2.2789351851851852E-2</v>
      </c>
    </row>
    <row r="852" spans="1:37" x14ac:dyDescent="0.2">
      <c r="A852">
        <v>904</v>
      </c>
      <c r="B852" t="s">
        <v>2902</v>
      </c>
      <c r="D852" t="s">
        <v>3002</v>
      </c>
      <c r="E852" t="s">
        <v>784</v>
      </c>
      <c r="F852" t="s">
        <v>27</v>
      </c>
      <c r="G852" t="s">
        <v>27</v>
      </c>
      <c r="H852" t="s">
        <v>28</v>
      </c>
      <c r="I852" t="s">
        <v>29</v>
      </c>
      <c r="J852" t="s">
        <v>29</v>
      </c>
      <c r="K852" t="s">
        <v>30</v>
      </c>
      <c r="L852" t="s">
        <v>3003</v>
      </c>
      <c r="M852">
        <f t="shared" si="94"/>
        <v>0</v>
      </c>
      <c r="N852">
        <f t="shared" si="95"/>
        <v>0</v>
      </c>
      <c r="O852">
        <f t="shared" si="96"/>
        <v>0</v>
      </c>
      <c r="P852">
        <f t="shared" si="96"/>
        <v>0</v>
      </c>
      <c r="Q852">
        <f t="shared" si="93"/>
        <v>0</v>
      </c>
      <c r="R852">
        <f t="shared" si="93"/>
        <v>0</v>
      </c>
      <c r="S852">
        <f t="shared" si="93"/>
        <v>0</v>
      </c>
      <c r="T852">
        <f t="shared" si="92"/>
        <v>0</v>
      </c>
      <c r="U852">
        <f t="shared" si="91"/>
        <v>0</v>
      </c>
      <c r="V852">
        <f t="shared" si="96"/>
        <v>0</v>
      </c>
      <c r="W852">
        <f t="shared" si="97"/>
        <v>0</v>
      </c>
      <c r="X852">
        <f t="shared" si="98"/>
        <v>0</v>
      </c>
      <c r="Y852">
        <v>272</v>
      </c>
      <c r="Z852" t="s">
        <v>2905</v>
      </c>
      <c r="AA852" s="1">
        <v>43930</v>
      </c>
      <c r="AB852" s="2">
        <v>6.2962962962962964E-3</v>
      </c>
      <c r="AC852" s="2">
        <v>6.2962962962962964E-3</v>
      </c>
      <c r="AD852" s="2">
        <v>1.6493055555555556E-2</v>
      </c>
      <c r="AE852" t="b">
        <v>0</v>
      </c>
      <c r="AF852" s="2">
        <v>1.7361111111111112E-4</v>
      </c>
      <c r="AG852" t="b">
        <v>0</v>
      </c>
      <c r="AH852">
        <v>46</v>
      </c>
      <c r="AI852">
        <v>184</v>
      </c>
      <c r="AJ852" s="2">
        <v>1.8518518518518518E-4</v>
      </c>
      <c r="AK852" s="2">
        <v>2.2789351851851852E-2</v>
      </c>
    </row>
    <row r="853" spans="1:37" x14ac:dyDescent="0.2">
      <c r="A853">
        <v>905</v>
      </c>
      <c r="B853" t="s">
        <v>2902</v>
      </c>
      <c r="D853" t="s">
        <v>3079</v>
      </c>
      <c r="E853" t="s">
        <v>784</v>
      </c>
      <c r="F853" t="s">
        <v>27</v>
      </c>
      <c r="G853" t="s">
        <v>27</v>
      </c>
      <c r="H853" t="s">
        <v>28</v>
      </c>
      <c r="I853" t="s">
        <v>29</v>
      </c>
      <c r="J853" t="s">
        <v>29</v>
      </c>
      <c r="K853" t="s">
        <v>30</v>
      </c>
      <c r="L853" t="s">
        <v>3080</v>
      </c>
      <c r="M853">
        <f t="shared" si="94"/>
        <v>0</v>
      </c>
      <c r="N853">
        <f t="shared" si="95"/>
        <v>0</v>
      </c>
      <c r="O853">
        <f t="shared" si="96"/>
        <v>0</v>
      </c>
      <c r="P853">
        <f t="shared" si="96"/>
        <v>0</v>
      </c>
      <c r="Q853">
        <f t="shared" si="93"/>
        <v>0</v>
      </c>
      <c r="R853">
        <f t="shared" si="93"/>
        <v>0</v>
      </c>
      <c r="S853">
        <f t="shared" si="93"/>
        <v>0</v>
      </c>
      <c r="T853">
        <f t="shared" si="92"/>
        <v>0</v>
      </c>
      <c r="U853">
        <f t="shared" si="91"/>
        <v>0</v>
      </c>
      <c r="V853">
        <f t="shared" si="96"/>
        <v>0</v>
      </c>
      <c r="W853">
        <f t="shared" si="97"/>
        <v>0</v>
      </c>
      <c r="X853">
        <f t="shared" si="98"/>
        <v>0</v>
      </c>
      <c r="Y853">
        <v>583</v>
      </c>
      <c r="Z853" t="s">
        <v>2905</v>
      </c>
      <c r="AA853" s="1">
        <v>43930</v>
      </c>
      <c r="AB853" s="2">
        <v>6.4699074074074069E-3</v>
      </c>
      <c r="AC853" s="2">
        <v>6.2962962962962964E-3</v>
      </c>
      <c r="AD853" s="2">
        <v>1.6493055555555556E-2</v>
      </c>
      <c r="AE853" t="b">
        <v>0</v>
      </c>
      <c r="AF853" s="2">
        <v>3.8194444444444446E-4</v>
      </c>
      <c r="AG853" t="b">
        <v>0</v>
      </c>
      <c r="AH853">
        <v>103</v>
      </c>
      <c r="AI853">
        <v>187</v>
      </c>
      <c r="AJ853" s="2">
        <v>4.1666666666666669E-4</v>
      </c>
      <c r="AK853" s="2">
        <v>2.2789351851851852E-2</v>
      </c>
    </row>
    <row r="854" spans="1:37" x14ac:dyDescent="0.2">
      <c r="A854">
        <v>906</v>
      </c>
      <c r="B854" t="s">
        <v>2902</v>
      </c>
      <c r="D854" t="s">
        <v>2965</v>
      </c>
      <c r="E854" t="s">
        <v>784</v>
      </c>
      <c r="F854" t="s">
        <v>27</v>
      </c>
      <c r="G854" t="s">
        <v>27</v>
      </c>
      <c r="H854" t="s">
        <v>28</v>
      </c>
      <c r="I854" t="s">
        <v>29</v>
      </c>
      <c r="J854" t="s">
        <v>29</v>
      </c>
      <c r="K854" t="s">
        <v>30</v>
      </c>
      <c r="L854" t="s">
        <v>2966</v>
      </c>
      <c r="M854">
        <f t="shared" si="94"/>
        <v>0</v>
      </c>
      <c r="N854">
        <f t="shared" si="95"/>
        <v>0</v>
      </c>
      <c r="O854">
        <f t="shared" si="96"/>
        <v>0</v>
      </c>
      <c r="P854">
        <f t="shared" si="96"/>
        <v>0</v>
      </c>
      <c r="Q854">
        <f t="shared" si="93"/>
        <v>0</v>
      </c>
      <c r="R854">
        <f t="shared" si="93"/>
        <v>0</v>
      </c>
      <c r="S854">
        <f t="shared" si="93"/>
        <v>0</v>
      </c>
      <c r="T854">
        <f t="shared" si="92"/>
        <v>0</v>
      </c>
      <c r="U854">
        <f t="shared" si="91"/>
        <v>0</v>
      </c>
      <c r="V854">
        <f t="shared" si="96"/>
        <v>0</v>
      </c>
      <c r="W854">
        <f t="shared" si="97"/>
        <v>0</v>
      </c>
      <c r="X854">
        <f t="shared" si="98"/>
        <v>0</v>
      </c>
      <c r="Y854">
        <v>174</v>
      </c>
      <c r="Z854" t="s">
        <v>2905</v>
      </c>
      <c r="AA854" s="1">
        <v>43930</v>
      </c>
      <c r="AB854" s="2">
        <v>6.851851851851852E-3</v>
      </c>
      <c r="AC854" s="2">
        <v>6.2962962962962964E-3</v>
      </c>
      <c r="AD854" s="2">
        <v>1.6493055555555556E-2</v>
      </c>
      <c r="AE854" t="b">
        <v>0</v>
      </c>
      <c r="AF854" s="2">
        <v>1.1574074074074073E-4</v>
      </c>
      <c r="AG854" t="b">
        <v>0</v>
      </c>
      <c r="AH854">
        <v>31</v>
      </c>
      <c r="AI854">
        <v>186</v>
      </c>
      <c r="AJ854" s="2">
        <v>1.273148148148148E-4</v>
      </c>
      <c r="AK854" s="2">
        <v>2.2789351851851852E-2</v>
      </c>
    </row>
    <row r="855" spans="1:37" x14ac:dyDescent="0.2">
      <c r="A855">
        <v>907</v>
      </c>
      <c r="B855" t="s">
        <v>2902</v>
      </c>
      <c r="D855" t="s">
        <v>2942</v>
      </c>
      <c r="E855" t="s">
        <v>784</v>
      </c>
      <c r="F855" t="s">
        <v>27</v>
      </c>
      <c r="G855" t="s">
        <v>27</v>
      </c>
      <c r="H855" t="s">
        <v>28</v>
      </c>
      <c r="I855" t="s">
        <v>29</v>
      </c>
      <c r="J855" t="s">
        <v>29</v>
      </c>
      <c r="K855" t="s">
        <v>30</v>
      </c>
      <c r="L855" t="s">
        <v>2943</v>
      </c>
      <c r="M855">
        <f t="shared" si="94"/>
        <v>0</v>
      </c>
      <c r="N855">
        <f t="shared" si="95"/>
        <v>0</v>
      </c>
      <c r="O855">
        <f t="shared" si="96"/>
        <v>0</v>
      </c>
      <c r="P855">
        <f t="shared" si="96"/>
        <v>0</v>
      </c>
      <c r="Q855">
        <f t="shared" si="93"/>
        <v>0</v>
      </c>
      <c r="R855">
        <f t="shared" si="93"/>
        <v>0</v>
      </c>
      <c r="S855">
        <f t="shared" si="93"/>
        <v>0</v>
      </c>
      <c r="T855">
        <f t="shared" si="92"/>
        <v>0</v>
      </c>
      <c r="U855">
        <f t="shared" si="91"/>
        <v>0</v>
      </c>
      <c r="V855">
        <f t="shared" si="96"/>
        <v>0</v>
      </c>
      <c r="W855">
        <f t="shared" si="97"/>
        <v>0</v>
      </c>
      <c r="X855">
        <f t="shared" si="98"/>
        <v>0</v>
      </c>
      <c r="Y855">
        <v>75</v>
      </c>
      <c r="Z855" t="s">
        <v>2905</v>
      </c>
      <c r="AA855" s="1">
        <v>43930</v>
      </c>
      <c r="AB855" s="2">
        <v>6.9675925925925921E-3</v>
      </c>
      <c r="AC855" s="2">
        <v>6.2962962962962964E-3</v>
      </c>
      <c r="AD855" s="2">
        <v>1.6493055555555556E-2</v>
      </c>
      <c r="AE855" t="b">
        <v>0</v>
      </c>
      <c r="AF855" s="2">
        <v>4.6296296296296294E-5</v>
      </c>
      <c r="AG855" t="b">
        <v>0</v>
      </c>
      <c r="AH855">
        <v>10</v>
      </c>
      <c r="AI855">
        <v>150</v>
      </c>
      <c r="AJ855" s="2">
        <v>3.4722222222222222E-5</v>
      </c>
      <c r="AK855" s="2">
        <v>2.2789351851851852E-2</v>
      </c>
    </row>
    <row r="856" spans="1:37" x14ac:dyDescent="0.2">
      <c r="A856">
        <v>908</v>
      </c>
      <c r="B856" t="s">
        <v>2902</v>
      </c>
      <c r="D856" t="s">
        <v>2990</v>
      </c>
      <c r="E856" t="s">
        <v>186</v>
      </c>
      <c r="F856" t="s">
        <v>107</v>
      </c>
      <c r="G856" t="s">
        <v>40</v>
      </c>
      <c r="H856" t="s">
        <v>90</v>
      </c>
      <c r="I856" t="s">
        <v>187</v>
      </c>
      <c r="J856" t="s">
        <v>43</v>
      </c>
      <c r="K856" t="s">
        <v>30</v>
      </c>
      <c r="L856" t="s">
        <v>2991</v>
      </c>
      <c r="M856">
        <f t="shared" si="94"/>
        <v>0</v>
      </c>
      <c r="N856">
        <f t="shared" si="95"/>
        <v>0</v>
      </c>
      <c r="O856">
        <f t="shared" si="96"/>
        <v>0</v>
      </c>
      <c r="P856">
        <f t="shared" si="96"/>
        <v>0</v>
      </c>
      <c r="Q856">
        <f t="shared" si="93"/>
        <v>0</v>
      </c>
      <c r="R856">
        <f t="shared" si="93"/>
        <v>0</v>
      </c>
      <c r="S856">
        <f t="shared" si="93"/>
        <v>0</v>
      </c>
      <c r="T856">
        <f t="shared" si="92"/>
        <v>0</v>
      </c>
      <c r="U856">
        <f t="shared" si="91"/>
        <v>0</v>
      </c>
      <c r="V856">
        <f t="shared" si="96"/>
        <v>0</v>
      </c>
      <c r="W856">
        <f t="shared" si="97"/>
        <v>0</v>
      </c>
      <c r="X856">
        <f t="shared" si="98"/>
        <v>0</v>
      </c>
      <c r="Y856">
        <v>200</v>
      </c>
      <c r="Z856" t="s">
        <v>2905</v>
      </c>
      <c r="AA856" s="1">
        <v>43930</v>
      </c>
      <c r="AB856" s="2">
        <v>7.013888888888889E-3</v>
      </c>
      <c r="AC856" s="2">
        <v>7.013888888888889E-3</v>
      </c>
      <c r="AD856" s="2">
        <v>0</v>
      </c>
      <c r="AE856" t="b">
        <v>0</v>
      </c>
      <c r="AF856" s="2">
        <v>1.6203703703703703E-4</v>
      </c>
      <c r="AG856" t="b">
        <v>0</v>
      </c>
      <c r="AH856">
        <v>35</v>
      </c>
      <c r="AI856">
        <v>150</v>
      </c>
      <c r="AJ856" s="2">
        <v>1.3888888888888889E-4</v>
      </c>
      <c r="AK856" s="2">
        <v>2.2789351851851852E-2</v>
      </c>
    </row>
    <row r="857" spans="1:37" x14ac:dyDescent="0.2">
      <c r="A857">
        <v>909</v>
      </c>
      <c r="B857" t="s">
        <v>2902</v>
      </c>
      <c r="D857" t="s">
        <v>3006</v>
      </c>
      <c r="E857" t="s">
        <v>792</v>
      </c>
      <c r="F857" t="s">
        <v>27</v>
      </c>
      <c r="G857" t="s">
        <v>27</v>
      </c>
      <c r="H857" t="s">
        <v>28</v>
      </c>
      <c r="I857" t="s">
        <v>29</v>
      </c>
      <c r="J857" t="s">
        <v>29</v>
      </c>
      <c r="K857" t="s">
        <v>30</v>
      </c>
      <c r="L857" t="s">
        <v>3007</v>
      </c>
      <c r="M857">
        <f t="shared" si="94"/>
        <v>0</v>
      </c>
      <c r="N857">
        <f t="shared" si="95"/>
        <v>0</v>
      </c>
      <c r="O857">
        <f t="shared" si="96"/>
        <v>0</v>
      </c>
      <c r="P857">
        <f t="shared" si="96"/>
        <v>0</v>
      </c>
      <c r="Q857">
        <f t="shared" si="93"/>
        <v>0</v>
      </c>
      <c r="R857">
        <f t="shared" si="93"/>
        <v>0</v>
      </c>
      <c r="S857">
        <f t="shared" si="93"/>
        <v>0</v>
      </c>
      <c r="T857">
        <f t="shared" si="92"/>
        <v>0</v>
      </c>
      <c r="U857">
        <f t="shared" si="91"/>
        <v>0</v>
      </c>
      <c r="V857">
        <f t="shared" si="96"/>
        <v>0</v>
      </c>
      <c r="W857">
        <f t="shared" si="97"/>
        <v>0</v>
      </c>
      <c r="X857">
        <f t="shared" si="98"/>
        <v>0</v>
      </c>
      <c r="Y857">
        <v>263</v>
      </c>
      <c r="Z857" t="s">
        <v>2905</v>
      </c>
      <c r="AA857" s="1">
        <v>43930</v>
      </c>
      <c r="AB857" s="2">
        <v>7.1759259259259259E-3</v>
      </c>
      <c r="AC857" s="2">
        <v>7.1759259259259259E-3</v>
      </c>
      <c r="AD857" s="2">
        <v>5.2199074074074066E-3</v>
      </c>
      <c r="AE857" t="b">
        <v>0</v>
      </c>
      <c r="AF857" s="2">
        <v>1.7361111111111112E-4</v>
      </c>
      <c r="AG857" t="b">
        <v>0</v>
      </c>
      <c r="AH857">
        <v>43</v>
      </c>
      <c r="AI857">
        <v>172</v>
      </c>
      <c r="AJ857" s="2">
        <v>1.7361111111111112E-4</v>
      </c>
      <c r="AK857" s="2">
        <v>2.2789351851851852E-2</v>
      </c>
    </row>
    <row r="858" spans="1:37" x14ac:dyDescent="0.2">
      <c r="A858">
        <v>910</v>
      </c>
      <c r="B858" t="s">
        <v>2902</v>
      </c>
      <c r="D858" t="s">
        <v>2948</v>
      </c>
      <c r="E858" t="s">
        <v>784</v>
      </c>
      <c r="F858" t="s">
        <v>27</v>
      </c>
      <c r="G858" t="s">
        <v>27</v>
      </c>
      <c r="H858" t="s">
        <v>28</v>
      </c>
      <c r="I858" t="s">
        <v>29</v>
      </c>
      <c r="J858" t="s">
        <v>29</v>
      </c>
      <c r="K858" t="s">
        <v>30</v>
      </c>
      <c r="L858" t="s">
        <v>2949</v>
      </c>
      <c r="M858">
        <f t="shared" si="94"/>
        <v>0</v>
      </c>
      <c r="N858">
        <f t="shared" si="95"/>
        <v>0</v>
      </c>
      <c r="O858">
        <f t="shared" si="96"/>
        <v>0</v>
      </c>
      <c r="P858">
        <f t="shared" si="96"/>
        <v>0</v>
      </c>
      <c r="Q858">
        <f t="shared" si="93"/>
        <v>0</v>
      </c>
      <c r="R858">
        <f t="shared" si="93"/>
        <v>0</v>
      </c>
      <c r="S858">
        <f t="shared" si="93"/>
        <v>0</v>
      </c>
      <c r="T858">
        <f t="shared" si="92"/>
        <v>0</v>
      </c>
      <c r="U858">
        <f t="shared" si="91"/>
        <v>0</v>
      </c>
      <c r="V858">
        <f t="shared" si="96"/>
        <v>0</v>
      </c>
      <c r="W858">
        <f t="shared" si="97"/>
        <v>0</v>
      </c>
      <c r="X858">
        <f t="shared" si="98"/>
        <v>0</v>
      </c>
      <c r="Y858">
        <v>42</v>
      </c>
      <c r="Z858" t="s">
        <v>2905</v>
      </c>
      <c r="AA858" s="1">
        <v>43930</v>
      </c>
      <c r="AB858" s="2">
        <v>7.3495370370370372E-3</v>
      </c>
      <c r="AC858" s="2">
        <v>7.3495370370370372E-3</v>
      </c>
      <c r="AD858" s="2">
        <v>1.5439814814814816E-2</v>
      </c>
      <c r="AE858" t="b">
        <v>0</v>
      </c>
      <c r="AF858" s="2">
        <v>4.6296296296296294E-5</v>
      </c>
      <c r="AG858" t="b">
        <v>0</v>
      </c>
      <c r="AH858">
        <v>4</v>
      </c>
      <c r="AI858">
        <v>60</v>
      </c>
      <c r="AJ858" s="2">
        <v>1.1574074074074073E-5</v>
      </c>
      <c r="AK858" s="2">
        <v>2.2789351851851852E-2</v>
      </c>
    </row>
    <row r="859" spans="1:37" x14ac:dyDescent="0.2">
      <c r="A859">
        <v>911</v>
      </c>
      <c r="B859" t="s">
        <v>2902</v>
      </c>
      <c r="D859" t="s">
        <v>3033</v>
      </c>
      <c r="E859" t="s">
        <v>925</v>
      </c>
      <c r="F859" t="s">
        <v>89</v>
      </c>
      <c r="G859" t="s">
        <v>40</v>
      </c>
      <c r="H859" t="s">
        <v>90</v>
      </c>
      <c r="I859" t="s">
        <v>42</v>
      </c>
      <c r="J859" t="s">
        <v>43</v>
      </c>
      <c r="K859" t="s">
        <v>30</v>
      </c>
      <c r="L859" t="s">
        <v>3034</v>
      </c>
      <c r="M859">
        <f t="shared" si="94"/>
        <v>0</v>
      </c>
      <c r="N859">
        <f t="shared" si="95"/>
        <v>0</v>
      </c>
      <c r="O859">
        <f t="shared" si="96"/>
        <v>0</v>
      </c>
      <c r="P859">
        <f t="shared" si="96"/>
        <v>0</v>
      </c>
      <c r="Q859">
        <f t="shared" si="93"/>
        <v>0</v>
      </c>
      <c r="R859">
        <f t="shared" si="93"/>
        <v>0</v>
      </c>
      <c r="S859">
        <f t="shared" si="93"/>
        <v>0</v>
      </c>
      <c r="T859">
        <f t="shared" si="92"/>
        <v>0</v>
      </c>
      <c r="U859">
        <f t="shared" si="91"/>
        <v>0</v>
      </c>
      <c r="V859">
        <f t="shared" si="96"/>
        <v>0</v>
      </c>
      <c r="W859">
        <f t="shared" si="97"/>
        <v>0</v>
      </c>
      <c r="X859">
        <f t="shared" si="98"/>
        <v>1</v>
      </c>
      <c r="Y859">
        <v>380</v>
      </c>
      <c r="Z859" t="s">
        <v>2905</v>
      </c>
      <c r="AA859" s="1">
        <v>43930</v>
      </c>
      <c r="AB859" s="2">
        <v>7.3958333333333341E-3</v>
      </c>
      <c r="AC859" s="2">
        <v>7.3958333333333341E-3</v>
      </c>
      <c r="AD859" s="2">
        <v>2.6504629629629625E-3</v>
      </c>
      <c r="AE859" t="b">
        <v>0</v>
      </c>
      <c r="AF859" s="2">
        <v>2.6620370370370372E-4</v>
      </c>
      <c r="AG859" t="b">
        <v>0</v>
      </c>
      <c r="AH859">
        <v>62</v>
      </c>
      <c r="AI859">
        <v>162</v>
      </c>
      <c r="AJ859" s="2">
        <v>2.5462962962962961E-4</v>
      </c>
      <c r="AK859" s="2">
        <v>2.2789351851851852E-2</v>
      </c>
    </row>
    <row r="860" spans="1:37" x14ac:dyDescent="0.2">
      <c r="A860">
        <v>912</v>
      </c>
      <c r="B860" t="s">
        <v>2902</v>
      </c>
      <c r="D860" t="s">
        <v>3023</v>
      </c>
      <c r="E860" t="s">
        <v>925</v>
      </c>
      <c r="F860" t="s">
        <v>89</v>
      </c>
      <c r="G860" t="s">
        <v>40</v>
      </c>
      <c r="H860" t="s">
        <v>90</v>
      </c>
      <c r="I860" t="s">
        <v>42</v>
      </c>
      <c r="J860" t="s">
        <v>43</v>
      </c>
      <c r="K860" t="s">
        <v>30</v>
      </c>
      <c r="L860" t="s">
        <v>3024</v>
      </c>
      <c r="M860">
        <f t="shared" si="94"/>
        <v>0</v>
      </c>
      <c r="N860">
        <f t="shared" si="95"/>
        <v>0</v>
      </c>
      <c r="O860">
        <f t="shared" si="96"/>
        <v>0</v>
      </c>
      <c r="P860">
        <f t="shared" si="96"/>
        <v>0</v>
      </c>
      <c r="Q860">
        <f t="shared" si="93"/>
        <v>0</v>
      </c>
      <c r="R860">
        <f t="shared" si="93"/>
        <v>0</v>
      </c>
      <c r="S860">
        <f t="shared" si="93"/>
        <v>0</v>
      </c>
      <c r="T860">
        <f t="shared" si="92"/>
        <v>0</v>
      </c>
      <c r="U860">
        <f t="shared" si="91"/>
        <v>0</v>
      </c>
      <c r="V860">
        <f t="shared" si="96"/>
        <v>0</v>
      </c>
      <c r="W860">
        <f t="shared" si="97"/>
        <v>0</v>
      </c>
      <c r="X860">
        <f t="shared" si="98"/>
        <v>0</v>
      </c>
      <c r="Y860">
        <v>311</v>
      </c>
      <c r="Z860" t="s">
        <v>2905</v>
      </c>
      <c r="AA860" s="1">
        <v>43930</v>
      </c>
      <c r="AB860" s="2">
        <v>7.6620370370370366E-3</v>
      </c>
      <c r="AC860" s="2">
        <v>7.3958333333333341E-3</v>
      </c>
      <c r="AD860" s="2">
        <v>2.6504629629629625E-3</v>
      </c>
      <c r="AE860" t="b">
        <v>0</v>
      </c>
      <c r="AF860" s="2">
        <v>2.4305555555555552E-4</v>
      </c>
      <c r="AG860" t="b">
        <v>0</v>
      </c>
      <c r="AH860">
        <v>53</v>
      </c>
      <c r="AI860">
        <v>151</v>
      </c>
      <c r="AJ860" s="2">
        <v>2.199074074074074E-4</v>
      </c>
      <c r="AK860" s="2">
        <v>2.2789351851851852E-2</v>
      </c>
    </row>
    <row r="861" spans="1:37" x14ac:dyDescent="0.2">
      <c r="A861">
        <v>913</v>
      </c>
      <c r="B861" t="s">
        <v>2902</v>
      </c>
      <c r="D861" t="s">
        <v>3004</v>
      </c>
      <c r="E861" t="s">
        <v>784</v>
      </c>
      <c r="F861" t="s">
        <v>27</v>
      </c>
      <c r="G861" t="s">
        <v>27</v>
      </c>
      <c r="H861" t="s">
        <v>28</v>
      </c>
      <c r="I861" t="s">
        <v>29</v>
      </c>
      <c r="J861" t="s">
        <v>29</v>
      </c>
      <c r="K861" t="s">
        <v>30</v>
      </c>
      <c r="L861" t="s">
        <v>3005</v>
      </c>
      <c r="M861">
        <f t="shared" si="94"/>
        <v>0</v>
      </c>
      <c r="N861">
        <f t="shared" si="95"/>
        <v>0</v>
      </c>
      <c r="O861">
        <f t="shared" si="96"/>
        <v>0</v>
      </c>
      <c r="P861">
        <f t="shared" si="96"/>
        <v>0</v>
      </c>
      <c r="Q861">
        <f t="shared" si="93"/>
        <v>0</v>
      </c>
      <c r="R861">
        <f t="shared" si="93"/>
        <v>0</v>
      </c>
      <c r="S861">
        <f t="shared" si="93"/>
        <v>1</v>
      </c>
      <c r="T861">
        <f t="shared" si="92"/>
        <v>0</v>
      </c>
      <c r="U861">
        <f t="shared" si="91"/>
        <v>0</v>
      </c>
      <c r="V861">
        <f t="shared" si="96"/>
        <v>0</v>
      </c>
      <c r="W861">
        <f t="shared" si="97"/>
        <v>0</v>
      </c>
      <c r="X861">
        <f t="shared" si="98"/>
        <v>0</v>
      </c>
      <c r="Y861">
        <v>298</v>
      </c>
      <c r="Z861" t="s">
        <v>2905</v>
      </c>
      <c r="AA861" s="1">
        <v>43930</v>
      </c>
      <c r="AB861" s="2">
        <v>7.905092592592592E-3</v>
      </c>
      <c r="AC861" s="2">
        <v>7.905092592592592E-3</v>
      </c>
      <c r="AD861" s="2">
        <v>1.4884259259259259E-2</v>
      </c>
      <c r="AE861" t="b">
        <v>0</v>
      </c>
      <c r="AF861" s="2">
        <v>1.7361111111111112E-4</v>
      </c>
      <c r="AG861" t="b">
        <v>0</v>
      </c>
      <c r="AH861">
        <v>50</v>
      </c>
      <c r="AI861">
        <v>200</v>
      </c>
      <c r="AJ861" s="2">
        <v>1.9675925925925926E-4</v>
      </c>
      <c r="AK861" s="2">
        <v>2.2789351851851852E-2</v>
      </c>
    </row>
    <row r="862" spans="1:37" x14ac:dyDescent="0.2">
      <c r="A862">
        <v>914</v>
      </c>
      <c r="B862" t="s">
        <v>2902</v>
      </c>
      <c r="D862" t="s">
        <v>3015</v>
      </c>
      <c r="E862" t="s">
        <v>784</v>
      </c>
      <c r="F862" t="s">
        <v>27</v>
      </c>
      <c r="G862" t="s">
        <v>27</v>
      </c>
      <c r="H862" t="s">
        <v>28</v>
      </c>
      <c r="I862" t="s">
        <v>29</v>
      </c>
      <c r="J862" t="s">
        <v>29</v>
      </c>
      <c r="K862" t="s">
        <v>30</v>
      </c>
      <c r="L862" t="s">
        <v>3016</v>
      </c>
      <c r="M862">
        <f t="shared" si="94"/>
        <v>0</v>
      </c>
      <c r="N862">
        <f t="shared" si="95"/>
        <v>0</v>
      </c>
      <c r="O862">
        <f t="shared" si="96"/>
        <v>0</v>
      </c>
      <c r="P862">
        <f t="shared" si="96"/>
        <v>0</v>
      </c>
      <c r="Q862">
        <f t="shared" si="93"/>
        <v>0</v>
      </c>
      <c r="R862">
        <f t="shared" si="93"/>
        <v>0</v>
      </c>
      <c r="S862">
        <f t="shared" si="93"/>
        <v>0</v>
      </c>
      <c r="T862">
        <f t="shared" si="92"/>
        <v>0</v>
      </c>
      <c r="U862">
        <f t="shared" si="91"/>
        <v>0</v>
      </c>
      <c r="V862">
        <f t="shared" si="96"/>
        <v>1</v>
      </c>
      <c r="W862">
        <f t="shared" si="97"/>
        <v>0</v>
      </c>
      <c r="X862">
        <f t="shared" si="98"/>
        <v>0</v>
      </c>
      <c r="Y862">
        <v>323</v>
      </c>
      <c r="Z862" t="s">
        <v>2905</v>
      </c>
      <c r="AA862" s="1">
        <v>43930</v>
      </c>
      <c r="AB862" s="2">
        <v>8.0787037037037043E-3</v>
      </c>
      <c r="AC862" s="2">
        <v>7.905092592592592E-3</v>
      </c>
      <c r="AD862" s="2">
        <v>1.4884259259259259E-2</v>
      </c>
      <c r="AE862" t="b">
        <v>0</v>
      </c>
      <c r="AF862" s="2">
        <v>2.0833333333333335E-4</v>
      </c>
      <c r="AG862" t="b">
        <v>0</v>
      </c>
      <c r="AH862">
        <v>58</v>
      </c>
      <c r="AI862">
        <v>193</v>
      </c>
      <c r="AJ862" s="2">
        <v>2.3148148148148146E-4</v>
      </c>
      <c r="AK862" s="2">
        <v>2.2789351851851852E-2</v>
      </c>
    </row>
    <row r="863" spans="1:37" x14ac:dyDescent="0.2">
      <c r="A863">
        <v>915</v>
      </c>
      <c r="B863" t="s">
        <v>2902</v>
      </c>
      <c r="D863" t="s">
        <v>2910</v>
      </c>
      <c r="E863" t="s">
        <v>784</v>
      </c>
      <c r="F863" t="s">
        <v>27</v>
      </c>
      <c r="G863" t="s">
        <v>27</v>
      </c>
      <c r="H863" t="s">
        <v>28</v>
      </c>
      <c r="I863" t="s">
        <v>29</v>
      </c>
      <c r="J863" t="s">
        <v>29</v>
      </c>
      <c r="K863" t="s">
        <v>30</v>
      </c>
      <c r="L863" t="s">
        <v>2911</v>
      </c>
      <c r="M863">
        <f t="shared" si="94"/>
        <v>0</v>
      </c>
      <c r="N863">
        <f t="shared" si="95"/>
        <v>0</v>
      </c>
      <c r="O863">
        <f t="shared" si="96"/>
        <v>0</v>
      </c>
      <c r="P863">
        <f t="shared" si="96"/>
        <v>0</v>
      </c>
      <c r="Q863">
        <f t="shared" si="93"/>
        <v>0</v>
      </c>
      <c r="R863">
        <f t="shared" si="93"/>
        <v>0</v>
      </c>
      <c r="S863">
        <f t="shared" si="93"/>
        <v>0</v>
      </c>
      <c r="T863">
        <f t="shared" si="92"/>
        <v>0</v>
      </c>
      <c r="U863">
        <f t="shared" si="91"/>
        <v>0</v>
      </c>
      <c r="V863">
        <f t="shared" si="96"/>
        <v>0</v>
      </c>
      <c r="W863">
        <f t="shared" si="97"/>
        <v>0</v>
      </c>
      <c r="X863">
        <f t="shared" si="98"/>
        <v>0</v>
      </c>
      <c r="Y863">
        <v>51</v>
      </c>
      <c r="Z863" t="s">
        <v>2905</v>
      </c>
      <c r="AA863" s="1">
        <v>43930</v>
      </c>
      <c r="AB863" s="2">
        <v>8.2870370370370372E-3</v>
      </c>
      <c r="AC863" s="2">
        <v>7.905092592592592E-3</v>
      </c>
      <c r="AD863" s="2">
        <v>1.4884259259259259E-2</v>
      </c>
      <c r="AE863" t="b">
        <v>0</v>
      </c>
      <c r="AF863" s="2">
        <v>0</v>
      </c>
      <c r="AG863" t="b">
        <v>0</v>
      </c>
      <c r="AH863">
        <v>3</v>
      </c>
      <c r="AJ863" s="2">
        <v>1.1574074074074073E-5</v>
      </c>
      <c r="AK863" s="2">
        <v>2.2789351851851852E-2</v>
      </c>
    </row>
    <row r="864" spans="1:37" x14ac:dyDescent="0.2">
      <c r="A864">
        <v>916</v>
      </c>
      <c r="B864" t="s">
        <v>2902</v>
      </c>
      <c r="D864" t="s">
        <v>3085</v>
      </c>
      <c r="E864" t="s">
        <v>821</v>
      </c>
      <c r="F864" t="s">
        <v>822</v>
      </c>
      <c r="G864" t="s">
        <v>27</v>
      </c>
      <c r="H864" t="s">
        <v>60</v>
      </c>
      <c r="I864" t="s">
        <v>29</v>
      </c>
      <c r="J864" t="s">
        <v>29</v>
      </c>
      <c r="K864" t="s">
        <v>61</v>
      </c>
      <c r="L864" t="s">
        <v>3086</v>
      </c>
      <c r="M864">
        <f t="shared" si="94"/>
        <v>0</v>
      </c>
      <c r="N864">
        <f t="shared" si="95"/>
        <v>0</v>
      </c>
      <c r="O864">
        <f t="shared" si="96"/>
        <v>0</v>
      </c>
      <c r="P864">
        <f t="shared" si="96"/>
        <v>0</v>
      </c>
      <c r="Q864">
        <f t="shared" si="93"/>
        <v>0</v>
      </c>
      <c r="R864">
        <f t="shared" si="93"/>
        <v>0</v>
      </c>
      <c r="S864">
        <f t="shared" si="93"/>
        <v>0</v>
      </c>
      <c r="T864">
        <f t="shared" si="92"/>
        <v>0</v>
      </c>
      <c r="U864">
        <f t="shared" si="91"/>
        <v>0</v>
      </c>
      <c r="V864">
        <f t="shared" si="96"/>
        <v>0</v>
      </c>
      <c r="W864">
        <f t="shared" si="97"/>
        <v>0</v>
      </c>
      <c r="X864">
        <f t="shared" si="98"/>
        <v>0</v>
      </c>
      <c r="Y864">
        <v>553</v>
      </c>
      <c r="Z864" t="s">
        <v>2905</v>
      </c>
      <c r="AA864" s="1">
        <v>43930</v>
      </c>
      <c r="AB864" s="2">
        <v>8.2870370370370372E-3</v>
      </c>
      <c r="AC864" s="2">
        <v>8.2870370370370372E-3</v>
      </c>
      <c r="AD864" s="2">
        <v>1.3819444444444445E-2</v>
      </c>
      <c r="AE864" t="b">
        <v>0</v>
      </c>
      <c r="AF864" s="2">
        <v>4.0509259259259258E-4</v>
      </c>
      <c r="AG864" t="b">
        <v>0</v>
      </c>
      <c r="AH864">
        <v>98</v>
      </c>
      <c r="AI864">
        <v>168</v>
      </c>
      <c r="AJ864" s="2">
        <v>4.0509259259259258E-4</v>
      </c>
      <c r="AK864" s="2">
        <v>2.2789351851851852E-2</v>
      </c>
    </row>
    <row r="865" spans="1:37" x14ac:dyDescent="0.2">
      <c r="A865">
        <v>917</v>
      </c>
      <c r="B865" t="s">
        <v>2902</v>
      </c>
      <c r="D865" t="s">
        <v>2978</v>
      </c>
      <c r="E865" t="s">
        <v>821</v>
      </c>
      <c r="F865" t="s">
        <v>822</v>
      </c>
      <c r="G865" t="s">
        <v>27</v>
      </c>
      <c r="H865" t="s">
        <v>60</v>
      </c>
      <c r="I865" t="s">
        <v>29</v>
      </c>
      <c r="J865" t="s">
        <v>29</v>
      </c>
      <c r="K865" t="s">
        <v>61</v>
      </c>
      <c r="L865" t="s">
        <v>2979</v>
      </c>
      <c r="M865">
        <f t="shared" si="94"/>
        <v>0</v>
      </c>
      <c r="N865">
        <f t="shared" si="95"/>
        <v>0</v>
      </c>
      <c r="O865">
        <f t="shared" si="96"/>
        <v>0</v>
      </c>
      <c r="P865">
        <f t="shared" si="96"/>
        <v>0</v>
      </c>
      <c r="Q865">
        <f t="shared" si="93"/>
        <v>0</v>
      </c>
      <c r="R865">
        <f t="shared" si="93"/>
        <v>0</v>
      </c>
      <c r="S865">
        <f t="shared" si="93"/>
        <v>0</v>
      </c>
      <c r="T865">
        <f t="shared" si="92"/>
        <v>0</v>
      </c>
      <c r="U865">
        <f t="shared" si="91"/>
        <v>0</v>
      </c>
      <c r="V865">
        <f t="shared" si="96"/>
        <v>0</v>
      </c>
      <c r="W865">
        <f t="shared" si="97"/>
        <v>0</v>
      </c>
      <c r="X865">
        <f t="shared" si="98"/>
        <v>0</v>
      </c>
      <c r="Y865">
        <v>206</v>
      </c>
      <c r="Z865" t="s">
        <v>2905</v>
      </c>
      <c r="AA865" s="1">
        <v>43930</v>
      </c>
      <c r="AB865" s="2">
        <v>8.6921296296296312E-3</v>
      </c>
      <c r="AC865" s="2">
        <v>8.2870370370370372E-3</v>
      </c>
      <c r="AD865" s="2">
        <v>1.3819444444444445E-2</v>
      </c>
      <c r="AE865" t="b">
        <v>0</v>
      </c>
      <c r="AF865" s="2">
        <v>1.5046296296296297E-4</v>
      </c>
      <c r="AG865" t="b">
        <v>0</v>
      </c>
      <c r="AH865">
        <v>33</v>
      </c>
      <c r="AI865">
        <v>152</v>
      </c>
      <c r="AJ865" s="2">
        <v>1.273148148148148E-4</v>
      </c>
      <c r="AK865" s="2">
        <v>2.2789351851851852E-2</v>
      </c>
    </row>
    <row r="866" spans="1:37" x14ac:dyDescent="0.2">
      <c r="A866">
        <v>918</v>
      </c>
      <c r="B866" t="s">
        <v>2902</v>
      </c>
      <c r="D866" t="s">
        <v>3093</v>
      </c>
      <c r="E866" t="s">
        <v>821</v>
      </c>
      <c r="F866" t="s">
        <v>822</v>
      </c>
      <c r="G866" t="s">
        <v>27</v>
      </c>
      <c r="H866" t="s">
        <v>60</v>
      </c>
      <c r="I866" t="s">
        <v>29</v>
      </c>
      <c r="J866" t="s">
        <v>29</v>
      </c>
      <c r="K866" t="s">
        <v>61</v>
      </c>
      <c r="L866" t="s">
        <v>3094</v>
      </c>
      <c r="M866">
        <f t="shared" si="94"/>
        <v>0</v>
      </c>
      <c r="N866">
        <f t="shared" si="95"/>
        <v>0</v>
      </c>
      <c r="O866">
        <f t="shared" si="96"/>
        <v>0</v>
      </c>
      <c r="P866">
        <f t="shared" si="96"/>
        <v>0</v>
      </c>
      <c r="Q866">
        <f t="shared" si="93"/>
        <v>0</v>
      </c>
      <c r="R866">
        <f t="shared" si="93"/>
        <v>0</v>
      </c>
      <c r="S866">
        <f t="shared" si="93"/>
        <v>1</v>
      </c>
      <c r="T866">
        <f t="shared" si="92"/>
        <v>0</v>
      </c>
      <c r="U866">
        <f t="shared" si="92"/>
        <v>0</v>
      </c>
      <c r="V866">
        <f t="shared" si="96"/>
        <v>0</v>
      </c>
      <c r="W866">
        <f t="shared" si="97"/>
        <v>0</v>
      </c>
      <c r="X866">
        <f t="shared" si="98"/>
        <v>0</v>
      </c>
      <c r="Y866">
        <v>675</v>
      </c>
      <c r="Z866" t="s">
        <v>2905</v>
      </c>
      <c r="AA866" s="1">
        <v>43930</v>
      </c>
      <c r="AB866" s="2">
        <v>8.8425925925925911E-3</v>
      </c>
      <c r="AC866" s="2">
        <v>8.2870370370370372E-3</v>
      </c>
      <c r="AD866" s="2">
        <v>1.3819444444444445E-2</v>
      </c>
      <c r="AE866" t="b">
        <v>0</v>
      </c>
      <c r="AF866" s="2">
        <v>4.6296296296296293E-4</v>
      </c>
      <c r="AG866" t="b">
        <v>0</v>
      </c>
      <c r="AH866">
        <v>114</v>
      </c>
      <c r="AI866">
        <v>171</v>
      </c>
      <c r="AJ866" s="2">
        <v>4.6296296296296293E-4</v>
      </c>
      <c r="AK866" s="2">
        <v>2.2789351851851852E-2</v>
      </c>
    </row>
    <row r="867" spans="1:37" x14ac:dyDescent="0.2">
      <c r="A867">
        <v>919</v>
      </c>
      <c r="B867" t="s">
        <v>2902</v>
      </c>
      <c r="D867" t="s">
        <v>3069</v>
      </c>
      <c r="E867" t="s">
        <v>821</v>
      </c>
      <c r="F867" t="s">
        <v>822</v>
      </c>
      <c r="G867" t="s">
        <v>27</v>
      </c>
      <c r="H867" t="s">
        <v>60</v>
      </c>
      <c r="I867" t="s">
        <v>29</v>
      </c>
      <c r="J867" t="s">
        <v>29</v>
      </c>
      <c r="K867" t="s">
        <v>61</v>
      </c>
      <c r="L867" t="s">
        <v>3070</v>
      </c>
      <c r="M867">
        <f t="shared" si="94"/>
        <v>0</v>
      </c>
      <c r="N867">
        <f t="shared" si="95"/>
        <v>0</v>
      </c>
      <c r="O867">
        <f t="shared" si="96"/>
        <v>0</v>
      </c>
      <c r="P867">
        <f t="shared" si="96"/>
        <v>0</v>
      </c>
      <c r="Q867">
        <f t="shared" si="93"/>
        <v>0</v>
      </c>
      <c r="R867">
        <f t="shared" si="93"/>
        <v>0</v>
      </c>
      <c r="S867">
        <f t="shared" si="93"/>
        <v>1</v>
      </c>
      <c r="T867">
        <f t="shared" si="96"/>
        <v>0</v>
      </c>
      <c r="U867">
        <f t="shared" si="96"/>
        <v>0</v>
      </c>
      <c r="V867">
        <f t="shared" si="96"/>
        <v>0</v>
      </c>
      <c r="W867">
        <f t="shared" si="97"/>
        <v>0</v>
      </c>
      <c r="X867">
        <f t="shared" si="98"/>
        <v>0</v>
      </c>
      <c r="Y867">
        <v>512</v>
      </c>
      <c r="Z867" t="s">
        <v>2905</v>
      </c>
      <c r="AA867" s="1">
        <v>43930</v>
      </c>
      <c r="AB867" s="2">
        <v>9.3055555555555548E-3</v>
      </c>
      <c r="AC867" s="2">
        <v>8.2870370370370372E-3</v>
      </c>
      <c r="AD867" s="2">
        <v>1.3819444444444445E-2</v>
      </c>
      <c r="AE867" t="b">
        <v>0</v>
      </c>
      <c r="AF867" s="2">
        <v>3.2407407407407406E-4</v>
      </c>
      <c r="AG867" t="b">
        <v>0</v>
      </c>
      <c r="AH867">
        <v>96</v>
      </c>
      <c r="AI867">
        <v>206</v>
      </c>
      <c r="AJ867" s="2">
        <v>3.9351851851851852E-4</v>
      </c>
      <c r="AK867" s="2">
        <v>2.2789351851851852E-2</v>
      </c>
    </row>
    <row r="868" spans="1:37" x14ac:dyDescent="0.2">
      <c r="A868">
        <v>920</v>
      </c>
      <c r="B868" t="s">
        <v>2902</v>
      </c>
      <c r="D868" t="s">
        <v>2926</v>
      </c>
      <c r="E868" t="s">
        <v>792</v>
      </c>
      <c r="F868" t="s">
        <v>27</v>
      </c>
      <c r="G868" t="s">
        <v>27</v>
      </c>
      <c r="H868" t="s">
        <v>28</v>
      </c>
      <c r="I868" t="s">
        <v>29</v>
      </c>
      <c r="J868" t="s">
        <v>29</v>
      </c>
      <c r="K868" t="s">
        <v>30</v>
      </c>
      <c r="L868" t="s">
        <v>2927</v>
      </c>
      <c r="M868">
        <f t="shared" si="94"/>
        <v>0</v>
      </c>
      <c r="N868">
        <f t="shared" si="95"/>
        <v>0</v>
      </c>
      <c r="O868">
        <f t="shared" si="96"/>
        <v>0</v>
      </c>
      <c r="P868">
        <f t="shared" si="96"/>
        <v>0</v>
      </c>
      <c r="Q868">
        <f t="shared" si="93"/>
        <v>0</v>
      </c>
      <c r="R868">
        <f t="shared" si="93"/>
        <v>0</v>
      </c>
      <c r="S868">
        <f t="shared" si="93"/>
        <v>0</v>
      </c>
      <c r="T868">
        <f t="shared" si="96"/>
        <v>0</v>
      </c>
      <c r="U868">
        <f t="shared" si="96"/>
        <v>0</v>
      </c>
      <c r="V868">
        <f t="shared" si="96"/>
        <v>0</v>
      </c>
      <c r="W868">
        <f t="shared" si="97"/>
        <v>0</v>
      </c>
      <c r="X868">
        <f t="shared" si="98"/>
        <v>0</v>
      </c>
      <c r="Y868">
        <v>58</v>
      </c>
      <c r="Z868" t="s">
        <v>2905</v>
      </c>
      <c r="AA868" s="1">
        <v>43930</v>
      </c>
      <c r="AB868" s="2">
        <v>9.6296296296296303E-3</v>
      </c>
      <c r="AC868" s="2">
        <v>9.6296296296296303E-3</v>
      </c>
      <c r="AD868" s="2">
        <v>2.7662037037037034E-3</v>
      </c>
      <c r="AE868" t="b">
        <v>0</v>
      </c>
      <c r="AF868" s="2">
        <v>2.3148148148148147E-5</v>
      </c>
      <c r="AG868" t="b">
        <v>0</v>
      </c>
      <c r="AH868">
        <v>9</v>
      </c>
      <c r="AI868">
        <v>270</v>
      </c>
      <c r="AJ868" s="2">
        <v>3.4722222222222222E-5</v>
      </c>
      <c r="AK868" s="2">
        <v>2.2789351851851852E-2</v>
      </c>
    </row>
    <row r="869" spans="1:37" x14ac:dyDescent="0.2">
      <c r="A869">
        <v>921</v>
      </c>
      <c r="B869" t="s">
        <v>2902</v>
      </c>
      <c r="D869" t="s">
        <v>2906</v>
      </c>
      <c r="E869" t="s">
        <v>925</v>
      </c>
      <c r="F869" t="s">
        <v>89</v>
      </c>
      <c r="G869" t="s">
        <v>40</v>
      </c>
      <c r="H869" t="s">
        <v>90</v>
      </c>
      <c r="I869" t="s">
        <v>42</v>
      </c>
      <c r="J869" t="s">
        <v>43</v>
      </c>
      <c r="K869" t="s">
        <v>30</v>
      </c>
      <c r="L869" t="s">
        <v>2907</v>
      </c>
      <c r="M869">
        <f t="shared" si="94"/>
        <v>0</v>
      </c>
      <c r="N869">
        <f t="shared" si="95"/>
        <v>0</v>
      </c>
      <c r="O869">
        <f t="shared" si="96"/>
        <v>0</v>
      </c>
      <c r="P869">
        <f t="shared" si="96"/>
        <v>0</v>
      </c>
      <c r="Q869">
        <f t="shared" si="93"/>
        <v>0</v>
      </c>
      <c r="R869">
        <f t="shared" si="93"/>
        <v>0</v>
      </c>
      <c r="S869">
        <f t="shared" si="93"/>
        <v>0</v>
      </c>
      <c r="T869">
        <f t="shared" si="96"/>
        <v>0</v>
      </c>
      <c r="U869">
        <f t="shared" si="96"/>
        <v>0</v>
      </c>
      <c r="V869">
        <f t="shared" si="96"/>
        <v>0</v>
      </c>
      <c r="W869">
        <f t="shared" si="97"/>
        <v>0</v>
      </c>
      <c r="X869">
        <f t="shared" si="98"/>
        <v>0</v>
      </c>
      <c r="Y869">
        <v>27</v>
      </c>
      <c r="Z869" t="s">
        <v>2905</v>
      </c>
      <c r="AA869" s="1">
        <v>43930</v>
      </c>
      <c r="AB869" s="2">
        <v>9.6527777777777775E-3</v>
      </c>
      <c r="AC869" s="2">
        <v>9.6527777777777775E-3</v>
      </c>
      <c r="AD869" s="2">
        <v>3.9351851851851852E-4</v>
      </c>
      <c r="AE869" t="b">
        <v>0</v>
      </c>
      <c r="AF869" s="2">
        <v>0</v>
      </c>
      <c r="AG869" t="b">
        <v>0</v>
      </c>
      <c r="AH869">
        <v>1</v>
      </c>
      <c r="AJ869" s="2">
        <v>0</v>
      </c>
      <c r="AK869" s="2">
        <v>2.2789351851851852E-2</v>
      </c>
    </row>
    <row r="870" spans="1:37" x14ac:dyDescent="0.2">
      <c r="A870">
        <v>922</v>
      </c>
      <c r="B870" t="s">
        <v>2902</v>
      </c>
      <c r="D870" t="s">
        <v>3073</v>
      </c>
      <c r="E870" t="s">
        <v>792</v>
      </c>
      <c r="F870" t="s">
        <v>27</v>
      </c>
      <c r="G870" t="s">
        <v>27</v>
      </c>
      <c r="H870" t="s">
        <v>28</v>
      </c>
      <c r="I870" t="s">
        <v>29</v>
      </c>
      <c r="J870" t="s">
        <v>29</v>
      </c>
      <c r="K870" t="s">
        <v>30</v>
      </c>
      <c r="L870" t="s">
        <v>3074</v>
      </c>
      <c r="M870">
        <f t="shared" si="94"/>
        <v>0</v>
      </c>
      <c r="N870">
        <f t="shared" si="95"/>
        <v>0</v>
      </c>
      <c r="O870">
        <f t="shared" si="96"/>
        <v>0</v>
      </c>
      <c r="P870">
        <f t="shared" si="96"/>
        <v>0</v>
      </c>
      <c r="Q870">
        <f t="shared" si="93"/>
        <v>0</v>
      </c>
      <c r="R870">
        <f t="shared" si="93"/>
        <v>0</v>
      </c>
      <c r="S870">
        <f t="shared" si="93"/>
        <v>0</v>
      </c>
      <c r="T870">
        <f t="shared" si="96"/>
        <v>0</v>
      </c>
      <c r="U870">
        <f t="shared" si="96"/>
        <v>0</v>
      </c>
      <c r="V870">
        <f t="shared" si="96"/>
        <v>0</v>
      </c>
      <c r="W870">
        <f t="shared" si="97"/>
        <v>0</v>
      </c>
      <c r="X870">
        <f t="shared" si="98"/>
        <v>0</v>
      </c>
      <c r="Y870">
        <v>588</v>
      </c>
      <c r="Z870" t="s">
        <v>2905</v>
      </c>
      <c r="AA870" s="1">
        <v>43930</v>
      </c>
      <c r="AB870" s="2">
        <v>9.6527777777777775E-3</v>
      </c>
      <c r="AC870" s="2">
        <v>9.6527777777777775E-3</v>
      </c>
      <c r="AD870" s="2">
        <v>2.7430555555555559E-3</v>
      </c>
      <c r="AE870" t="b">
        <v>0</v>
      </c>
      <c r="AF870" s="2">
        <v>3.5879629629629635E-4</v>
      </c>
      <c r="AG870" t="b">
        <v>0</v>
      </c>
      <c r="AH870">
        <v>101</v>
      </c>
      <c r="AI870">
        <v>195</v>
      </c>
      <c r="AJ870" s="2">
        <v>4.1666666666666669E-4</v>
      </c>
      <c r="AK870" s="2">
        <v>2.2789351851851852E-2</v>
      </c>
    </row>
    <row r="871" spans="1:37" x14ac:dyDescent="0.2">
      <c r="A871">
        <v>923</v>
      </c>
      <c r="B871" t="s">
        <v>2902</v>
      </c>
      <c r="D871" t="s">
        <v>2936</v>
      </c>
      <c r="E871" t="s">
        <v>784</v>
      </c>
      <c r="F871" t="s">
        <v>27</v>
      </c>
      <c r="G871" t="s">
        <v>27</v>
      </c>
      <c r="H871" t="s">
        <v>28</v>
      </c>
      <c r="I871" t="s">
        <v>29</v>
      </c>
      <c r="J871" t="s">
        <v>29</v>
      </c>
      <c r="K871" t="s">
        <v>30</v>
      </c>
      <c r="L871" t="s">
        <v>2937</v>
      </c>
      <c r="M871">
        <f t="shared" si="94"/>
        <v>0</v>
      </c>
      <c r="N871">
        <f t="shared" si="95"/>
        <v>0</v>
      </c>
      <c r="O871">
        <f t="shared" si="96"/>
        <v>0</v>
      </c>
      <c r="P871">
        <f t="shared" si="96"/>
        <v>0</v>
      </c>
      <c r="Q871">
        <f t="shared" si="93"/>
        <v>0</v>
      </c>
      <c r="R871">
        <f t="shared" si="93"/>
        <v>0</v>
      </c>
      <c r="S871">
        <f t="shared" si="93"/>
        <v>0</v>
      </c>
      <c r="T871">
        <f t="shared" si="96"/>
        <v>0</v>
      </c>
      <c r="U871">
        <f t="shared" si="96"/>
        <v>0</v>
      </c>
      <c r="V871">
        <f t="shared" si="96"/>
        <v>0</v>
      </c>
      <c r="W871">
        <f t="shared" si="97"/>
        <v>0</v>
      </c>
      <c r="X871">
        <f t="shared" si="98"/>
        <v>0</v>
      </c>
      <c r="Y871">
        <v>52</v>
      </c>
      <c r="Z871" t="s">
        <v>2905</v>
      </c>
      <c r="AA871" s="1">
        <v>43930</v>
      </c>
      <c r="AB871" s="2">
        <v>1.0011574074074074E-2</v>
      </c>
      <c r="AC871" s="2">
        <v>1.0011574074074074E-2</v>
      </c>
      <c r="AD871" s="2">
        <v>1.2777777777777777E-2</v>
      </c>
      <c r="AE871" t="b">
        <v>0</v>
      </c>
      <c r="AF871" s="2">
        <v>3.4722222222222222E-5</v>
      </c>
      <c r="AG871" t="b">
        <v>0</v>
      </c>
      <c r="AH871">
        <v>7</v>
      </c>
      <c r="AI871">
        <v>140</v>
      </c>
      <c r="AJ871" s="2">
        <v>2.3148148148148147E-5</v>
      </c>
      <c r="AK871" s="2">
        <v>2.2789351851851852E-2</v>
      </c>
    </row>
    <row r="872" spans="1:37" x14ac:dyDescent="0.2">
      <c r="A872">
        <v>924</v>
      </c>
      <c r="B872" t="s">
        <v>2902</v>
      </c>
      <c r="D872" t="s">
        <v>3017</v>
      </c>
      <c r="E872" t="s">
        <v>925</v>
      </c>
      <c r="F872" t="s">
        <v>89</v>
      </c>
      <c r="G872" t="s">
        <v>40</v>
      </c>
      <c r="H872" t="s">
        <v>90</v>
      </c>
      <c r="I872" t="s">
        <v>42</v>
      </c>
      <c r="J872" t="s">
        <v>43</v>
      </c>
      <c r="K872" t="s">
        <v>30</v>
      </c>
      <c r="L872" t="s">
        <v>3018</v>
      </c>
      <c r="M872">
        <f t="shared" si="94"/>
        <v>0</v>
      </c>
      <c r="N872">
        <f t="shared" si="95"/>
        <v>0</v>
      </c>
      <c r="O872">
        <f t="shared" si="96"/>
        <v>0</v>
      </c>
      <c r="P872">
        <f t="shared" si="96"/>
        <v>0</v>
      </c>
      <c r="Q872">
        <f t="shared" si="93"/>
        <v>0</v>
      </c>
      <c r="R872">
        <f t="shared" si="93"/>
        <v>0</v>
      </c>
      <c r="S872">
        <f t="shared" si="93"/>
        <v>0</v>
      </c>
      <c r="T872">
        <f t="shared" si="96"/>
        <v>0</v>
      </c>
      <c r="U872">
        <f t="shared" si="96"/>
        <v>0</v>
      </c>
      <c r="V872">
        <f t="shared" si="96"/>
        <v>0</v>
      </c>
      <c r="W872">
        <f t="shared" si="97"/>
        <v>0</v>
      </c>
      <c r="X872">
        <f t="shared" si="98"/>
        <v>1</v>
      </c>
      <c r="Y872">
        <v>347</v>
      </c>
      <c r="Z872" t="s">
        <v>2905</v>
      </c>
      <c r="AA872" s="1">
        <v>43930</v>
      </c>
      <c r="AB872" s="2">
        <v>1.0046296296296296E-2</v>
      </c>
      <c r="AC872" s="2">
        <v>1.0046296296296296E-2</v>
      </c>
      <c r="AD872" s="2">
        <v>0</v>
      </c>
      <c r="AE872" t="b">
        <v>0</v>
      </c>
      <c r="AF872" s="2">
        <v>2.199074074074074E-4</v>
      </c>
      <c r="AG872" t="b">
        <v>0</v>
      </c>
      <c r="AH872">
        <v>59</v>
      </c>
      <c r="AI872">
        <v>186</v>
      </c>
      <c r="AJ872" s="2">
        <v>2.4305555555555552E-4</v>
      </c>
      <c r="AK872" s="2">
        <v>2.2789351851851852E-2</v>
      </c>
    </row>
    <row r="873" spans="1:37" x14ac:dyDescent="0.2">
      <c r="A873">
        <v>925</v>
      </c>
      <c r="B873" t="s">
        <v>2902</v>
      </c>
      <c r="D873" t="s">
        <v>3087</v>
      </c>
      <c r="E873" t="s">
        <v>784</v>
      </c>
      <c r="F873" t="s">
        <v>27</v>
      </c>
      <c r="G873" t="s">
        <v>27</v>
      </c>
      <c r="H873" t="s">
        <v>28</v>
      </c>
      <c r="I873" t="s">
        <v>29</v>
      </c>
      <c r="J873" t="s">
        <v>29</v>
      </c>
      <c r="K873" t="s">
        <v>30</v>
      </c>
      <c r="L873" t="s">
        <v>3088</v>
      </c>
      <c r="M873">
        <f t="shared" si="94"/>
        <v>0</v>
      </c>
      <c r="N873">
        <f t="shared" si="95"/>
        <v>0</v>
      </c>
      <c r="O873">
        <f t="shared" si="96"/>
        <v>0</v>
      </c>
      <c r="P873">
        <f t="shared" si="96"/>
        <v>0</v>
      </c>
      <c r="Q873">
        <f t="shared" si="93"/>
        <v>0</v>
      </c>
      <c r="R873">
        <f t="shared" si="93"/>
        <v>0</v>
      </c>
      <c r="S873">
        <f t="shared" si="93"/>
        <v>0</v>
      </c>
      <c r="T873">
        <f t="shared" si="96"/>
        <v>0</v>
      </c>
      <c r="U873">
        <f t="shared" si="96"/>
        <v>1</v>
      </c>
      <c r="V873">
        <f t="shared" si="96"/>
        <v>1</v>
      </c>
      <c r="W873">
        <f t="shared" si="97"/>
        <v>0</v>
      </c>
      <c r="X873">
        <f t="shared" si="98"/>
        <v>0</v>
      </c>
      <c r="Y873">
        <v>658</v>
      </c>
      <c r="Z873" t="s">
        <v>2905</v>
      </c>
      <c r="AA873" s="1">
        <v>43930</v>
      </c>
      <c r="AB873" s="2">
        <v>1.0266203703703703E-2</v>
      </c>
      <c r="AC873" s="2">
        <v>1.0266203703703703E-2</v>
      </c>
      <c r="AD873" s="2">
        <v>1.252314814814815E-2</v>
      </c>
      <c r="AE873" t="b">
        <v>0</v>
      </c>
      <c r="AF873" s="2">
        <v>4.1666666666666669E-4</v>
      </c>
      <c r="AG873" t="b">
        <v>0</v>
      </c>
      <c r="AH873">
        <v>123</v>
      </c>
      <c r="AI873">
        <v>205</v>
      </c>
      <c r="AJ873" s="2">
        <v>5.0925925925925921E-4</v>
      </c>
      <c r="AK873" s="2">
        <v>2.2789351851851852E-2</v>
      </c>
    </row>
    <row r="874" spans="1:37" x14ac:dyDescent="0.2">
      <c r="A874">
        <v>926</v>
      </c>
      <c r="B874" t="s">
        <v>2902</v>
      </c>
      <c r="D874" t="s">
        <v>2938</v>
      </c>
      <c r="E874" t="s">
        <v>784</v>
      </c>
      <c r="F874" t="s">
        <v>27</v>
      </c>
      <c r="G874" t="s">
        <v>27</v>
      </c>
      <c r="H874" t="s">
        <v>28</v>
      </c>
      <c r="I874" t="s">
        <v>29</v>
      </c>
      <c r="J874" t="s">
        <v>29</v>
      </c>
      <c r="K874" t="s">
        <v>30</v>
      </c>
      <c r="L874" t="s">
        <v>2939</v>
      </c>
      <c r="M874">
        <f t="shared" si="94"/>
        <v>0</v>
      </c>
      <c r="N874">
        <f t="shared" si="95"/>
        <v>0</v>
      </c>
      <c r="O874">
        <f t="shared" si="96"/>
        <v>0</v>
      </c>
      <c r="P874">
        <f t="shared" si="96"/>
        <v>0</v>
      </c>
      <c r="Q874">
        <f t="shared" si="93"/>
        <v>0</v>
      </c>
      <c r="R874">
        <f t="shared" si="93"/>
        <v>0</v>
      </c>
      <c r="S874">
        <f t="shared" si="93"/>
        <v>0</v>
      </c>
      <c r="T874">
        <f t="shared" si="96"/>
        <v>0</v>
      </c>
      <c r="U874">
        <f t="shared" si="96"/>
        <v>0</v>
      </c>
      <c r="V874">
        <f t="shared" si="96"/>
        <v>0</v>
      </c>
      <c r="W874">
        <f t="shared" si="97"/>
        <v>0</v>
      </c>
      <c r="X874">
        <f t="shared" si="98"/>
        <v>0</v>
      </c>
      <c r="Y874">
        <v>72</v>
      </c>
      <c r="Z874" t="s">
        <v>2905</v>
      </c>
      <c r="AA874" s="1">
        <v>43930</v>
      </c>
      <c r="AB874" s="2">
        <v>1.068287037037037E-2</v>
      </c>
      <c r="AC874" s="2">
        <v>1.0266203703703703E-2</v>
      </c>
      <c r="AD874" s="2">
        <v>1.252314814814815E-2</v>
      </c>
      <c r="AE874" t="b">
        <v>0</v>
      </c>
      <c r="AF874" s="2">
        <v>3.4722222222222222E-5</v>
      </c>
      <c r="AG874" t="b">
        <v>0</v>
      </c>
      <c r="AH874">
        <v>9</v>
      </c>
      <c r="AI874">
        <v>180</v>
      </c>
      <c r="AJ874" s="2">
        <v>3.4722222222222222E-5</v>
      </c>
      <c r="AK874" s="2">
        <v>2.2789351851851852E-2</v>
      </c>
    </row>
    <row r="875" spans="1:37" x14ac:dyDescent="0.2">
      <c r="A875">
        <v>927</v>
      </c>
      <c r="B875" t="s">
        <v>2902</v>
      </c>
      <c r="D875" t="s">
        <v>2946</v>
      </c>
      <c r="E875" t="s">
        <v>784</v>
      </c>
      <c r="F875" t="s">
        <v>27</v>
      </c>
      <c r="G875" t="s">
        <v>27</v>
      </c>
      <c r="H875" t="s">
        <v>28</v>
      </c>
      <c r="I875" t="s">
        <v>29</v>
      </c>
      <c r="J875" t="s">
        <v>29</v>
      </c>
      <c r="K875" t="s">
        <v>30</v>
      </c>
      <c r="L875" t="s">
        <v>2947</v>
      </c>
      <c r="M875">
        <f t="shared" si="94"/>
        <v>0</v>
      </c>
      <c r="N875">
        <f t="shared" si="95"/>
        <v>0</v>
      </c>
      <c r="O875">
        <f t="shared" si="96"/>
        <v>0</v>
      </c>
      <c r="P875">
        <f t="shared" si="96"/>
        <v>0</v>
      </c>
      <c r="Q875">
        <f t="shared" si="93"/>
        <v>0</v>
      </c>
      <c r="R875">
        <f t="shared" si="93"/>
        <v>0</v>
      </c>
      <c r="S875">
        <f t="shared" si="93"/>
        <v>0</v>
      </c>
      <c r="T875">
        <f t="shared" si="96"/>
        <v>0</v>
      </c>
      <c r="U875">
        <f t="shared" si="96"/>
        <v>0</v>
      </c>
      <c r="V875">
        <f t="shared" si="96"/>
        <v>0</v>
      </c>
      <c r="W875">
        <f t="shared" si="97"/>
        <v>0</v>
      </c>
      <c r="X875">
        <f t="shared" si="98"/>
        <v>0</v>
      </c>
      <c r="Y875">
        <v>53</v>
      </c>
      <c r="Z875" t="s">
        <v>2905</v>
      </c>
      <c r="AA875" s="1">
        <v>43930</v>
      </c>
      <c r="AB875" s="2">
        <v>1.0717592592592593E-2</v>
      </c>
      <c r="AC875" s="2">
        <v>1.0266203703703703E-2</v>
      </c>
      <c r="AD875" s="2">
        <v>1.252314814814815E-2</v>
      </c>
      <c r="AE875" t="b">
        <v>0</v>
      </c>
      <c r="AF875" s="2">
        <v>4.6296296296296294E-5</v>
      </c>
      <c r="AG875" t="b">
        <v>0</v>
      </c>
      <c r="AH875">
        <v>5</v>
      </c>
      <c r="AI875">
        <v>75</v>
      </c>
      <c r="AJ875" s="2">
        <v>1.1574074074074073E-5</v>
      </c>
      <c r="AK875" s="2">
        <v>2.2789351851851852E-2</v>
      </c>
    </row>
    <row r="876" spans="1:37" x14ac:dyDescent="0.2">
      <c r="A876">
        <v>928</v>
      </c>
      <c r="B876" t="s">
        <v>2902</v>
      </c>
      <c r="D876" t="s">
        <v>2998</v>
      </c>
      <c r="E876" t="s">
        <v>2986</v>
      </c>
      <c r="F876" t="s">
        <v>2987</v>
      </c>
      <c r="G876" t="s">
        <v>40</v>
      </c>
      <c r="H876" t="s">
        <v>90</v>
      </c>
      <c r="I876" t="s">
        <v>42</v>
      </c>
      <c r="J876" t="s">
        <v>231</v>
      </c>
      <c r="K876" t="s">
        <v>2988</v>
      </c>
      <c r="L876" t="s">
        <v>2999</v>
      </c>
      <c r="M876">
        <f t="shared" si="94"/>
        <v>0</v>
      </c>
      <c r="N876">
        <f t="shared" si="95"/>
        <v>0</v>
      </c>
      <c r="O876">
        <f t="shared" si="96"/>
        <v>0</v>
      </c>
      <c r="P876">
        <f t="shared" si="96"/>
        <v>0</v>
      </c>
      <c r="Q876">
        <f t="shared" si="93"/>
        <v>0</v>
      </c>
      <c r="R876">
        <f t="shared" si="93"/>
        <v>0</v>
      </c>
      <c r="S876">
        <f t="shared" si="93"/>
        <v>0</v>
      </c>
      <c r="T876">
        <f t="shared" si="96"/>
        <v>0</v>
      </c>
      <c r="U876">
        <f t="shared" si="96"/>
        <v>0</v>
      </c>
      <c r="V876">
        <f t="shared" si="96"/>
        <v>0</v>
      </c>
      <c r="W876">
        <f t="shared" si="97"/>
        <v>0</v>
      </c>
      <c r="X876">
        <f t="shared" si="98"/>
        <v>0</v>
      </c>
      <c r="Y876">
        <v>294</v>
      </c>
      <c r="Z876" t="s">
        <v>2905</v>
      </c>
      <c r="AA876" s="1">
        <v>43930</v>
      </c>
      <c r="AB876" s="2">
        <v>1.0763888888888891E-2</v>
      </c>
      <c r="AC876" s="2">
        <v>1.0763888888888891E-2</v>
      </c>
      <c r="AD876" s="2">
        <v>1.2384259259259258E-3</v>
      </c>
      <c r="AE876" t="b">
        <v>0</v>
      </c>
      <c r="AF876" s="2">
        <v>1.6203703703703703E-4</v>
      </c>
      <c r="AG876" t="b">
        <v>0</v>
      </c>
      <c r="AH876">
        <v>45</v>
      </c>
      <c r="AI876">
        <v>193</v>
      </c>
      <c r="AJ876" s="2">
        <v>1.8518518518518518E-4</v>
      </c>
      <c r="AK876" s="2">
        <v>2.2789351851851852E-2</v>
      </c>
    </row>
    <row r="877" spans="1:37" x14ac:dyDescent="0.2">
      <c r="A877">
        <v>929</v>
      </c>
      <c r="B877" t="s">
        <v>2902</v>
      </c>
      <c r="D877" t="s">
        <v>3027</v>
      </c>
      <c r="E877" t="s">
        <v>2986</v>
      </c>
      <c r="F877" t="s">
        <v>2987</v>
      </c>
      <c r="G877" t="s">
        <v>40</v>
      </c>
      <c r="H877" t="s">
        <v>90</v>
      </c>
      <c r="I877" t="s">
        <v>42</v>
      </c>
      <c r="J877" t="s">
        <v>231</v>
      </c>
      <c r="K877" t="s">
        <v>2988</v>
      </c>
      <c r="L877" t="s">
        <v>3028</v>
      </c>
      <c r="M877">
        <f t="shared" si="94"/>
        <v>0</v>
      </c>
      <c r="N877">
        <f t="shared" si="95"/>
        <v>0</v>
      </c>
      <c r="O877">
        <f t="shared" si="96"/>
        <v>0</v>
      </c>
      <c r="P877">
        <f t="shared" si="96"/>
        <v>0</v>
      </c>
      <c r="Q877">
        <f t="shared" si="93"/>
        <v>0</v>
      </c>
      <c r="R877">
        <f t="shared" si="93"/>
        <v>0</v>
      </c>
      <c r="S877">
        <f t="shared" si="93"/>
        <v>0</v>
      </c>
      <c r="T877">
        <f t="shared" si="96"/>
        <v>0</v>
      </c>
      <c r="U877">
        <f t="shared" si="96"/>
        <v>0</v>
      </c>
      <c r="V877">
        <f t="shared" si="96"/>
        <v>0</v>
      </c>
      <c r="W877">
        <f t="shared" si="97"/>
        <v>0</v>
      </c>
      <c r="X877">
        <f t="shared" si="98"/>
        <v>0</v>
      </c>
      <c r="Y877">
        <v>372</v>
      </c>
      <c r="Z877" t="s">
        <v>2905</v>
      </c>
      <c r="AA877" s="1">
        <v>43930</v>
      </c>
      <c r="AB877" s="2">
        <v>1.0925925925925924E-2</v>
      </c>
      <c r="AC877" s="2">
        <v>1.0763888888888891E-2</v>
      </c>
      <c r="AD877" s="2">
        <v>1.2384259259259258E-3</v>
      </c>
      <c r="AE877" t="b">
        <v>0</v>
      </c>
      <c r="AF877" s="2">
        <v>2.5462962962962961E-4</v>
      </c>
      <c r="AG877" t="b">
        <v>0</v>
      </c>
      <c r="AH877">
        <v>60</v>
      </c>
      <c r="AI877">
        <v>164</v>
      </c>
      <c r="AJ877" s="2">
        <v>2.4305555555555552E-4</v>
      </c>
      <c r="AK877" s="2">
        <v>2.2789351851851852E-2</v>
      </c>
    </row>
    <row r="878" spans="1:37" x14ac:dyDescent="0.2">
      <c r="A878">
        <v>930</v>
      </c>
      <c r="B878" t="s">
        <v>2902</v>
      </c>
      <c r="D878" t="s">
        <v>3047</v>
      </c>
      <c r="E878" t="s">
        <v>784</v>
      </c>
      <c r="F878" t="s">
        <v>27</v>
      </c>
      <c r="G878" t="s">
        <v>27</v>
      </c>
      <c r="H878" t="s">
        <v>28</v>
      </c>
      <c r="I878" t="s">
        <v>29</v>
      </c>
      <c r="J878" t="s">
        <v>29</v>
      </c>
      <c r="K878" t="s">
        <v>30</v>
      </c>
      <c r="L878" t="s">
        <v>3048</v>
      </c>
      <c r="M878">
        <f t="shared" si="94"/>
        <v>0</v>
      </c>
      <c r="N878">
        <f t="shared" si="95"/>
        <v>0</v>
      </c>
      <c r="O878">
        <f t="shared" si="96"/>
        <v>0</v>
      </c>
      <c r="P878">
        <f t="shared" si="96"/>
        <v>0</v>
      </c>
      <c r="Q878">
        <f t="shared" si="93"/>
        <v>0</v>
      </c>
      <c r="R878">
        <f t="shared" si="93"/>
        <v>0</v>
      </c>
      <c r="S878">
        <f t="shared" si="93"/>
        <v>0</v>
      </c>
      <c r="T878">
        <f t="shared" si="96"/>
        <v>0</v>
      </c>
      <c r="U878">
        <f t="shared" si="96"/>
        <v>0</v>
      </c>
      <c r="V878">
        <f t="shared" si="96"/>
        <v>0</v>
      </c>
      <c r="W878">
        <f t="shared" si="97"/>
        <v>0</v>
      </c>
      <c r="X878">
        <f t="shared" si="98"/>
        <v>0</v>
      </c>
      <c r="Y878">
        <v>515</v>
      </c>
      <c r="Z878" t="s">
        <v>2905</v>
      </c>
      <c r="AA878" s="1">
        <v>43930</v>
      </c>
      <c r="AB878" s="2">
        <v>1.1180555555555556E-2</v>
      </c>
      <c r="AC878" s="2">
        <v>1.1180555555555556E-2</v>
      </c>
      <c r="AD878" s="2">
        <v>1.1608796296296296E-2</v>
      </c>
      <c r="AE878" t="b">
        <v>0</v>
      </c>
      <c r="AF878" s="2">
        <v>3.0092592592592595E-4</v>
      </c>
      <c r="AG878" t="b">
        <v>0</v>
      </c>
      <c r="AH878">
        <v>89</v>
      </c>
      <c r="AI878">
        <v>205</v>
      </c>
      <c r="AJ878" s="2">
        <v>3.5879629629629635E-4</v>
      </c>
      <c r="AK878" s="2">
        <v>2.2789351851851852E-2</v>
      </c>
    </row>
    <row r="879" spans="1:37" x14ac:dyDescent="0.2">
      <c r="A879">
        <v>931</v>
      </c>
      <c r="B879" t="s">
        <v>2902</v>
      </c>
      <c r="D879" t="s">
        <v>3097</v>
      </c>
      <c r="E879" t="s">
        <v>784</v>
      </c>
      <c r="F879" t="s">
        <v>27</v>
      </c>
      <c r="G879" t="s">
        <v>27</v>
      </c>
      <c r="H879" t="s">
        <v>28</v>
      </c>
      <c r="I879" t="s">
        <v>29</v>
      </c>
      <c r="J879" t="s">
        <v>29</v>
      </c>
      <c r="K879" t="s">
        <v>30</v>
      </c>
      <c r="L879" t="s">
        <v>3098</v>
      </c>
      <c r="M879">
        <f t="shared" si="94"/>
        <v>0</v>
      </c>
      <c r="N879">
        <f t="shared" si="95"/>
        <v>0</v>
      </c>
      <c r="O879">
        <f t="shared" si="96"/>
        <v>0</v>
      </c>
      <c r="P879">
        <f t="shared" si="96"/>
        <v>0</v>
      </c>
      <c r="Q879">
        <f t="shared" si="93"/>
        <v>0</v>
      </c>
      <c r="R879">
        <f t="shared" si="93"/>
        <v>0</v>
      </c>
      <c r="S879">
        <f t="shared" si="93"/>
        <v>2</v>
      </c>
      <c r="T879">
        <f t="shared" si="96"/>
        <v>0</v>
      </c>
      <c r="U879">
        <f t="shared" si="96"/>
        <v>0</v>
      </c>
      <c r="V879">
        <f t="shared" si="96"/>
        <v>0</v>
      </c>
      <c r="W879">
        <f t="shared" si="97"/>
        <v>0</v>
      </c>
      <c r="X879">
        <f t="shared" si="98"/>
        <v>0</v>
      </c>
      <c r="Y879">
        <v>716</v>
      </c>
      <c r="Z879" t="s">
        <v>2905</v>
      </c>
      <c r="AA879" s="1">
        <v>43930</v>
      </c>
      <c r="AB879" s="2">
        <v>1.1481481481481483E-2</v>
      </c>
      <c r="AC879" s="2">
        <v>1.1180555555555556E-2</v>
      </c>
      <c r="AD879" s="2">
        <v>1.1608796296296296E-2</v>
      </c>
      <c r="AE879" t="b">
        <v>0</v>
      </c>
      <c r="AF879" s="2">
        <v>4.9768518518518521E-4</v>
      </c>
      <c r="AG879" t="b">
        <v>0</v>
      </c>
      <c r="AH879">
        <v>128</v>
      </c>
      <c r="AI879">
        <v>179</v>
      </c>
      <c r="AJ879" s="2">
        <v>5.2083333333333333E-4</v>
      </c>
      <c r="AK879" s="2">
        <v>2.2789351851851852E-2</v>
      </c>
    </row>
    <row r="880" spans="1:37" x14ac:dyDescent="0.2">
      <c r="A880">
        <v>932</v>
      </c>
      <c r="B880" t="s">
        <v>2902</v>
      </c>
      <c r="D880" t="s">
        <v>2928</v>
      </c>
      <c r="E880" t="s">
        <v>784</v>
      </c>
      <c r="F880" t="s">
        <v>27</v>
      </c>
      <c r="G880" t="s">
        <v>27</v>
      </c>
      <c r="H880" t="s">
        <v>28</v>
      </c>
      <c r="I880" t="s">
        <v>29</v>
      </c>
      <c r="J880" t="s">
        <v>29</v>
      </c>
      <c r="K880" t="s">
        <v>30</v>
      </c>
      <c r="L880" t="s">
        <v>2929</v>
      </c>
      <c r="M880">
        <f t="shared" si="94"/>
        <v>0</v>
      </c>
      <c r="N880">
        <f t="shared" si="95"/>
        <v>0</v>
      </c>
      <c r="O880">
        <f t="shared" si="96"/>
        <v>0</v>
      </c>
      <c r="P880">
        <f t="shared" si="96"/>
        <v>0</v>
      </c>
      <c r="Q880">
        <f t="shared" si="93"/>
        <v>0</v>
      </c>
      <c r="R880">
        <f t="shared" si="93"/>
        <v>0</v>
      </c>
      <c r="S880">
        <f t="shared" si="93"/>
        <v>0</v>
      </c>
      <c r="T880">
        <f t="shared" si="96"/>
        <v>0</v>
      </c>
      <c r="U880">
        <f t="shared" si="96"/>
        <v>0</v>
      </c>
      <c r="V880">
        <f t="shared" si="96"/>
        <v>0</v>
      </c>
      <c r="W880">
        <f t="shared" si="97"/>
        <v>0</v>
      </c>
      <c r="X880">
        <f t="shared" si="98"/>
        <v>0</v>
      </c>
      <c r="Y880">
        <v>54</v>
      </c>
      <c r="Z880" t="s">
        <v>2905</v>
      </c>
      <c r="AA880" s="1">
        <v>43930</v>
      </c>
      <c r="AB880" s="2">
        <v>1.1979166666666666E-2</v>
      </c>
      <c r="AC880" s="2">
        <v>1.1180555555555556E-2</v>
      </c>
      <c r="AD880" s="2">
        <v>1.1608796296296296E-2</v>
      </c>
      <c r="AE880" t="b">
        <v>0</v>
      </c>
      <c r="AF880" s="2">
        <v>2.3148148148148147E-5</v>
      </c>
      <c r="AG880" t="b">
        <v>0</v>
      </c>
      <c r="AH880">
        <v>7</v>
      </c>
      <c r="AI880">
        <v>210</v>
      </c>
      <c r="AJ880" s="2">
        <v>2.3148148148148147E-5</v>
      </c>
      <c r="AK880" s="2">
        <v>2.2789351851851852E-2</v>
      </c>
    </row>
    <row r="881" spans="1:37" x14ac:dyDescent="0.2">
      <c r="A881">
        <v>933</v>
      </c>
      <c r="B881" t="s">
        <v>2902</v>
      </c>
      <c r="D881" t="s">
        <v>2985</v>
      </c>
      <c r="E881" t="s">
        <v>2986</v>
      </c>
      <c r="F881" t="s">
        <v>2987</v>
      </c>
      <c r="G881" t="s">
        <v>40</v>
      </c>
      <c r="H881" t="s">
        <v>90</v>
      </c>
      <c r="I881" t="s">
        <v>42</v>
      </c>
      <c r="J881" t="s">
        <v>231</v>
      </c>
      <c r="K881" t="s">
        <v>2988</v>
      </c>
      <c r="L881" t="s">
        <v>2989</v>
      </c>
      <c r="M881">
        <f t="shared" si="94"/>
        <v>0</v>
      </c>
      <c r="N881">
        <f t="shared" si="95"/>
        <v>0</v>
      </c>
      <c r="O881">
        <f t="shared" si="96"/>
        <v>0</v>
      </c>
      <c r="P881">
        <f t="shared" si="96"/>
        <v>0</v>
      </c>
      <c r="Q881">
        <f t="shared" si="93"/>
        <v>0</v>
      </c>
      <c r="R881">
        <f t="shared" si="93"/>
        <v>0</v>
      </c>
      <c r="S881">
        <f t="shared" si="93"/>
        <v>0</v>
      </c>
      <c r="T881">
        <f t="shared" si="96"/>
        <v>0</v>
      </c>
      <c r="U881">
        <f t="shared" si="96"/>
        <v>0</v>
      </c>
      <c r="V881">
        <f t="shared" si="96"/>
        <v>0</v>
      </c>
      <c r="W881">
        <f t="shared" si="97"/>
        <v>0</v>
      </c>
      <c r="X881">
        <f t="shared" si="98"/>
        <v>0</v>
      </c>
      <c r="Y881">
        <v>255</v>
      </c>
      <c r="Z881" t="s">
        <v>2905</v>
      </c>
      <c r="AA881" s="1">
        <v>43930</v>
      </c>
      <c r="AB881" s="2">
        <v>1.2002314814814815E-2</v>
      </c>
      <c r="AC881" s="2">
        <v>1.2002314814814815E-2</v>
      </c>
      <c r="AD881" s="2">
        <v>0</v>
      </c>
      <c r="AE881" t="b">
        <v>0</v>
      </c>
      <c r="AF881" s="2">
        <v>1.6203703703703703E-4</v>
      </c>
      <c r="AG881" t="b">
        <v>0</v>
      </c>
      <c r="AH881">
        <v>38</v>
      </c>
      <c r="AI881">
        <v>163</v>
      </c>
      <c r="AJ881" s="2">
        <v>1.5046296296296297E-4</v>
      </c>
      <c r="AK881" s="2">
        <v>2.2789351851851852E-2</v>
      </c>
    </row>
    <row r="882" spans="1:37" x14ac:dyDescent="0.2">
      <c r="A882">
        <v>934</v>
      </c>
      <c r="B882" t="s">
        <v>2902</v>
      </c>
      <c r="D882" t="s">
        <v>3021</v>
      </c>
      <c r="E882" t="s">
        <v>792</v>
      </c>
      <c r="F882" t="s">
        <v>27</v>
      </c>
      <c r="G882" t="s">
        <v>27</v>
      </c>
      <c r="H882" t="s">
        <v>28</v>
      </c>
      <c r="I882" t="s">
        <v>29</v>
      </c>
      <c r="J882" t="s">
        <v>29</v>
      </c>
      <c r="K882" t="s">
        <v>30</v>
      </c>
      <c r="L882" t="s">
        <v>3022</v>
      </c>
      <c r="M882">
        <f t="shared" si="94"/>
        <v>0</v>
      </c>
      <c r="N882">
        <f t="shared" si="95"/>
        <v>0</v>
      </c>
      <c r="O882">
        <f t="shared" si="96"/>
        <v>0</v>
      </c>
      <c r="P882">
        <f t="shared" si="96"/>
        <v>0</v>
      </c>
      <c r="Q882">
        <f t="shared" si="93"/>
        <v>0</v>
      </c>
      <c r="R882">
        <f t="shared" si="93"/>
        <v>0</v>
      </c>
      <c r="S882">
        <f t="shared" si="93"/>
        <v>0</v>
      </c>
      <c r="T882">
        <f t="shared" si="96"/>
        <v>0</v>
      </c>
      <c r="U882">
        <f t="shared" si="96"/>
        <v>0</v>
      </c>
      <c r="V882">
        <f t="shared" si="96"/>
        <v>0</v>
      </c>
      <c r="W882">
        <f t="shared" si="97"/>
        <v>0</v>
      </c>
      <c r="X882">
        <f t="shared" si="98"/>
        <v>0</v>
      </c>
      <c r="Y882">
        <v>423</v>
      </c>
      <c r="Z882" t="s">
        <v>2905</v>
      </c>
      <c r="AA882" s="1">
        <v>43930</v>
      </c>
      <c r="AB882" s="2">
        <v>1.2164351851851852E-2</v>
      </c>
      <c r="AC882" s="2">
        <v>1.2164351851851852E-2</v>
      </c>
      <c r="AD882" s="2">
        <v>2.3148148148148146E-4</v>
      </c>
      <c r="AE882" t="b">
        <v>0</v>
      </c>
      <c r="AF882" s="2">
        <v>2.3148148148148146E-4</v>
      </c>
      <c r="AG882" t="b">
        <v>0</v>
      </c>
      <c r="AH882">
        <v>74</v>
      </c>
      <c r="AI882">
        <v>222</v>
      </c>
      <c r="AJ882" s="2">
        <v>3.0092592592592595E-4</v>
      </c>
      <c r="AK882" s="2">
        <v>2.2789351851851852E-2</v>
      </c>
    </row>
    <row r="883" spans="1:37" x14ac:dyDescent="0.2">
      <c r="A883">
        <v>935</v>
      </c>
      <c r="B883" t="s">
        <v>2902</v>
      </c>
      <c r="D883" t="s">
        <v>2940</v>
      </c>
      <c r="E883" t="s">
        <v>792</v>
      </c>
      <c r="F883" t="s">
        <v>27</v>
      </c>
      <c r="G883" t="s">
        <v>27</v>
      </c>
      <c r="H883" t="s">
        <v>28</v>
      </c>
      <c r="I883" t="s">
        <v>29</v>
      </c>
      <c r="J883" t="s">
        <v>29</v>
      </c>
      <c r="K883" t="s">
        <v>30</v>
      </c>
      <c r="L883" t="s">
        <v>2941</v>
      </c>
      <c r="M883">
        <f t="shared" si="94"/>
        <v>0</v>
      </c>
      <c r="N883">
        <f t="shared" si="95"/>
        <v>0</v>
      </c>
      <c r="O883">
        <f t="shared" si="96"/>
        <v>0</v>
      </c>
      <c r="P883">
        <f t="shared" si="96"/>
        <v>0</v>
      </c>
      <c r="Q883">
        <f t="shared" si="93"/>
        <v>0</v>
      </c>
      <c r="R883">
        <f t="shared" si="93"/>
        <v>0</v>
      </c>
      <c r="S883">
        <f t="shared" si="93"/>
        <v>0</v>
      </c>
      <c r="T883">
        <f t="shared" si="96"/>
        <v>0</v>
      </c>
      <c r="U883">
        <f t="shared" si="96"/>
        <v>0</v>
      </c>
      <c r="V883">
        <f t="shared" si="96"/>
        <v>0</v>
      </c>
      <c r="W883">
        <f t="shared" si="97"/>
        <v>0</v>
      </c>
      <c r="X883">
        <f t="shared" si="98"/>
        <v>0</v>
      </c>
      <c r="Y883">
        <v>47</v>
      </c>
      <c r="Z883" t="s">
        <v>2905</v>
      </c>
      <c r="AA883" s="1">
        <v>43930</v>
      </c>
      <c r="AB883" s="2">
        <v>1.2395833333333335E-2</v>
      </c>
      <c r="AC883" s="2">
        <v>1.2164351851851852E-2</v>
      </c>
      <c r="AD883" s="2">
        <v>2.3148148148148146E-4</v>
      </c>
      <c r="AE883" t="b">
        <v>0</v>
      </c>
      <c r="AF883" s="2">
        <v>4.6296296296296294E-5</v>
      </c>
      <c r="AG883" t="b">
        <v>0</v>
      </c>
      <c r="AH883">
        <v>4</v>
      </c>
      <c r="AI883">
        <v>60</v>
      </c>
      <c r="AJ883" s="2">
        <v>1.1574074074074073E-5</v>
      </c>
      <c r="AK883" s="2">
        <v>2.2789351851851852E-2</v>
      </c>
    </row>
    <row r="884" spans="1:37" x14ac:dyDescent="0.2">
      <c r="A884">
        <v>936</v>
      </c>
      <c r="B884" t="s">
        <v>2902</v>
      </c>
      <c r="D884" t="s">
        <v>2959</v>
      </c>
      <c r="E884" t="s">
        <v>228</v>
      </c>
      <c r="F884" t="s">
        <v>229</v>
      </c>
      <c r="G884" t="s">
        <v>40</v>
      </c>
      <c r="H884" t="s">
        <v>230</v>
      </c>
      <c r="I884" t="s">
        <v>42</v>
      </c>
      <c r="J884" t="s">
        <v>231</v>
      </c>
      <c r="K884" t="s">
        <v>232</v>
      </c>
      <c r="L884" t="s">
        <v>2960</v>
      </c>
      <c r="M884">
        <f t="shared" si="94"/>
        <v>0</v>
      </c>
      <c r="N884">
        <f t="shared" si="95"/>
        <v>0</v>
      </c>
      <c r="O884">
        <f t="shared" si="96"/>
        <v>0</v>
      </c>
      <c r="P884">
        <f t="shared" si="96"/>
        <v>0</v>
      </c>
      <c r="Q884">
        <f t="shared" si="93"/>
        <v>0</v>
      </c>
      <c r="R884">
        <f t="shared" si="93"/>
        <v>0</v>
      </c>
      <c r="S884">
        <f t="shared" si="93"/>
        <v>1</v>
      </c>
      <c r="T884">
        <f t="shared" si="96"/>
        <v>0</v>
      </c>
      <c r="U884">
        <f t="shared" si="96"/>
        <v>0</v>
      </c>
      <c r="V884">
        <f t="shared" si="96"/>
        <v>0</v>
      </c>
      <c r="W884">
        <f t="shared" si="97"/>
        <v>0</v>
      </c>
      <c r="X884">
        <f t="shared" si="98"/>
        <v>0</v>
      </c>
      <c r="Y884">
        <v>184</v>
      </c>
      <c r="Z884" t="s">
        <v>2905</v>
      </c>
      <c r="AA884" s="1">
        <v>43930</v>
      </c>
      <c r="AB884" s="2">
        <v>1.2442129629629629E-2</v>
      </c>
      <c r="AC884" s="2">
        <v>1.2442129629629629E-2</v>
      </c>
      <c r="AD884" s="2">
        <v>1.8055555555555557E-3</v>
      </c>
      <c r="AE884" t="b">
        <v>0</v>
      </c>
      <c r="AF884" s="2">
        <v>9.2592592592592588E-5</v>
      </c>
      <c r="AG884" t="b">
        <v>0</v>
      </c>
      <c r="AH884">
        <v>26</v>
      </c>
      <c r="AI884">
        <v>195</v>
      </c>
      <c r="AJ884" s="2">
        <v>1.0416666666666667E-4</v>
      </c>
      <c r="AK884" s="2">
        <v>2.2789351851851852E-2</v>
      </c>
    </row>
    <row r="885" spans="1:37" x14ac:dyDescent="0.2">
      <c r="A885">
        <v>937</v>
      </c>
      <c r="B885" t="s">
        <v>2902</v>
      </c>
      <c r="D885" t="s">
        <v>3037</v>
      </c>
      <c r="E885" t="s">
        <v>228</v>
      </c>
      <c r="F885" t="s">
        <v>229</v>
      </c>
      <c r="G885" t="s">
        <v>40</v>
      </c>
      <c r="H885" t="s">
        <v>230</v>
      </c>
      <c r="I885" t="s">
        <v>42</v>
      </c>
      <c r="J885" t="s">
        <v>231</v>
      </c>
      <c r="K885" t="s">
        <v>232</v>
      </c>
      <c r="L885" t="s">
        <v>3038</v>
      </c>
      <c r="M885">
        <f t="shared" si="94"/>
        <v>0</v>
      </c>
      <c r="N885">
        <f t="shared" si="95"/>
        <v>0</v>
      </c>
      <c r="O885">
        <f t="shared" si="96"/>
        <v>0</v>
      </c>
      <c r="P885">
        <f t="shared" si="96"/>
        <v>0</v>
      </c>
      <c r="Q885">
        <f t="shared" si="93"/>
        <v>0</v>
      </c>
      <c r="R885">
        <f t="shared" si="93"/>
        <v>0</v>
      </c>
      <c r="S885">
        <f t="shared" si="93"/>
        <v>0</v>
      </c>
      <c r="T885">
        <f t="shared" si="96"/>
        <v>0</v>
      </c>
      <c r="U885">
        <f t="shared" si="96"/>
        <v>0</v>
      </c>
      <c r="V885">
        <f t="shared" si="96"/>
        <v>0</v>
      </c>
      <c r="W885">
        <f t="shared" si="97"/>
        <v>0</v>
      </c>
      <c r="X885">
        <f t="shared" si="98"/>
        <v>0</v>
      </c>
      <c r="Y885">
        <v>422</v>
      </c>
      <c r="Z885" t="s">
        <v>2905</v>
      </c>
      <c r="AA885" s="1">
        <v>43930</v>
      </c>
      <c r="AB885" s="2">
        <v>1.2534722222222223E-2</v>
      </c>
      <c r="AC885" s="2">
        <v>1.2442129629629629E-2</v>
      </c>
      <c r="AD885" s="2">
        <v>1.8055555555555557E-3</v>
      </c>
      <c r="AE885" t="b">
        <v>0</v>
      </c>
      <c r="AF885" s="2">
        <v>2.7777777777777778E-4</v>
      </c>
      <c r="AG885" t="b">
        <v>0</v>
      </c>
      <c r="AH885">
        <v>73</v>
      </c>
      <c r="AI885">
        <v>183</v>
      </c>
      <c r="AJ885" s="2">
        <v>3.0092592592592595E-4</v>
      </c>
      <c r="AK885" s="2">
        <v>2.2789351851851852E-2</v>
      </c>
    </row>
    <row r="886" spans="1:37" x14ac:dyDescent="0.2">
      <c r="A886">
        <v>938</v>
      </c>
      <c r="B886" t="s">
        <v>2902</v>
      </c>
      <c r="D886" t="s">
        <v>3067</v>
      </c>
      <c r="E886" t="s">
        <v>228</v>
      </c>
      <c r="F886" t="s">
        <v>229</v>
      </c>
      <c r="G886" t="s">
        <v>40</v>
      </c>
      <c r="H886" t="s">
        <v>230</v>
      </c>
      <c r="I886" t="s">
        <v>42</v>
      </c>
      <c r="J886" t="s">
        <v>231</v>
      </c>
      <c r="K886" t="s">
        <v>232</v>
      </c>
      <c r="L886" t="s">
        <v>3068</v>
      </c>
      <c r="M886">
        <f t="shared" si="94"/>
        <v>0</v>
      </c>
      <c r="N886">
        <f t="shared" si="95"/>
        <v>0</v>
      </c>
      <c r="O886">
        <f t="shared" si="96"/>
        <v>0</v>
      </c>
      <c r="P886">
        <f t="shared" si="96"/>
        <v>0</v>
      </c>
      <c r="Q886">
        <f t="shared" si="93"/>
        <v>0</v>
      </c>
      <c r="R886">
        <f t="shared" si="93"/>
        <v>0</v>
      </c>
      <c r="S886">
        <f t="shared" si="93"/>
        <v>0</v>
      </c>
      <c r="T886">
        <f t="shared" si="96"/>
        <v>0</v>
      </c>
      <c r="U886">
        <f t="shared" si="96"/>
        <v>0</v>
      </c>
      <c r="V886">
        <f t="shared" si="96"/>
        <v>0</v>
      </c>
      <c r="W886">
        <f t="shared" si="97"/>
        <v>1</v>
      </c>
      <c r="X886">
        <f t="shared" si="98"/>
        <v>0</v>
      </c>
      <c r="Y886">
        <v>471</v>
      </c>
      <c r="Z886" t="s">
        <v>2905</v>
      </c>
      <c r="AA886" s="1">
        <v>43930</v>
      </c>
      <c r="AB886" s="2">
        <v>1.2812499999999999E-2</v>
      </c>
      <c r="AC886" s="2">
        <v>1.2442129629629629E-2</v>
      </c>
      <c r="AD886" s="2">
        <v>1.8055555555555557E-3</v>
      </c>
      <c r="AE886" t="b">
        <v>0</v>
      </c>
      <c r="AF886" s="2">
        <v>3.2407407407407406E-4</v>
      </c>
      <c r="AG886" t="b">
        <v>0</v>
      </c>
      <c r="AH886">
        <v>84</v>
      </c>
      <c r="AI886">
        <v>180</v>
      </c>
      <c r="AJ886" s="2">
        <v>3.4722222222222224E-4</v>
      </c>
      <c r="AK886" s="2">
        <v>2.2789351851851852E-2</v>
      </c>
    </row>
    <row r="887" spans="1:37" x14ac:dyDescent="0.2">
      <c r="A887">
        <v>939</v>
      </c>
      <c r="B887" t="s">
        <v>2902</v>
      </c>
      <c r="D887" t="s">
        <v>3059</v>
      </c>
      <c r="E887" t="s">
        <v>784</v>
      </c>
      <c r="F887" t="s">
        <v>27</v>
      </c>
      <c r="G887" t="s">
        <v>27</v>
      </c>
      <c r="H887" t="s">
        <v>28</v>
      </c>
      <c r="I887" t="s">
        <v>29</v>
      </c>
      <c r="J887" t="s">
        <v>29</v>
      </c>
      <c r="K887" t="s">
        <v>30</v>
      </c>
      <c r="L887" t="s">
        <v>3060</v>
      </c>
      <c r="M887">
        <f t="shared" si="94"/>
        <v>0</v>
      </c>
      <c r="N887">
        <f t="shared" si="95"/>
        <v>0</v>
      </c>
      <c r="O887">
        <f t="shared" si="96"/>
        <v>0</v>
      </c>
      <c r="P887">
        <f t="shared" si="96"/>
        <v>0</v>
      </c>
      <c r="Q887">
        <f t="shared" si="93"/>
        <v>0</v>
      </c>
      <c r="R887">
        <f t="shared" si="93"/>
        <v>0</v>
      </c>
      <c r="S887">
        <f t="shared" si="93"/>
        <v>0</v>
      </c>
      <c r="T887">
        <f t="shared" si="96"/>
        <v>0</v>
      </c>
      <c r="U887">
        <f t="shared" si="96"/>
        <v>0</v>
      </c>
      <c r="V887">
        <f t="shared" si="96"/>
        <v>0</v>
      </c>
      <c r="W887">
        <f t="shared" si="97"/>
        <v>0</v>
      </c>
      <c r="X887">
        <f t="shared" si="98"/>
        <v>0</v>
      </c>
      <c r="Y887">
        <v>517</v>
      </c>
      <c r="Z887" t="s">
        <v>2905</v>
      </c>
      <c r="AA887" s="1">
        <v>43930</v>
      </c>
      <c r="AB887" s="2">
        <v>1.3136574074074077E-2</v>
      </c>
      <c r="AC887" s="2">
        <v>1.3136574074074077E-2</v>
      </c>
      <c r="AD887" s="2">
        <v>9.6527777777777775E-3</v>
      </c>
      <c r="AE887" t="b">
        <v>0</v>
      </c>
      <c r="AF887" s="2">
        <v>3.1250000000000001E-4</v>
      </c>
      <c r="AG887" t="b">
        <v>0</v>
      </c>
      <c r="AH887">
        <v>86</v>
      </c>
      <c r="AI887">
        <v>191</v>
      </c>
      <c r="AJ887" s="2">
        <v>3.4722222222222224E-4</v>
      </c>
      <c r="AK887" s="2">
        <v>2.2789351851851852E-2</v>
      </c>
    </row>
    <row r="888" spans="1:37" x14ac:dyDescent="0.2">
      <c r="A888">
        <v>940</v>
      </c>
      <c r="B888" t="s">
        <v>2902</v>
      </c>
      <c r="D888" t="s">
        <v>2996</v>
      </c>
      <c r="E888" t="s">
        <v>784</v>
      </c>
      <c r="F888" t="s">
        <v>27</v>
      </c>
      <c r="G888" t="s">
        <v>27</v>
      </c>
      <c r="H888" t="s">
        <v>28</v>
      </c>
      <c r="I888" t="s">
        <v>29</v>
      </c>
      <c r="J888" t="s">
        <v>29</v>
      </c>
      <c r="K888" t="s">
        <v>30</v>
      </c>
      <c r="L888" t="s">
        <v>2997</v>
      </c>
      <c r="M888">
        <f t="shared" si="94"/>
        <v>0</v>
      </c>
      <c r="N888">
        <f t="shared" si="95"/>
        <v>0</v>
      </c>
      <c r="O888">
        <f t="shared" si="96"/>
        <v>0</v>
      </c>
      <c r="P888">
        <f t="shared" si="96"/>
        <v>0</v>
      </c>
      <c r="Q888">
        <f t="shared" si="93"/>
        <v>0</v>
      </c>
      <c r="R888">
        <f t="shared" si="93"/>
        <v>0</v>
      </c>
      <c r="S888">
        <f t="shared" si="93"/>
        <v>0</v>
      </c>
      <c r="T888">
        <f t="shared" si="96"/>
        <v>0</v>
      </c>
      <c r="U888">
        <f t="shared" si="96"/>
        <v>0</v>
      </c>
      <c r="V888">
        <f t="shared" si="96"/>
        <v>0</v>
      </c>
      <c r="W888">
        <f t="shared" si="97"/>
        <v>0</v>
      </c>
      <c r="X888">
        <f t="shared" si="98"/>
        <v>0</v>
      </c>
      <c r="Y888">
        <v>274</v>
      </c>
      <c r="Z888" t="s">
        <v>2905</v>
      </c>
      <c r="AA888" s="1">
        <v>43930</v>
      </c>
      <c r="AB888" s="2">
        <v>1.3449074074074073E-2</v>
      </c>
      <c r="AC888" s="2">
        <v>1.3136574074074077E-2</v>
      </c>
      <c r="AD888" s="2">
        <v>9.6527777777777775E-3</v>
      </c>
      <c r="AE888" t="b">
        <v>0</v>
      </c>
      <c r="AF888" s="2">
        <v>1.6203703703703703E-4</v>
      </c>
      <c r="AG888" t="b">
        <v>0</v>
      </c>
      <c r="AH888">
        <v>49</v>
      </c>
      <c r="AI888">
        <v>210</v>
      </c>
      <c r="AJ888" s="2">
        <v>1.9675925925925926E-4</v>
      </c>
      <c r="AK888" s="2">
        <v>2.2789351851851852E-2</v>
      </c>
    </row>
    <row r="889" spans="1:37" x14ac:dyDescent="0.2">
      <c r="A889">
        <v>941</v>
      </c>
      <c r="B889" t="s">
        <v>2902</v>
      </c>
      <c r="D889" t="s">
        <v>2992</v>
      </c>
      <c r="E889" t="s">
        <v>792</v>
      </c>
      <c r="F889" t="s">
        <v>27</v>
      </c>
      <c r="G889" t="s">
        <v>27</v>
      </c>
      <c r="H889" t="s">
        <v>28</v>
      </c>
      <c r="I889" t="s">
        <v>29</v>
      </c>
      <c r="J889" t="s">
        <v>29</v>
      </c>
      <c r="K889" t="s">
        <v>30</v>
      </c>
      <c r="L889" t="s">
        <v>2993</v>
      </c>
      <c r="M889">
        <f t="shared" si="94"/>
        <v>0</v>
      </c>
      <c r="N889">
        <f t="shared" si="95"/>
        <v>0</v>
      </c>
      <c r="O889">
        <f t="shared" si="96"/>
        <v>0</v>
      </c>
      <c r="P889">
        <f t="shared" si="96"/>
        <v>0</v>
      </c>
      <c r="Q889">
        <f t="shared" si="93"/>
        <v>0</v>
      </c>
      <c r="R889">
        <f t="shared" si="93"/>
        <v>0</v>
      </c>
      <c r="S889">
        <f t="shared" si="93"/>
        <v>0</v>
      </c>
      <c r="T889">
        <f t="shared" si="96"/>
        <v>0</v>
      </c>
      <c r="U889">
        <f t="shared" si="96"/>
        <v>0</v>
      </c>
      <c r="V889">
        <f t="shared" si="96"/>
        <v>0</v>
      </c>
      <c r="W889">
        <f t="shared" si="97"/>
        <v>4</v>
      </c>
      <c r="X889">
        <f t="shared" si="98"/>
        <v>0</v>
      </c>
      <c r="Y889">
        <v>317</v>
      </c>
      <c r="Z889" t="s">
        <v>2905</v>
      </c>
      <c r="AA889" s="1">
        <v>43930</v>
      </c>
      <c r="AB889" s="2">
        <v>1.3611111111111114E-2</v>
      </c>
      <c r="AC889" s="2">
        <v>1.3611111111111114E-2</v>
      </c>
      <c r="AD889" s="2">
        <v>2.7314814814814819E-3</v>
      </c>
      <c r="AE889" t="b">
        <v>0</v>
      </c>
      <c r="AF889" s="2">
        <v>1.6203703703703703E-4</v>
      </c>
      <c r="AG889" t="b">
        <v>0</v>
      </c>
      <c r="AH889">
        <v>50</v>
      </c>
      <c r="AI889">
        <v>214</v>
      </c>
      <c r="AJ889" s="2">
        <v>1.9675925925925926E-4</v>
      </c>
      <c r="AK889" s="2">
        <v>2.2789351851851852E-2</v>
      </c>
    </row>
    <row r="890" spans="1:37" x14ac:dyDescent="0.2">
      <c r="A890">
        <v>942</v>
      </c>
      <c r="B890" t="s">
        <v>2902</v>
      </c>
      <c r="D890" t="s">
        <v>3043</v>
      </c>
      <c r="E890" t="s">
        <v>792</v>
      </c>
      <c r="F890" t="s">
        <v>27</v>
      </c>
      <c r="G890" t="s">
        <v>27</v>
      </c>
      <c r="H890" t="s">
        <v>28</v>
      </c>
      <c r="I890" t="s">
        <v>29</v>
      </c>
      <c r="J890" t="s">
        <v>29</v>
      </c>
      <c r="K890" t="s">
        <v>30</v>
      </c>
      <c r="L890" t="s">
        <v>3044</v>
      </c>
      <c r="M890">
        <f t="shared" si="94"/>
        <v>0</v>
      </c>
      <c r="N890">
        <f t="shared" si="95"/>
        <v>0</v>
      </c>
      <c r="O890">
        <f t="shared" si="96"/>
        <v>0</v>
      </c>
      <c r="P890">
        <f t="shared" si="96"/>
        <v>0</v>
      </c>
      <c r="Q890">
        <f t="shared" si="93"/>
        <v>0</v>
      </c>
      <c r="R890">
        <f t="shared" si="93"/>
        <v>0</v>
      </c>
      <c r="S890">
        <f t="shared" si="93"/>
        <v>0</v>
      </c>
      <c r="T890">
        <f t="shared" si="96"/>
        <v>0</v>
      </c>
      <c r="U890">
        <f t="shared" si="96"/>
        <v>0</v>
      </c>
      <c r="V890">
        <f t="shared" si="96"/>
        <v>0</v>
      </c>
      <c r="W890">
        <f t="shared" si="97"/>
        <v>0</v>
      </c>
      <c r="X890">
        <f t="shared" si="98"/>
        <v>0</v>
      </c>
      <c r="Y890">
        <v>501</v>
      </c>
      <c r="Z890" t="s">
        <v>2905</v>
      </c>
      <c r="AA890" s="1">
        <v>43930</v>
      </c>
      <c r="AB890" s="2">
        <v>1.3773148148148147E-2</v>
      </c>
      <c r="AC890" s="2">
        <v>1.3611111111111114E-2</v>
      </c>
      <c r="AD890" s="2">
        <v>2.7314814814814819E-3</v>
      </c>
      <c r="AE890" t="b">
        <v>0</v>
      </c>
      <c r="AF890" s="2">
        <v>2.8935185185185189E-4</v>
      </c>
      <c r="AG890" t="b">
        <v>0</v>
      </c>
      <c r="AH890">
        <v>80</v>
      </c>
      <c r="AI890">
        <v>192</v>
      </c>
      <c r="AJ890" s="2">
        <v>3.2407407407407406E-4</v>
      </c>
      <c r="AK890" s="2">
        <v>2.2789351851851852E-2</v>
      </c>
    </row>
    <row r="891" spans="1:37" x14ac:dyDescent="0.2">
      <c r="A891">
        <v>943</v>
      </c>
      <c r="B891" t="s">
        <v>2902</v>
      </c>
      <c r="D891" t="s">
        <v>2976</v>
      </c>
      <c r="E891" t="s">
        <v>792</v>
      </c>
      <c r="F891" t="s">
        <v>27</v>
      </c>
      <c r="G891" t="s">
        <v>27</v>
      </c>
      <c r="H891" t="s">
        <v>28</v>
      </c>
      <c r="I891" t="s">
        <v>29</v>
      </c>
      <c r="J891" t="s">
        <v>29</v>
      </c>
      <c r="K891" t="s">
        <v>30</v>
      </c>
      <c r="L891" t="s">
        <v>2977</v>
      </c>
      <c r="M891">
        <f t="shared" si="94"/>
        <v>0</v>
      </c>
      <c r="N891">
        <f t="shared" si="95"/>
        <v>0</v>
      </c>
      <c r="O891">
        <f t="shared" si="96"/>
        <v>0</v>
      </c>
      <c r="P891">
        <f t="shared" si="96"/>
        <v>0</v>
      </c>
      <c r="Q891">
        <f t="shared" si="93"/>
        <v>0</v>
      </c>
      <c r="R891">
        <f t="shared" si="93"/>
        <v>0</v>
      </c>
      <c r="S891">
        <f t="shared" si="93"/>
        <v>0</v>
      </c>
      <c r="T891">
        <f t="shared" si="96"/>
        <v>0</v>
      </c>
      <c r="U891">
        <f t="shared" si="96"/>
        <v>0</v>
      </c>
      <c r="V891">
        <f t="shared" si="96"/>
        <v>0</v>
      </c>
      <c r="W891">
        <f t="shared" si="97"/>
        <v>0</v>
      </c>
      <c r="X891">
        <f t="shared" si="98"/>
        <v>0</v>
      </c>
      <c r="Y891">
        <v>270</v>
      </c>
      <c r="Z891" t="s">
        <v>2905</v>
      </c>
      <c r="AA891" s="1">
        <v>43930</v>
      </c>
      <c r="AB891" s="2">
        <v>1.40625E-2</v>
      </c>
      <c r="AC891" s="2">
        <v>1.3611111111111114E-2</v>
      </c>
      <c r="AD891" s="2">
        <v>2.7314814814814819E-3</v>
      </c>
      <c r="AE891" t="b">
        <v>0</v>
      </c>
      <c r="AF891" s="2">
        <v>1.5046296296296297E-4</v>
      </c>
      <c r="AG891" t="b">
        <v>0</v>
      </c>
      <c r="AH891">
        <v>47</v>
      </c>
      <c r="AI891">
        <v>217</v>
      </c>
      <c r="AJ891" s="2">
        <v>1.8518518518518518E-4</v>
      </c>
      <c r="AK891" s="2">
        <v>2.2789351851851852E-2</v>
      </c>
    </row>
    <row r="892" spans="1:37" x14ac:dyDescent="0.2">
      <c r="A892">
        <v>944</v>
      </c>
      <c r="B892" t="s">
        <v>2902</v>
      </c>
      <c r="D892" t="s">
        <v>2930</v>
      </c>
      <c r="E892" t="s">
        <v>784</v>
      </c>
      <c r="F892" t="s">
        <v>27</v>
      </c>
      <c r="G892" t="s">
        <v>27</v>
      </c>
      <c r="H892" t="s">
        <v>28</v>
      </c>
      <c r="I892" t="s">
        <v>29</v>
      </c>
      <c r="J892" t="s">
        <v>29</v>
      </c>
      <c r="K892" t="s">
        <v>30</v>
      </c>
      <c r="L892" t="s">
        <v>2931</v>
      </c>
      <c r="M892">
        <f t="shared" si="94"/>
        <v>0</v>
      </c>
      <c r="N892">
        <f t="shared" si="95"/>
        <v>0</v>
      </c>
      <c r="O892">
        <f t="shared" si="96"/>
        <v>0</v>
      </c>
      <c r="P892">
        <f t="shared" si="96"/>
        <v>0</v>
      </c>
      <c r="Q892">
        <f t="shared" si="93"/>
        <v>0</v>
      </c>
      <c r="R892">
        <f t="shared" si="93"/>
        <v>0</v>
      </c>
      <c r="S892">
        <f t="shared" si="93"/>
        <v>0</v>
      </c>
      <c r="T892">
        <f t="shared" si="96"/>
        <v>0</v>
      </c>
      <c r="U892">
        <f t="shared" si="96"/>
        <v>0</v>
      </c>
      <c r="V892">
        <f t="shared" si="96"/>
        <v>0</v>
      </c>
      <c r="W892">
        <f t="shared" si="97"/>
        <v>0</v>
      </c>
      <c r="X892">
        <f t="shared" si="98"/>
        <v>0</v>
      </c>
      <c r="Y892">
        <v>68</v>
      </c>
      <c r="Z892" t="s">
        <v>2905</v>
      </c>
      <c r="AA892" s="1">
        <v>43930</v>
      </c>
      <c r="AB892" s="2">
        <v>1.4212962962962962E-2</v>
      </c>
      <c r="AC892" s="2">
        <v>1.4212962962962962E-2</v>
      </c>
      <c r="AD892" s="2">
        <v>8.5763888888888886E-3</v>
      </c>
      <c r="AE892" t="b">
        <v>0</v>
      </c>
      <c r="AF892" s="2">
        <v>3.4722222222222222E-5</v>
      </c>
      <c r="AG892" t="b">
        <v>0</v>
      </c>
      <c r="AH892">
        <v>11</v>
      </c>
      <c r="AI892">
        <v>220</v>
      </c>
      <c r="AJ892" s="2">
        <v>3.4722222222222222E-5</v>
      </c>
      <c r="AK892" s="2">
        <v>2.2789351851851852E-2</v>
      </c>
    </row>
    <row r="893" spans="1:37" x14ac:dyDescent="0.2">
      <c r="A893">
        <v>945</v>
      </c>
      <c r="B893" t="s">
        <v>2902</v>
      </c>
      <c r="D893" t="s">
        <v>2961</v>
      </c>
      <c r="E893" t="s">
        <v>228</v>
      </c>
      <c r="F893" t="s">
        <v>229</v>
      </c>
      <c r="G893" t="s">
        <v>40</v>
      </c>
      <c r="H893" t="s">
        <v>230</v>
      </c>
      <c r="I893" t="s">
        <v>42</v>
      </c>
      <c r="J893" t="s">
        <v>231</v>
      </c>
      <c r="K893" t="s">
        <v>232</v>
      </c>
      <c r="L893" t="s">
        <v>2962</v>
      </c>
      <c r="M893">
        <f t="shared" si="94"/>
        <v>0</v>
      </c>
      <c r="N893">
        <f t="shared" si="95"/>
        <v>0</v>
      </c>
      <c r="O893">
        <f t="shared" si="96"/>
        <v>0</v>
      </c>
      <c r="P893">
        <f t="shared" si="96"/>
        <v>0</v>
      </c>
      <c r="Q893">
        <f t="shared" si="93"/>
        <v>0</v>
      </c>
      <c r="R893">
        <f t="shared" si="93"/>
        <v>0</v>
      </c>
      <c r="S893">
        <f t="shared" si="93"/>
        <v>1</v>
      </c>
      <c r="T893">
        <f t="shared" si="96"/>
        <v>0</v>
      </c>
      <c r="U893">
        <f t="shared" si="96"/>
        <v>0</v>
      </c>
      <c r="V893">
        <f t="shared" si="96"/>
        <v>0</v>
      </c>
      <c r="W893">
        <f t="shared" si="97"/>
        <v>0</v>
      </c>
      <c r="X893">
        <f t="shared" si="98"/>
        <v>0</v>
      </c>
      <c r="Y893">
        <v>210</v>
      </c>
      <c r="Z893" t="s">
        <v>2905</v>
      </c>
      <c r="AA893" s="1">
        <v>43930</v>
      </c>
      <c r="AB893" s="2">
        <v>1.4247685185185184E-2</v>
      </c>
      <c r="AC893" s="2">
        <v>1.4247685185185184E-2</v>
      </c>
      <c r="AD893" s="2">
        <v>0</v>
      </c>
      <c r="AE893" t="b">
        <v>0</v>
      </c>
      <c r="AF893" s="2">
        <v>1.0416666666666667E-4</v>
      </c>
      <c r="AG893" t="b">
        <v>0</v>
      </c>
      <c r="AH893">
        <v>35</v>
      </c>
      <c r="AI893">
        <v>233</v>
      </c>
      <c r="AJ893" s="2">
        <v>1.3888888888888889E-4</v>
      </c>
      <c r="AK893" s="2">
        <v>2.2789351851851852E-2</v>
      </c>
    </row>
    <row r="894" spans="1:37" x14ac:dyDescent="0.2">
      <c r="A894">
        <v>946</v>
      </c>
      <c r="B894" t="s">
        <v>2902</v>
      </c>
      <c r="D894" t="s">
        <v>3083</v>
      </c>
      <c r="E894" t="s">
        <v>784</v>
      </c>
      <c r="F894" t="s">
        <v>27</v>
      </c>
      <c r="G894" t="s">
        <v>27</v>
      </c>
      <c r="H894" t="s">
        <v>28</v>
      </c>
      <c r="I894" t="s">
        <v>29</v>
      </c>
      <c r="J894" t="s">
        <v>29</v>
      </c>
      <c r="K894" t="s">
        <v>30</v>
      </c>
      <c r="L894" t="s">
        <v>3084</v>
      </c>
      <c r="M894">
        <f t="shared" si="94"/>
        <v>0</v>
      </c>
      <c r="N894">
        <f t="shared" si="95"/>
        <v>0</v>
      </c>
      <c r="O894">
        <f t="shared" si="96"/>
        <v>0</v>
      </c>
      <c r="P894">
        <f t="shared" si="96"/>
        <v>0</v>
      </c>
      <c r="Q894">
        <f t="shared" si="93"/>
        <v>0</v>
      </c>
      <c r="R894">
        <f t="shared" si="93"/>
        <v>0</v>
      </c>
      <c r="S894">
        <f t="shared" si="93"/>
        <v>0</v>
      </c>
      <c r="T894">
        <f t="shared" si="96"/>
        <v>0</v>
      </c>
      <c r="U894">
        <f t="shared" si="96"/>
        <v>2</v>
      </c>
      <c r="V894">
        <f t="shared" si="96"/>
        <v>0</v>
      </c>
      <c r="W894">
        <f t="shared" si="97"/>
        <v>0</v>
      </c>
      <c r="X894">
        <f t="shared" si="98"/>
        <v>0</v>
      </c>
      <c r="Y894">
        <v>636</v>
      </c>
      <c r="Z894" t="s">
        <v>2905</v>
      </c>
      <c r="AA894" s="1">
        <v>43930</v>
      </c>
      <c r="AB894" s="2">
        <v>1.4351851851851852E-2</v>
      </c>
      <c r="AC894" s="2">
        <v>1.4351851851851852E-2</v>
      </c>
      <c r="AD894" s="2">
        <v>8.4375000000000006E-3</v>
      </c>
      <c r="AE894" t="b">
        <v>0</v>
      </c>
      <c r="AF894" s="2">
        <v>4.0509259259259258E-4</v>
      </c>
      <c r="AG894" t="b">
        <v>0</v>
      </c>
      <c r="AH894">
        <v>115</v>
      </c>
      <c r="AI894">
        <v>197</v>
      </c>
      <c r="AJ894" s="2">
        <v>4.7453703703703704E-4</v>
      </c>
      <c r="AK894" s="2">
        <v>2.2789351851851852E-2</v>
      </c>
    </row>
    <row r="895" spans="1:37" x14ac:dyDescent="0.2">
      <c r="A895">
        <v>947</v>
      </c>
      <c r="B895" t="s">
        <v>2902</v>
      </c>
      <c r="D895" t="s">
        <v>2920</v>
      </c>
      <c r="E895" t="s">
        <v>784</v>
      </c>
      <c r="F895" t="s">
        <v>27</v>
      </c>
      <c r="G895" t="s">
        <v>27</v>
      </c>
      <c r="H895" t="s">
        <v>28</v>
      </c>
      <c r="I895" t="s">
        <v>29</v>
      </c>
      <c r="J895" t="s">
        <v>29</v>
      </c>
      <c r="K895" t="s">
        <v>30</v>
      </c>
      <c r="L895" t="s">
        <v>2921</v>
      </c>
      <c r="M895">
        <f t="shared" si="94"/>
        <v>0</v>
      </c>
      <c r="N895">
        <f t="shared" si="95"/>
        <v>0</v>
      </c>
      <c r="O895">
        <f t="shared" si="96"/>
        <v>0</v>
      </c>
      <c r="P895">
        <f t="shared" si="96"/>
        <v>0</v>
      </c>
      <c r="Q895">
        <f t="shared" si="93"/>
        <v>0</v>
      </c>
      <c r="R895">
        <f t="shared" si="93"/>
        <v>0</v>
      </c>
      <c r="S895">
        <f t="shared" si="93"/>
        <v>0</v>
      </c>
      <c r="T895">
        <f t="shared" si="96"/>
        <v>0</v>
      </c>
      <c r="U895">
        <f t="shared" si="96"/>
        <v>0</v>
      </c>
      <c r="V895">
        <f t="shared" si="96"/>
        <v>0</v>
      </c>
      <c r="W895">
        <f t="shared" si="97"/>
        <v>0</v>
      </c>
      <c r="X895">
        <f t="shared" si="98"/>
        <v>0</v>
      </c>
      <c r="Y895">
        <v>52</v>
      </c>
      <c r="Z895" t="s">
        <v>2905</v>
      </c>
      <c r="AA895" s="1">
        <v>43930</v>
      </c>
      <c r="AB895" s="2">
        <v>1.4756944444444446E-2</v>
      </c>
      <c r="AC895" s="2">
        <v>1.4351851851851852E-2</v>
      </c>
      <c r="AD895" s="2">
        <v>8.4375000000000006E-3</v>
      </c>
      <c r="AE895" t="b">
        <v>0</v>
      </c>
      <c r="AF895" s="2">
        <v>2.3148148148148147E-5</v>
      </c>
      <c r="AG895" t="b">
        <v>0</v>
      </c>
      <c r="AH895">
        <v>5</v>
      </c>
      <c r="AI895">
        <v>150</v>
      </c>
      <c r="AJ895" s="2">
        <v>1.1574074074074073E-5</v>
      </c>
      <c r="AK895" s="2">
        <v>2.2789351851851852E-2</v>
      </c>
    </row>
    <row r="896" spans="1:37" x14ac:dyDescent="0.2">
      <c r="A896">
        <v>948</v>
      </c>
      <c r="B896" t="s">
        <v>2902</v>
      </c>
      <c r="D896" t="s">
        <v>3041</v>
      </c>
      <c r="E896" t="s">
        <v>2957</v>
      </c>
      <c r="F896" t="s">
        <v>573</v>
      </c>
      <c r="G896" t="s">
        <v>40</v>
      </c>
      <c r="H896" t="s">
        <v>223</v>
      </c>
      <c r="I896" t="s">
        <v>42</v>
      </c>
      <c r="J896" t="s">
        <v>43</v>
      </c>
      <c r="K896" t="s">
        <v>30</v>
      </c>
      <c r="L896" t="s">
        <v>3042</v>
      </c>
      <c r="M896">
        <f t="shared" si="94"/>
        <v>0</v>
      </c>
      <c r="N896">
        <f t="shared" si="95"/>
        <v>0</v>
      </c>
      <c r="O896">
        <f t="shared" si="96"/>
        <v>0</v>
      </c>
      <c r="P896">
        <f t="shared" si="96"/>
        <v>0</v>
      </c>
      <c r="Q896">
        <f t="shared" ref="Q896:S959" si="99">(LEN($L896)-LEN(SUBSTITUTE(UPPER($L896),UPPER(Q$1),"")))/LEN(Q$1)</f>
        <v>1</v>
      </c>
      <c r="R896">
        <f t="shared" si="99"/>
        <v>0</v>
      </c>
      <c r="S896">
        <f t="shared" si="99"/>
        <v>1</v>
      </c>
      <c r="T896">
        <f t="shared" si="96"/>
        <v>0</v>
      </c>
      <c r="U896">
        <f t="shared" si="96"/>
        <v>0</v>
      </c>
      <c r="V896">
        <f t="shared" si="96"/>
        <v>0</v>
      </c>
      <c r="W896">
        <f t="shared" si="97"/>
        <v>0</v>
      </c>
      <c r="X896">
        <f t="shared" si="98"/>
        <v>0</v>
      </c>
      <c r="Y896">
        <v>404</v>
      </c>
      <c r="Z896" t="s">
        <v>2905</v>
      </c>
      <c r="AA896" s="1">
        <v>43930</v>
      </c>
      <c r="AB896" s="2">
        <v>1.4780092592592595E-2</v>
      </c>
      <c r="AC896" s="2">
        <v>1.4780092592592595E-2</v>
      </c>
      <c r="AD896" s="2">
        <v>1.9097222222222222E-3</v>
      </c>
      <c r="AE896" t="b">
        <v>0</v>
      </c>
      <c r="AF896" s="2">
        <v>2.8935185185185189E-4</v>
      </c>
      <c r="AG896" t="b">
        <v>0</v>
      </c>
      <c r="AH896">
        <v>68</v>
      </c>
      <c r="AI896">
        <v>163</v>
      </c>
      <c r="AJ896" s="2">
        <v>2.7777777777777778E-4</v>
      </c>
      <c r="AK896" s="2">
        <v>2.2789351851851852E-2</v>
      </c>
    </row>
    <row r="897" spans="1:37" x14ac:dyDescent="0.2">
      <c r="A897">
        <v>949</v>
      </c>
      <c r="B897" t="s">
        <v>2902</v>
      </c>
      <c r="D897" t="s">
        <v>3061</v>
      </c>
      <c r="E897" t="s">
        <v>2957</v>
      </c>
      <c r="F897" t="s">
        <v>573</v>
      </c>
      <c r="G897" t="s">
        <v>40</v>
      </c>
      <c r="H897" t="s">
        <v>223</v>
      </c>
      <c r="I897" t="s">
        <v>42</v>
      </c>
      <c r="J897" t="s">
        <v>43</v>
      </c>
      <c r="K897" t="s">
        <v>30</v>
      </c>
      <c r="L897" t="s">
        <v>3062</v>
      </c>
      <c r="M897">
        <f t="shared" si="94"/>
        <v>0</v>
      </c>
      <c r="N897">
        <f t="shared" si="95"/>
        <v>0</v>
      </c>
      <c r="O897">
        <f t="shared" si="96"/>
        <v>0</v>
      </c>
      <c r="P897">
        <f t="shared" si="96"/>
        <v>0</v>
      </c>
      <c r="Q897">
        <f t="shared" si="99"/>
        <v>0</v>
      </c>
      <c r="R897">
        <f t="shared" si="99"/>
        <v>0</v>
      </c>
      <c r="S897">
        <f t="shared" si="99"/>
        <v>0</v>
      </c>
      <c r="T897">
        <f t="shared" si="96"/>
        <v>0</v>
      </c>
      <c r="U897">
        <f t="shared" si="96"/>
        <v>0</v>
      </c>
      <c r="V897">
        <f t="shared" si="96"/>
        <v>0</v>
      </c>
      <c r="W897">
        <f t="shared" si="97"/>
        <v>0</v>
      </c>
      <c r="X897">
        <f t="shared" si="98"/>
        <v>1</v>
      </c>
      <c r="Y897">
        <v>419</v>
      </c>
      <c r="Z897" t="s">
        <v>2905</v>
      </c>
      <c r="AA897" s="1">
        <v>43930</v>
      </c>
      <c r="AB897" s="2">
        <v>1.5069444444444443E-2</v>
      </c>
      <c r="AC897" s="2">
        <v>1.4780092592592595E-2</v>
      </c>
      <c r="AD897" s="2">
        <v>1.9097222222222222E-3</v>
      </c>
      <c r="AE897" t="b">
        <v>0</v>
      </c>
      <c r="AF897" s="2">
        <v>3.2407407407407406E-4</v>
      </c>
      <c r="AG897" t="b">
        <v>0</v>
      </c>
      <c r="AH897">
        <v>69</v>
      </c>
      <c r="AI897">
        <v>148</v>
      </c>
      <c r="AJ897" s="2">
        <v>2.7777777777777778E-4</v>
      </c>
      <c r="AK897" s="2">
        <v>2.2789351851851852E-2</v>
      </c>
    </row>
    <row r="898" spans="1:37" x14ac:dyDescent="0.2">
      <c r="A898">
        <v>950</v>
      </c>
      <c r="B898" t="s">
        <v>2902</v>
      </c>
      <c r="D898" t="s">
        <v>2903</v>
      </c>
      <c r="E898" t="s">
        <v>784</v>
      </c>
      <c r="F898" t="s">
        <v>27</v>
      </c>
      <c r="G898" t="s">
        <v>27</v>
      </c>
      <c r="H898" t="s">
        <v>28</v>
      </c>
      <c r="I898" t="s">
        <v>29</v>
      </c>
      <c r="J898" t="s">
        <v>29</v>
      </c>
      <c r="K898" t="s">
        <v>30</v>
      </c>
      <c r="L898" t="s">
        <v>2904</v>
      </c>
      <c r="M898">
        <f t="shared" si="94"/>
        <v>0</v>
      </c>
      <c r="N898">
        <f t="shared" si="95"/>
        <v>0</v>
      </c>
      <c r="O898">
        <f t="shared" si="96"/>
        <v>0</v>
      </c>
      <c r="P898">
        <f t="shared" si="96"/>
        <v>0</v>
      </c>
      <c r="Q898">
        <f t="shared" si="99"/>
        <v>0</v>
      </c>
      <c r="R898">
        <f t="shared" si="99"/>
        <v>0</v>
      </c>
      <c r="S898">
        <f t="shared" si="99"/>
        <v>0</v>
      </c>
      <c r="T898">
        <f t="shared" si="96"/>
        <v>0</v>
      </c>
      <c r="U898">
        <f t="shared" ref="U898:U961" si="100">(LEN($L898)-LEN(SUBSTITUTE(UPPER($L898),UPPER(U$1),"")))/LEN(U$1)</f>
        <v>0</v>
      </c>
      <c r="V898">
        <f t="shared" si="96"/>
        <v>0</v>
      </c>
      <c r="W898">
        <f t="shared" si="97"/>
        <v>0</v>
      </c>
      <c r="X898">
        <f t="shared" si="98"/>
        <v>0</v>
      </c>
      <c r="Y898">
        <v>46</v>
      </c>
      <c r="Z898" t="s">
        <v>2905</v>
      </c>
      <c r="AA898" s="1">
        <v>43930</v>
      </c>
      <c r="AB898" s="2">
        <v>1.539351851851852E-2</v>
      </c>
      <c r="AC898" s="2">
        <v>1.539351851851852E-2</v>
      </c>
      <c r="AD898" s="2">
        <v>7.3958333333333341E-3</v>
      </c>
      <c r="AE898" t="b">
        <v>0</v>
      </c>
      <c r="AF898" s="2">
        <v>0</v>
      </c>
      <c r="AG898" t="b">
        <v>0</v>
      </c>
      <c r="AH898">
        <v>5</v>
      </c>
      <c r="AJ898" s="2">
        <v>1.1574074074074073E-5</v>
      </c>
      <c r="AK898" s="2">
        <v>2.2789351851851852E-2</v>
      </c>
    </row>
    <row r="899" spans="1:37" x14ac:dyDescent="0.2">
      <c r="A899">
        <v>951</v>
      </c>
      <c r="B899" t="s">
        <v>2902</v>
      </c>
      <c r="D899" t="s">
        <v>3091</v>
      </c>
      <c r="E899" t="s">
        <v>821</v>
      </c>
      <c r="F899" t="s">
        <v>822</v>
      </c>
      <c r="G899" t="s">
        <v>27</v>
      </c>
      <c r="H899" t="s">
        <v>60</v>
      </c>
      <c r="I899" t="s">
        <v>29</v>
      </c>
      <c r="J899" t="s">
        <v>29</v>
      </c>
      <c r="K899" t="s">
        <v>61</v>
      </c>
      <c r="L899" t="s">
        <v>3092</v>
      </c>
      <c r="M899">
        <f t="shared" ref="M899:M962" si="101">(LEN($L899)-LEN(SUBSTITUTE(UPPER($L899),UPPER(M$1),"")))/LEN(M$1)</f>
        <v>0</v>
      </c>
      <c r="N899">
        <f t="shared" ref="N899:N962" si="102">(LEN(L899)-LEN(SUBSTITUTE(UPPER(L899),UPPER(N$1),"")))/LEN(N$1)</f>
        <v>0</v>
      </c>
      <c r="O899">
        <f t="shared" ref="O899:V962" si="103">(LEN($L899)-LEN(SUBSTITUTE(UPPER($L899),UPPER(O$1),"")))/LEN(O$1)</f>
        <v>0</v>
      </c>
      <c r="P899">
        <f t="shared" si="103"/>
        <v>0</v>
      </c>
      <c r="Q899">
        <f t="shared" si="99"/>
        <v>0</v>
      </c>
      <c r="R899">
        <f t="shared" si="99"/>
        <v>1</v>
      </c>
      <c r="S899">
        <f t="shared" si="99"/>
        <v>3</v>
      </c>
      <c r="T899">
        <f t="shared" si="103"/>
        <v>0</v>
      </c>
      <c r="U899">
        <f t="shared" si="100"/>
        <v>0</v>
      </c>
      <c r="V899">
        <f t="shared" si="103"/>
        <v>0</v>
      </c>
      <c r="W899">
        <f t="shared" ref="W899:W962" si="104">(LEN($L899)-LEN(SUBSTITUTE(UPPER($L899),UPPER(W$1),"")))/LEN(W$1)</f>
        <v>1</v>
      </c>
      <c r="X899">
        <f t="shared" ref="X899:X962" si="105">(LEN(L899)-LEN(SUBSTITUTE(UPPER(L899),UPPER(X$1),"")))/LEN(X$1)</f>
        <v>0</v>
      </c>
      <c r="Y899">
        <v>655</v>
      </c>
      <c r="Z899" t="s">
        <v>2905</v>
      </c>
      <c r="AA899" s="1">
        <v>43930</v>
      </c>
      <c r="AB899" s="2">
        <v>1.539351851851852E-2</v>
      </c>
      <c r="AC899" s="2">
        <v>1.539351851851852E-2</v>
      </c>
      <c r="AD899" s="2">
        <v>6.7129629629629622E-3</v>
      </c>
      <c r="AE899" t="b">
        <v>0</v>
      </c>
      <c r="AF899" s="2">
        <v>4.6296296296296293E-4</v>
      </c>
      <c r="AG899" t="b">
        <v>0</v>
      </c>
      <c r="AH899">
        <v>115</v>
      </c>
      <c r="AI899">
        <v>173</v>
      </c>
      <c r="AJ899" s="2">
        <v>4.7453703703703704E-4</v>
      </c>
      <c r="AK899" s="2">
        <v>2.2789351851851852E-2</v>
      </c>
    </row>
    <row r="900" spans="1:37" x14ac:dyDescent="0.2">
      <c r="A900">
        <v>952</v>
      </c>
      <c r="B900" t="s">
        <v>2902</v>
      </c>
      <c r="D900" t="s">
        <v>3095</v>
      </c>
      <c r="E900" t="s">
        <v>821</v>
      </c>
      <c r="F900" t="s">
        <v>822</v>
      </c>
      <c r="G900" t="s">
        <v>27</v>
      </c>
      <c r="H900" t="s">
        <v>60</v>
      </c>
      <c r="I900" t="s">
        <v>29</v>
      </c>
      <c r="J900" t="s">
        <v>29</v>
      </c>
      <c r="K900" t="s">
        <v>61</v>
      </c>
      <c r="L900" t="s">
        <v>3096</v>
      </c>
      <c r="M900">
        <f t="shared" si="101"/>
        <v>0</v>
      </c>
      <c r="N900">
        <f t="shared" si="102"/>
        <v>0</v>
      </c>
      <c r="O900">
        <f t="shared" si="103"/>
        <v>0</v>
      </c>
      <c r="P900">
        <f t="shared" si="103"/>
        <v>0</v>
      </c>
      <c r="Q900">
        <f t="shared" si="99"/>
        <v>0</v>
      </c>
      <c r="R900">
        <f t="shared" si="99"/>
        <v>1</v>
      </c>
      <c r="S900">
        <f t="shared" si="99"/>
        <v>1</v>
      </c>
      <c r="T900">
        <f t="shared" si="103"/>
        <v>0</v>
      </c>
      <c r="U900">
        <f t="shared" si="100"/>
        <v>0</v>
      </c>
      <c r="V900">
        <f t="shared" si="103"/>
        <v>0</v>
      </c>
      <c r="W900">
        <f t="shared" si="104"/>
        <v>1</v>
      </c>
      <c r="X900">
        <f t="shared" si="105"/>
        <v>0</v>
      </c>
      <c r="Y900">
        <v>707</v>
      </c>
      <c r="Z900" t="s">
        <v>2905</v>
      </c>
      <c r="AA900" s="1">
        <v>43930</v>
      </c>
      <c r="AB900" s="2">
        <v>1.5856481481481482E-2</v>
      </c>
      <c r="AC900" s="2">
        <v>1.539351851851852E-2</v>
      </c>
      <c r="AD900" s="2">
        <v>6.7129629629629622E-3</v>
      </c>
      <c r="AE900" t="b">
        <v>0</v>
      </c>
      <c r="AF900" s="2">
        <v>4.8611111111111104E-4</v>
      </c>
      <c r="AG900" t="b">
        <v>0</v>
      </c>
      <c r="AH900">
        <v>123</v>
      </c>
      <c r="AI900">
        <v>176</v>
      </c>
      <c r="AJ900" s="2">
        <v>5.0925925925925921E-4</v>
      </c>
      <c r="AK900" s="2">
        <v>2.2789351851851852E-2</v>
      </c>
    </row>
    <row r="901" spans="1:37" x14ac:dyDescent="0.2">
      <c r="A901">
        <v>953</v>
      </c>
      <c r="B901" t="s">
        <v>2902</v>
      </c>
      <c r="D901" t="s">
        <v>3063</v>
      </c>
      <c r="E901" t="s">
        <v>792</v>
      </c>
      <c r="F901" t="s">
        <v>27</v>
      </c>
      <c r="G901" t="s">
        <v>27</v>
      </c>
      <c r="H901" t="s">
        <v>28</v>
      </c>
      <c r="I901" t="s">
        <v>29</v>
      </c>
      <c r="J901" t="s">
        <v>29</v>
      </c>
      <c r="K901" t="s">
        <v>30</v>
      </c>
      <c r="L901" t="s">
        <v>3064</v>
      </c>
      <c r="M901">
        <f t="shared" si="101"/>
        <v>0</v>
      </c>
      <c r="N901">
        <f t="shared" si="102"/>
        <v>0</v>
      </c>
      <c r="O901">
        <f t="shared" si="103"/>
        <v>0</v>
      </c>
      <c r="P901">
        <f t="shared" si="103"/>
        <v>0</v>
      </c>
      <c r="Q901">
        <f t="shared" si="99"/>
        <v>0</v>
      </c>
      <c r="R901">
        <f t="shared" si="99"/>
        <v>0</v>
      </c>
      <c r="S901">
        <f t="shared" si="99"/>
        <v>0</v>
      </c>
      <c r="T901">
        <f t="shared" si="103"/>
        <v>0</v>
      </c>
      <c r="U901">
        <f t="shared" si="100"/>
        <v>0</v>
      </c>
      <c r="V901">
        <f t="shared" si="103"/>
        <v>0</v>
      </c>
      <c r="W901">
        <f t="shared" si="104"/>
        <v>0</v>
      </c>
      <c r="X901">
        <f t="shared" si="105"/>
        <v>0</v>
      </c>
      <c r="Y901">
        <v>614</v>
      </c>
      <c r="Z901" t="s">
        <v>2905</v>
      </c>
      <c r="AA901" s="1">
        <v>43930</v>
      </c>
      <c r="AB901" s="2">
        <v>1.6342592592592593E-2</v>
      </c>
      <c r="AC901" s="2">
        <v>1.6342592592592593E-2</v>
      </c>
      <c r="AD901" s="2">
        <v>0</v>
      </c>
      <c r="AE901" t="b">
        <v>1</v>
      </c>
      <c r="AF901" s="2">
        <v>3.2407407407407406E-4</v>
      </c>
      <c r="AG901" t="b">
        <v>0</v>
      </c>
      <c r="AH901">
        <v>108</v>
      </c>
      <c r="AI901">
        <v>231</v>
      </c>
      <c r="AJ901" s="2">
        <v>4.3981481481481481E-4</v>
      </c>
      <c r="AK901" s="2">
        <v>2.2789351851851852E-2</v>
      </c>
    </row>
    <row r="902" spans="1:37" x14ac:dyDescent="0.2">
      <c r="A902">
        <v>954</v>
      </c>
      <c r="B902" t="s">
        <v>2902</v>
      </c>
      <c r="D902" t="s">
        <v>2922</v>
      </c>
      <c r="E902" t="s">
        <v>784</v>
      </c>
      <c r="F902" t="s">
        <v>27</v>
      </c>
      <c r="G902" t="s">
        <v>27</v>
      </c>
      <c r="H902" t="s">
        <v>28</v>
      </c>
      <c r="I902" t="s">
        <v>29</v>
      </c>
      <c r="J902" t="s">
        <v>29</v>
      </c>
      <c r="K902" t="s">
        <v>30</v>
      </c>
      <c r="L902" t="s">
        <v>2923</v>
      </c>
      <c r="M902">
        <f t="shared" si="101"/>
        <v>0</v>
      </c>
      <c r="N902">
        <f t="shared" si="102"/>
        <v>0</v>
      </c>
      <c r="O902">
        <f t="shared" si="103"/>
        <v>0</v>
      </c>
      <c r="P902">
        <f t="shared" si="103"/>
        <v>0</v>
      </c>
      <c r="Q902">
        <f t="shared" si="99"/>
        <v>0</v>
      </c>
      <c r="R902">
        <f t="shared" si="99"/>
        <v>0</v>
      </c>
      <c r="S902">
        <f t="shared" si="99"/>
        <v>0</v>
      </c>
      <c r="T902">
        <f t="shared" si="103"/>
        <v>0</v>
      </c>
      <c r="U902">
        <f t="shared" si="100"/>
        <v>0</v>
      </c>
      <c r="V902">
        <f t="shared" si="103"/>
        <v>0</v>
      </c>
      <c r="W902">
        <f t="shared" si="104"/>
        <v>0</v>
      </c>
      <c r="X902">
        <f t="shared" si="105"/>
        <v>0</v>
      </c>
      <c r="Y902">
        <v>66</v>
      </c>
      <c r="Z902" t="s">
        <v>2905</v>
      </c>
      <c r="AA902" s="1">
        <v>43930</v>
      </c>
      <c r="AB902" s="2">
        <v>1.6666666666666666E-2</v>
      </c>
      <c r="AC902" s="2">
        <v>1.6666666666666666E-2</v>
      </c>
      <c r="AD902" s="2">
        <v>6.122685185185185E-3</v>
      </c>
      <c r="AE902" t="b">
        <v>0</v>
      </c>
      <c r="AF902" s="2">
        <v>2.3148148148148147E-5</v>
      </c>
      <c r="AG902" t="b">
        <v>0</v>
      </c>
      <c r="AH902">
        <v>11</v>
      </c>
      <c r="AI902">
        <v>330</v>
      </c>
      <c r="AJ902" s="2">
        <v>3.4722222222222222E-5</v>
      </c>
      <c r="AK902" s="2">
        <v>2.2789351851851852E-2</v>
      </c>
    </row>
    <row r="903" spans="1:37" x14ac:dyDescent="0.2">
      <c r="A903">
        <v>955</v>
      </c>
      <c r="B903" t="s">
        <v>2902</v>
      </c>
      <c r="D903" t="s">
        <v>2956</v>
      </c>
      <c r="E903" t="s">
        <v>2957</v>
      </c>
      <c r="F903" t="s">
        <v>573</v>
      </c>
      <c r="G903" t="s">
        <v>40</v>
      </c>
      <c r="H903" t="s">
        <v>223</v>
      </c>
      <c r="I903" t="s">
        <v>42</v>
      </c>
      <c r="J903" t="s">
        <v>43</v>
      </c>
      <c r="K903" t="s">
        <v>30</v>
      </c>
      <c r="L903" t="s">
        <v>2958</v>
      </c>
      <c r="M903">
        <f t="shared" si="101"/>
        <v>0</v>
      </c>
      <c r="N903">
        <f t="shared" si="102"/>
        <v>0</v>
      </c>
      <c r="O903">
        <f t="shared" si="103"/>
        <v>0</v>
      </c>
      <c r="P903">
        <f t="shared" si="103"/>
        <v>0</v>
      </c>
      <c r="Q903">
        <f t="shared" si="99"/>
        <v>0</v>
      </c>
      <c r="R903">
        <f t="shared" si="99"/>
        <v>0</v>
      </c>
      <c r="S903">
        <f t="shared" si="99"/>
        <v>0</v>
      </c>
      <c r="T903">
        <f t="shared" si="103"/>
        <v>0</v>
      </c>
      <c r="U903">
        <f t="shared" si="100"/>
        <v>0</v>
      </c>
      <c r="V903">
        <f t="shared" si="103"/>
        <v>0</v>
      </c>
      <c r="W903">
        <f t="shared" si="104"/>
        <v>0</v>
      </c>
      <c r="X903">
        <f t="shared" si="105"/>
        <v>0</v>
      </c>
      <c r="Y903">
        <v>189</v>
      </c>
      <c r="Z903" t="s">
        <v>2905</v>
      </c>
      <c r="AA903" s="1">
        <v>43930</v>
      </c>
      <c r="AB903" s="2">
        <v>1.6689814814814817E-2</v>
      </c>
      <c r="AC903" s="2">
        <v>1.6689814814814817E-2</v>
      </c>
      <c r="AD903" s="2">
        <v>0</v>
      </c>
      <c r="AE903" t="b">
        <v>0</v>
      </c>
      <c r="AF903" s="2">
        <v>9.2592592592592588E-5</v>
      </c>
      <c r="AG903" t="b">
        <v>0</v>
      </c>
      <c r="AH903">
        <v>30</v>
      </c>
      <c r="AI903">
        <v>225</v>
      </c>
      <c r="AJ903" s="2">
        <v>1.1574074074074073E-4</v>
      </c>
      <c r="AK903" s="2">
        <v>2.2789351851851852E-2</v>
      </c>
    </row>
    <row r="904" spans="1:37" x14ac:dyDescent="0.2">
      <c r="A904">
        <v>956</v>
      </c>
      <c r="B904" t="s">
        <v>2902</v>
      </c>
      <c r="D904" t="s">
        <v>3029</v>
      </c>
      <c r="E904" t="s">
        <v>784</v>
      </c>
      <c r="F904" t="s">
        <v>27</v>
      </c>
      <c r="G904" t="s">
        <v>27</v>
      </c>
      <c r="H904" t="s">
        <v>28</v>
      </c>
      <c r="I904" t="s">
        <v>29</v>
      </c>
      <c r="J904" t="s">
        <v>29</v>
      </c>
      <c r="K904" t="s">
        <v>30</v>
      </c>
      <c r="L904" t="s">
        <v>3030</v>
      </c>
      <c r="M904">
        <f t="shared" si="101"/>
        <v>0</v>
      </c>
      <c r="N904">
        <f t="shared" si="102"/>
        <v>0</v>
      </c>
      <c r="O904">
        <f t="shared" si="103"/>
        <v>0</v>
      </c>
      <c r="P904">
        <f t="shared" si="103"/>
        <v>0</v>
      </c>
      <c r="Q904">
        <f t="shared" si="99"/>
        <v>0</v>
      </c>
      <c r="R904">
        <f t="shared" si="99"/>
        <v>0</v>
      </c>
      <c r="S904">
        <f t="shared" si="99"/>
        <v>0</v>
      </c>
      <c r="T904">
        <f t="shared" si="103"/>
        <v>0</v>
      </c>
      <c r="U904">
        <f t="shared" si="100"/>
        <v>1</v>
      </c>
      <c r="V904">
        <f t="shared" si="103"/>
        <v>0</v>
      </c>
      <c r="W904">
        <f t="shared" si="104"/>
        <v>0</v>
      </c>
      <c r="X904">
        <f t="shared" si="105"/>
        <v>0</v>
      </c>
      <c r="Y904">
        <v>356</v>
      </c>
      <c r="Z904" t="s">
        <v>2905</v>
      </c>
      <c r="AA904" s="1">
        <v>43930</v>
      </c>
      <c r="AB904" s="2">
        <v>1.6782407407407409E-2</v>
      </c>
      <c r="AC904" s="2">
        <v>1.6782407407407409E-2</v>
      </c>
      <c r="AD904" s="2">
        <v>6.0069444444444441E-3</v>
      </c>
      <c r="AE904" t="b">
        <v>0</v>
      </c>
      <c r="AF904" s="2">
        <v>2.5462962962962961E-4</v>
      </c>
      <c r="AG904" t="b">
        <v>0</v>
      </c>
      <c r="AH904">
        <v>59</v>
      </c>
      <c r="AI904">
        <v>161</v>
      </c>
      <c r="AJ904" s="2">
        <v>2.4305555555555552E-4</v>
      </c>
      <c r="AK904" s="2">
        <v>2.2789351851851852E-2</v>
      </c>
    </row>
    <row r="905" spans="1:37" x14ac:dyDescent="0.2">
      <c r="A905">
        <v>957</v>
      </c>
      <c r="B905" t="s">
        <v>2902</v>
      </c>
      <c r="D905" t="s">
        <v>2914</v>
      </c>
      <c r="E905" t="s">
        <v>784</v>
      </c>
      <c r="F905" t="s">
        <v>27</v>
      </c>
      <c r="G905" t="s">
        <v>27</v>
      </c>
      <c r="H905" t="s">
        <v>28</v>
      </c>
      <c r="I905" t="s">
        <v>29</v>
      </c>
      <c r="J905" t="s">
        <v>29</v>
      </c>
      <c r="K905" t="s">
        <v>30</v>
      </c>
      <c r="L905" t="s">
        <v>2915</v>
      </c>
      <c r="M905">
        <f t="shared" si="101"/>
        <v>0</v>
      </c>
      <c r="N905">
        <f t="shared" si="102"/>
        <v>0</v>
      </c>
      <c r="O905">
        <f t="shared" si="103"/>
        <v>0</v>
      </c>
      <c r="P905">
        <f t="shared" si="103"/>
        <v>0</v>
      </c>
      <c r="Q905">
        <f t="shared" si="99"/>
        <v>0</v>
      </c>
      <c r="R905">
        <f t="shared" si="99"/>
        <v>0</v>
      </c>
      <c r="S905">
        <f t="shared" si="99"/>
        <v>0</v>
      </c>
      <c r="T905">
        <f t="shared" si="103"/>
        <v>0</v>
      </c>
      <c r="U905">
        <f t="shared" si="100"/>
        <v>0</v>
      </c>
      <c r="V905">
        <f t="shared" si="103"/>
        <v>0</v>
      </c>
      <c r="W905">
        <f t="shared" si="104"/>
        <v>0</v>
      </c>
      <c r="X905">
        <f t="shared" si="105"/>
        <v>0</v>
      </c>
      <c r="Y905">
        <v>48</v>
      </c>
      <c r="Z905" t="s">
        <v>2905</v>
      </c>
      <c r="AA905" s="1">
        <v>43930</v>
      </c>
      <c r="AB905" s="2">
        <v>1.7037037037037038E-2</v>
      </c>
      <c r="AC905" s="2">
        <v>1.6782407407407409E-2</v>
      </c>
      <c r="AD905" s="2">
        <v>6.0069444444444441E-3</v>
      </c>
      <c r="AE905" t="b">
        <v>0</v>
      </c>
      <c r="AF905" s="2">
        <v>1.1574074074074073E-5</v>
      </c>
      <c r="AG905" t="b">
        <v>0</v>
      </c>
      <c r="AH905">
        <v>5</v>
      </c>
      <c r="AI905">
        <v>300</v>
      </c>
      <c r="AJ905" s="2">
        <v>1.1574074074074073E-5</v>
      </c>
      <c r="AK905" s="2">
        <v>2.2789351851851852E-2</v>
      </c>
    </row>
    <row r="906" spans="1:37" x14ac:dyDescent="0.2">
      <c r="A906">
        <v>958</v>
      </c>
      <c r="B906" t="s">
        <v>2902</v>
      </c>
      <c r="D906" t="s">
        <v>3099</v>
      </c>
      <c r="E906" t="s">
        <v>2974</v>
      </c>
      <c r="F906" t="s">
        <v>100</v>
      </c>
      <c r="G906" t="s">
        <v>40</v>
      </c>
      <c r="H906" t="s">
        <v>101</v>
      </c>
      <c r="I906" t="s">
        <v>42</v>
      </c>
      <c r="J906" t="s">
        <v>43</v>
      </c>
      <c r="K906" t="s">
        <v>30</v>
      </c>
      <c r="L906" t="s">
        <v>3100</v>
      </c>
      <c r="M906">
        <f t="shared" si="101"/>
        <v>0</v>
      </c>
      <c r="N906">
        <f t="shared" si="102"/>
        <v>0</v>
      </c>
      <c r="O906">
        <f t="shared" si="103"/>
        <v>0</v>
      </c>
      <c r="P906">
        <f t="shared" si="103"/>
        <v>0</v>
      </c>
      <c r="Q906">
        <f t="shared" si="99"/>
        <v>0</v>
      </c>
      <c r="R906">
        <f t="shared" si="99"/>
        <v>0</v>
      </c>
      <c r="S906">
        <f t="shared" si="99"/>
        <v>0</v>
      </c>
      <c r="T906">
        <f t="shared" si="103"/>
        <v>1</v>
      </c>
      <c r="U906">
        <f t="shared" si="100"/>
        <v>0</v>
      </c>
      <c r="V906">
        <f t="shared" si="103"/>
        <v>0</v>
      </c>
      <c r="W906">
        <f t="shared" si="104"/>
        <v>1</v>
      </c>
      <c r="X906">
        <f t="shared" si="105"/>
        <v>0</v>
      </c>
      <c r="Y906">
        <v>757</v>
      </c>
      <c r="Z906" t="s">
        <v>2905</v>
      </c>
      <c r="AA906" s="1">
        <v>43930</v>
      </c>
      <c r="AB906" s="2">
        <v>1.7048611111111112E-2</v>
      </c>
      <c r="AC906" s="2">
        <v>1.7048611111111112E-2</v>
      </c>
      <c r="AD906" s="2">
        <v>1.4583333333333334E-3</v>
      </c>
      <c r="AE906" t="b">
        <v>0</v>
      </c>
      <c r="AF906" s="2">
        <v>5.3240740740740744E-4</v>
      </c>
      <c r="AG906" t="b">
        <v>0</v>
      </c>
      <c r="AH906">
        <v>120</v>
      </c>
      <c r="AI906">
        <v>157</v>
      </c>
      <c r="AJ906" s="2">
        <v>4.9768518518518521E-4</v>
      </c>
      <c r="AK906" s="2">
        <v>2.2789351851851852E-2</v>
      </c>
    </row>
    <row r="907" spans="1:37" x14ac:dyDescent="0.2">
      <c r="A907">
        <v>959</v>
      </c>
      <c r="B907" t="s">
        <v>2902</v>
      </c>
      <c r="D907" t="s">
        <v>3075</v>
      </c>
      <c r="E907" t="s">
        <v>784</v>
      </c>
      <c r="F907" t="s">
        <v>27</v>
      </c>
      <c r="G907" t="s">
        <v>27</v>
      </c>
      <c r="H907" t="s">
        <v>28</v>
      </c>
      <c r="I907" t="s">
        <v>29</v>
      </c>
      <c r="J907" t="s">
        <v>29</v>
      </c>
      <c r="K907" t="s">
        <v>30</v>
      </c>
      <c r="L907" t="s">
        <v>3076</v>
      </c>
      <c r="M907">
        <f t="shared" si="101"/>
        <v>0</v>
      </c>
      <c r="N907">
        <f t="shared" si="102"/>
        <v>0</v>
      </c>
      <c r="O907">
        <f t="shared" si="103"/>
        <v>0</v>
      </c>
      <c r="P907">
        <f t="shared" si="103"/>
        <v>0</v>
      </c>
      <c r="Q907">
        <f t="shared" si="99"/>
        <v>0</v>
      </c>
      <c r="R907">
        <f t="shared" si="99"/>
        <v>0</v>
      </c>
      <c r="S907">
        <f t="shared" si="99"/>
        <v>0</v>
      </c>
      <c r="T907">
        <f t="shared" si="103"/>
        <v>0</v>
      </c>
      <c r="U907">
        <f t="shared" si="100"/>
        <v>0</v>
      </c>
      <c r="V907">
        <f t="shared" si="103"/>
        <v>0</v>
      </c>
      <c r="W907">
        <f t="shared" si="104"/>
        <v>0</v>
      </c>
      <c r="X907">
        <f t="shared" si="105"/>
        <v>0</v>
      </c>
      <c r="Y907">
        <v>603</v>
      </c>
      <c r="Z907" t="s">
        <v>2905</v>
      </c>
      <c r="AA907" s="1">
        <v>43930</v>
      </c>
      <c r="AB907" s="2">
        <v>1.758101851851852E-2</v>
      </c>
      <c r="AC907" s="2">
        <v>1.758101851851852E-2</v>
      </c>
      <c r="AD907" s="2">
        <v>5.208333333333333E-3</v>
      </c>
      <c r="AE907" t="b">
        <v>0</v>
      </c>
      <c r="AF907" s="2">
        <v>3.5879629629629635E-4</v>
      </c>
      <c r="AG907" t="b">
        <v>0</v>
      </c>
      <c r="AH907">
        <v>101</v>
      </c>
      <c r="AI907">
        <v>195</v>
      </c>
      <c r="AJ907" s="2">
        <v>4.1666666666666669E-4</v>
      </c>
      <c r="AK907" s="2">
        <v>2.2789351851851852E-2</v>
      </c>
    </row>
    <row r="908" spans="1:37" x14ac:dyDescent="0.2">
      <c r="A908">
        <v>960</v>
      </c>
      <c r="B908" t="s">
        <v>2902</v>
      </c>
      <c r="D908" t="s">
        <v>3019</v>
      </c>
      <c r="E908" t="s">
        <v>821</v>
      </c>
      <c r="F908" t="s">
        <v>822</v>
      </c>
      <c r="G908" t="s">
        <v>27</v>
      </c>
      <c r="H908" t="s">
        <v>60</v>
      </c>
      <c r="I908" t="s">
        <v>29</v>
      </c>
      <c r="J908" t="s">
        <v>29</v>
      </c>
      <c r="K908" t="s">
        <v>61</v>
      </c>
      <c r="L908" t="s">
        <v>3020</v>
      </c>
      <c r="M908">
        <f t="shared" si="101"/>
        <v>0</v>
      </c>
      <c r="N908">
        <f t="shared" si="102"/>
        <v>0</v>
      </c>
      <c r="O908">
        <f t="shared" si="103"/>
        <v>0</v>
      </c>
      <c r="P908">
        <f t="shared" si="103"/>
        <v>1</v>
      </c>
      <c r="Q908">
        <f t="shared" si="99"/>
        <v>0</v>
      </c>
      <c r="R908">
        <f t="shared" si="99"/>
        <v>0</v>
      </c>
      <c r="S908">
        <f t="shared" si="99"/>
        <v>0</v>
      </c>
      <c r="T908">
        <f t="shared" si="103"/>
        <v>0</v>
      </c>
      <c r="U908">
        <f t="shared" si="100"/>
        <v>0</v>
      </c>
      <c r="V908">
        <f t="shared" si="103"/>
        <v>0</v>
      </c>
      <c r="W908">
        <f t="shared" si="104"/>
        <v>5</v>
      </c>
      <c r="X908">
        <f t="shared" si="105"/>
        <v>0</v>
      </c>
      <c r="Y908">
        <v>376</v>
      </c>
      <c r="Z908" t="s">
        <v>2905</v>
      </c>
      <c r="AA908" s="1">
        <v>43930</v>
      </c>
      <c r="AB908" s="2">
        <v>1.7939814814814815E-2</v>
      </c>
      <c r="AC908" s="2">
        <v>1.7939814814814815E-2</v>
      </c>
      <c r="AD908" s="2">
        <v>4.1666666666666666E-3</v>
      </c>
      <c r="AE908" t="b">
        <v>0</v>
      </c>
      <c r="AF908" s="2">
        <v>2.199074074074074E-4</v>
      </c>
      <c r="AG908" t="b">
        <v>0</v>
      </c>
      <c r="AH908">
        <v>64</v>
      </c>
      <c r="AI908">
        <v>202</v>
      </c>
      <c r="AJ908" s="2">
        <v>2.5462962962962961E-4</v>
      </c>
      <c r="AK908" s="2">
        <v>2.2789351851851852E-2</v>
      </c>
    </row>
    <row r="909" spans="1:37" x14ac:dyDescent="0.2">
      <c r="A909">
        <v>961</v>
      </c>
      <c r="B909" t="s">
        <v>2902</v>
      </c>
      <c r="D909" t="s">
        <v>3000</v>
      </c>
      <c r="E909" t="s">
        <v>821</v>
      </c>
      <c r="F909" t="s">
        <v>822</v>
      </c>
      <c r="G909" t="s">
        <v>27</v>
      </c>
      <c r="H909" t="s">
        <v>60</v>
      </c>
      <c r="I909" t="s">
        <v>29</v>
      </c>
      <c r="J909" t="s">
        <v>29</v>
      </c>
      <c r="K909" t="s">
        <v>61</v>
      </c>
      <c r="L909" t="s">
        <v>3001</v>
      </c>
      <c r="M909">
        <f t="shared" si="101"/>
        <v>0</v>
      </c>
      <c r="N909">
        <f t="shared" si="102"/>
        <v>0</v>
      </c>
      <c r="O909">
        <f t="shared" si="103"/>
        <v>0</v>
      </c>
      <c r="P909">
        <f t="shared" si="103"/>
        <v>0</v>
      </c>
      <c r="Q909">
        <f t="shared" si="99"/>
        <v>0</v>
      </c>
      <c r="R909">
        <f t="shared" si="99"/>
        <v>0</v>
      </c>
      <c r="S909">
        <f t="shared" si="99"/>
        <v>0</v>
      </c>
      <c r="T909">
        <f t="shared" si="103"/>
        <v>0</v>
      </c>
      <c r="U909">
        <f t="shared" si="100"/>
        <v>0</v>
      </c>
      <c r="V909">
        <f t="shared" si="103"/>
        <v>0</v>
      </c>
      <c r="W909">
        <f t="shared" si="104"/>
        <v>1</v>
      </c>
      <c r="X909">
        <f t="shared" si="105"/>
        <v>0</v>
      </c>
      <c r="Y909">
        <v>299</v>
      </c>
      <c r="Z909" t="s">
        <v>2905</v>
      </c>
      <c r="AA909" s="1">
        <v>43930</v>
      </c>
      <c r="AB909" s="2">
        <v>1.8159722222222219E-2</v>
      </c>
      <c r="AC909" s="2">
        <v>1.7939814814814815E-2</v>
      </c>
      <c r="AD909" s="2">
        <v>4.1666666666666666E-3</v>
      </c>
      <c r="AE909" t="b">
        <v>0</v>
      </c>
      <c r="AF909" s="2">
        <v>1.7361111111111112E-4</v>
      </c>
      <c r="AG909" t="b">
        <v>0</v>
      </c>
      <c r="AH909">
        <v>53</v>
      </c>
      <c r="AI909">
        <v>212</v>
      </c>
      <c r="AJ909" s="2">
        <v>2.199074074074074E-4</v>
      </c>
      <c r="AK909" s="2">
        <v>2.2789351851851852E-2</v>
      </c>
    </row>
    <row r="910" spans="1:37" x14ac:dyDescent="0.2">
      <c r="A910">
        <v>962</v>
      </c>
      <c r="B910" t="s">
        <v>2902</v>
      </c>
      <c r="D910" t="s">
        <v>2924</v>
      </c>
      <c r="E910" t="s">
        <v>784</v>
      </c>
      <c r="F910" t="s">
        <v>27</v>
      </c>
      <c r="G910" t="s">
        <v>27</v>
      </c>
      <c r="H910" t="s">
        <v>28</v>
      </c>
      <c r="I910" t="s">
        <v>29</v>
      </c>
      <c r="J910" t="s">
        <v>29</v>
      </c>
      <c r="K910" t="s">
        <v>30</v>
      </c>
      <c r="L910" t="s">
        <v>2925</v>
      </c>
      <c r="M910">
        <f t="shared" si="101"/>
        <v>0</v>
      </c>
      <c r="N910">
        <f t="shared" si="102"/>
        <v>0</v>
      </c>
      <c r="O910">
        <f t="shared" si="103"/>
        <v>0</v>
      </c>
      <c r="P910">
        <f t="shared" si="103"/>
        <v>0</v>
      </c>
      <c r="Q910">
        <f t="shared" si="99"/>
        <v>0</v>
      </c>
      <c r="R910">
        <f t="shared" si="99"/>
        <v>0</v>
      </c>
      <c r="S910">
        <f t="shared" si="99"/>
        <v>0</v>
      </c>
      <c r="T910">
        <f t="shared" si="103"/>
        <v>0</v>
      </c>
      <c r="U910">
        <f t="shared" si="100"/>
        <v>0</v>
      </c>
      <c r="V910">
        <f t="shared" si="103"/>
        <v>0</v>
      </c>
      <c r="W910">
        <f t="shared" si="104"/>
        <v>0</v>
      </c>
      <c r="X910">
        <f t="shared" si="105"/>
        <v>0</v>
      </c>
      <c r="Y910">
        <v>62</v>
      </c>
      <c r="Z910" t="s">
        <v>2905</v>
      </c>
      <c r="AA910" s="1">
        <v>43930</v>
      </c>
      <c r="AB910" s="2">
        <v>1.8333333333333333E-2</v>
      </c>
      <c r="AC910" s="2">
        <v>1.8333333333333333E-2</v>
      </c>
      <c r="AD910" s="2">
        <v>4.4560185185185189E-3</v>
      </c>
      <c r="AE910" t="b">
        <v>0</v>
      </c>
      <c r="AF910" s="2">
        <v>2.3148148148148147E-5</v>
      </c>
      <c r="AG910" t="b">
        <v>0</v>
      </c>
      <c r="AH910">
        <v>8</v>
      </c>
      <c r="AI910">
        <v>240</v>
      </c>
      <c r="AJ910" s="2">
        <v>2.3148148148148147E-5</v>
      </c>
      <c r="AK910" s="2">
        <v>2.2789351851851852E-2</v>
      </c>
    </row>
    <row r="911" spans="1:37" x14ac:dyDescent="0.2">
      <c r="A911">
        <v>963</v>
      </c>
      <c r="B911" t="s">
        <v>2902</v>
      </c>
      <c r="D911" t="s">
        <v>2973</v>
      </c>
      <c r="E911" t="s">
        <v>2974</v>
      </c>
      <c r="F911" t="s">
        <v>100</v>
      </c>
      <c r="G911" t="s">
        <v>40</v>
      </c>
      <c r="H911" t="s">
        <v>101</v>
      </c>
      <c r="I911" t="s">
        <v>42</v>
      </c>
      <c r="J911" t="s">
        <v>43</v>
      </c>
      <c r="K911" t="s">
        <v>30</v>
      </c>
      <c r="L911" t="s">
        <v>2975</v>
      </c>
      <c r="M911">
        <f t="shared" si="101"/>
        <v>0</v>
      </c>
      <c r="N911">
        <f t="shared" si="102"/>
        <v>0</v>
      </c>
      <c r="O911">
        <f t="shared" si="103"/>
        <v>0</v>
      </c>
      <c r="P911">
        <f t="shared" si="103"/>
        <v>0</v>
      </c>
      <c r="Q911">
        <f t="shared" si="99"/>
        <v>0</v>
      </c>
      <c r="R911">
        <f t="shared" si="99"/>
        <v>0</v>
      </c>
      <c r="S911">
        <f t="shared" si="99"/>
        <v>0</v>
      </c>
      <c r="T911">
        <f t="shared" si="103"/>
        <v>0</v>
      </c>
      <c r="U911">
        <f t="shared" si="100"/>
        <v>0</v>
      </c>
      <c r="V911">
        <f t="shared" si="103"/>
        <v>0</v>
      </c>
      <c r="W911">
        <f t="shared" si="104"/>
        <v>0</v>
      </c>
      <c r="X911">
        <f t="shared" si="105"/>
        <v>0</v>
      </c>
      <c r="Y911">
        <v>269</v>
      </c>
      <c r="Z911" t="s">
        <v>2905</v>
      </c>
      <c r="AA911" s="1">
        <v>43930</v>
      </c>
      <c r="AB911" s="2">
        <v>1.8356481481481481E-2</v>
      </c>
      <c r="AC911" s="2">
        <v>1.8356481481481481E-2</v>
      </c>
      <c r="AD911" s="2">
        <v>1.5046296296296297E-4</v>
      </c>
      <c r="AE911" t="b">
        <v>0</v>
      </c>
      <c r="AF911" s="2">
        <v>1.5046296296296297E-4</v>
      </c>
      <c r="AG911" t="b">
        <v>0</v>
      </c>
      <c r="AH911">
        <v>43</v>
      </c>
      <c r="AI911">
        <v>198</v>
      </c>
      <c r="AJ911" s="2">
        <v>1.7361111111111112E-4</v>
      </c>
      <c r="AK911" s="2">
        <v>2.2789351851851852E-2</v>
      </c>
    </row>
    <row r="912" spans="1:37" x14ac:dyDescent="0.2">
      <c r="A912">
        <v>964</v>
      </c>
      <c r="B912" t="s">
        <v>2902</v>
      </c>
      <c r="D912" t="s">
        <v>3013</v>
      </c>
      <c r="E912" t="s">
        <v>2974</v>
      </c>
      <c r="F912" t="s">
        <v>100</v>
      </c>
      <c r="G912" t="s">
        <v>40</v>
      </c>
      <c r="H912" t="s">
        <v>101</v>
      </c>
      <c r="I912" t="s">
        <v>42</v>
      </c>
      <c r="J912" t="s">
        <v>43</v>
      </c>
      <c r="K912" t="s">
        <v>30</v>
      </c>
      <c r="L912" t="s">
        <v>3014</v>
      </c>
      <c r="M912">
        <f t="shared" si="101"/>
        <v>0</v>
      </c>
      <c r="N912">
        <f t="shared" si="102"/>
        <v>0</v>
      </c>
      <c r="O912">
        <f t="shared" si="103"/>
        <v>0</v>
      </c>
      <c r="P912">
        <f t="shared" si="103"/>
        <v>0</v>
      </c>
      <c r="Q912">
        <f t="shared" si="99"/>
        <v>0</v>
      </c>
      <c r="R912">
        <f t="shared" si="99"/>
        <v>0</v>
      </c>
      <c r="S912">
        <f t="shared" si="99"/>
        <v>0</v>
      </c>
      <c r="T912">
        <f t="shared" si="103"/>
        <v>0</v>
      </c>
      <c r="U912">
        <f t="shared" si="100"/>
        <v>0</v>
      </c>
      <c r="V912">
        <f t="shared" si="103"/>
        <v>0</v>
      </c>
      <c r="W912">
        <f t="shared" si="104"/>
        <v>0</v>
      </c>
      <c r="X912">
        <f t="shared" si="105"/>
        <v>0</v>
      </c>
      <c r="Y912">
        <v>378</v>
      </c>
      <c r="Z912" t="s">
        <v>2905</v>
      </c>
      <c r="AA912" s="1">
        <v>43930</v>
      </c>
      <c r="AB912" s="2">
        <v>1.8506944444444444E-2</v>
      </c>
      <c r="AC912" s="2">
        <v>1.8356481481481481E-2</v>
      </c>
      <c r="AD912" s="2">
        <v>1.5046296296296297E-4</v>
      </c>
      <c r="AE912" t="b">
        <v>0</v>
      </c>
      <c r="AF912" s="2">
        <v>2.0833333333333335E-4</v>
      </c>
      <c r="AG912" t="b">
        <v>0</v>
      </c>
      <c r="AH912">
        <v>62</v>
      </c>
      <c r="AI912">
        <v>207</v>
      </c>
      <c r="AJ912" s="2">
        <v>2.5462962962962961E-4</v>
      </c>
      <c r="AK912" s="2">
        <v>2.2789351851851852E-2</v>
      </c>
    </row>
    <row r="913" spans="1:37" x14ac:dyDescent="0.2">
      <c r="A913">
        <v>965</v>
      </c>
      <c r="B913" t="s">
        <v>2902</v>
      </c>
      <c r="D913" t="s">
        <v>2954</v>
      </c>
      <c r="E913" t="s">
        <v>784</v>
      </c>
      <c r="F913" t="s">
        <v>27</v>
      </c>
      <c r="G913" t="s">
        <v>27</v>
      </c>
      <c r="H913" t="s">
        <v>28</v>
      </c>
      <c r="I913" t="s">
        <v>29</v>
      </c>
      <c r="J913" t="s">
        <v>29</v>
      </c>
      <c r="K913" t="s">
        <v>30</v>
      </c>
      <c r="L913" t="s">
        <v>2955</v>
      </c>
      <c r="M913">
        <f t="shared" si="101"/>
        <v>0</v>
      </c>
      <c r="N913">
        <f t="shared" si="102"/>
        <v>0</v>
      </c>
      <c r="O913">
        <f t="shared" si="103"/>
        <v>0</v>
      </c>
      <c r="P913">
        <f t="shared" si="103"/>
        <v>0</v>
      </c>
      <c r="Q913">
        <f t="shared" si="99"/>
        <v>0</v>
      </c>
      <c r="R913">
        <f t="shared" si="99"/>
        <v>0</v>
      </c>
      <c r="S913">
        <f t="shared" si="99"/>
        <v>0</v>
      </c>
      <c r="T913">
        <f t="shared" si="103"/>
        <v>0</v>
      </c>
      <c r="U913">
        <f t="shared" si="100"/>
        <v>0</v>
      </c>
      <c r="V913">
        <f t="shared" si="103"/>
        <v>0</v>
      </c>
      <c r="W913">
        <f t="shared" si="104"/>
        <v>0</v>
      </c>
      <c r="X913">
        <f t="shared" si="105"/>
        <v>0</v>
      </c>
      <c r="Y913">
        <v>169</v>
      </c>
      <c r="Z913" t="s">
        <v>2905</v>
      </c>
      <c r="AA913" s="1">
        <v>43930</v>
      </c>
      <c r="AB913" s="2">
        <v>1.8715277777777779E-2</v>
      </c>
      <c r="AC913" s="2">
        <v>1.8715277777777779E-2</v>
      </c>
      <c r="AD913" s="2">
        <v>4.0740740740740746E-3</v>
      </c>
      <c r="AE913" t="b">
        <v>0</v>
      </c>
      <c r="AF913" s="2">
        <v>6.9444444444444444E-5</v>
      </c>
      <c r="AG913" t="b">
        <v>0</v>
      </c>
      <c r="AH913">
        <v>30</v>
      </c>
      <c r="AI913">
        <v>300</v>
      </c>
      <c r="AJ913" s="2">
        <v>1.1574074074074073E-4</v>
      </c>
      <c r="AK913" s="2">
        <v>2.2789351851851852E-2</v>
      </c>
    </row>
    <row r="914" spans="1:37" x14ac:dyDescent="0.2">
      <c r="A914">
        <v>966</v>
      </c>
      <c r="B914" t="s">
        <v>2902</v>
      </c>
      <c r="D914" t="s">
        <v>2908</v>
      </c>
      <c r="E914" t="s">
        <v>784</v>
      </c>
      <c r="F914" t="s">
        <v>27</v>
      </c>
      <c r="G914" t="s">
        <v>27</v>
      </c>
      <c r="H914" t="s">
        <v>28</v>
      </c>
      <c r="I914" t="s">
        <v>29</v>
      </c>
      <c r="J914" t="s">
        <v>29</v>
      </c>
      <c r="K914" t="s">
        <v>30</v>
      </c>
      <c r="L914" t="s">
        <v>2909</v>
      </c>
      <c r="M914">
        <f t="shared" si="101"/>
        <v>0</v>
      </c>
      <c r="N914">
        <f t="shared" si="102"/>
        <v>0</v>
      </c>
      <c r="O914">
        <f t="shared" si="103"/>
        <v>0</v>
      </c>
      <c r="P914">
        <f t="shared" si="103"/>
        <v>0</v>
      </c>
      <c r="Q914">
        <f t="shared" si="99"/>
        <v>0</v>
      </c>
      <c r="R914">
        <f t="shared" si="99"/>
        <v>0</v>
      </c>
      <c r="S914">
        <f t="shared" si="99"/>
        <v>0</v>
      </c>
      <c r="T914">
        <f t="shared" si="103"/>
        <v>0</v>
      </c>
      <c r="U914">
        <f t="shared" si="100"/>
        <v>0</v>
      </c>
      <c r="V914">
        <f t="shared" si="103"/>
        <v>0</v>
      </c>
      <c r="W914">
        <f t="shared" si="104"/>
        <v>0</v>
      </c>
      <c r="X914">
        <f t="shared" si="105"/>
        <v>0</v>
      </c>
      <c r="Y914">
        <v>42</v>
      </c>
      <c r="Z914" t="s">
        <v>2905</v>
      </c>
      <c r="AA914" s="1">
        <v>43930</v>
      </c>
      <c r="AB914" s="2">
        <v>1.8784722222222223E-2</v>
      </c>
      <c r="AC914" s="2">
        <v>1.8715277777777779E-2</v>
      </c>
      <c r="AD914" s="2">
        <v>4.0740740740740746E-3</v>
      </c>
      <c r="AE914" t="b">
        <v>0</v>
      </c>
      <c r="AF914" s="2">
        <v>0</v>
      </c>
      <c r="AG914" t="b">
        <v>0</v>
      </c>
      <c r="AH914">
        <v>2</v>
      </c>
      <c r="AJ914" s="2">
        <v>0</v>
      </c>
      <c r="AK914" s="2">
        <v>2.2789351851851852E-2</v>
      </c>
    </row>
    <row r="915" spans="1:37" x14ac:dyDescent="0.2">
      <c r="A915">
        <v>967</v>
      </c>
      <c r="B915" t="s">
        <v>2902</v>
      </c>
      <c r="D915" t="s">
        <v>3051</v>
      </c>
      <c r="E915" t="s">
        <v>821</v>
      </c>
      <c r="F915" t="s">
        <v>822</v>
      </c>
      <c r="G915" t="s">
        <v>27</v>
      </c>
      <c r="H915" t="s">
        <v>60</v>
      </c>
      <c r="I915" t="s">
        <v>29</v>
      </c>
      <c r="J915" t="s">
        <v>29</v>
      </c>
      <c r="K915" t="s">
        <v>61</v>
      </c>
      <c r="L915" t="s">
        <v>3052</v>
      </c>
      <c r="M915">
        <f t="shared" si="101"/>
        <v>0</v>
      </c>
      <c r="N915">
        <f t="shared" si="102"/>
        <v>0</v>
      </c>
      <c r="O915">
        <f t="shared" si="103"/>
        <v>0</v>
      </c>
      <c r="P915">
        <f t="shared" si="103"/>
        <v>0</v>
      </c>
      <c r="Q915">
        <f t="shared" si="99"/>
        <v>0</v>
      </c>
      <c r="R915">
        <f t="shared" si="99"/>
        <v>0</v>
      </c>
      <c r="S915">
        <f t="shared" si="99"/>
        <v>0</v>
      </c>
      <c r="T915">
        <f t="shared" si="103"/>
        <v>1</v>
      </c>
      <c r="U915">
        <f t="shared" si="100"/>
        <v>0</v>
      </c>
      <c r="V915">
        <f t="shared" si="103"/>
        <v>0</v>
      </c>
      <c r="W915">
        <f t="shared" si="104"/>
        <v>2</v>
      </c>
      <c r="X915">
        <f t="shared" si="105"/>
        <v>0</v>
      </c>
      <c r="Y915">
        <v>436</v>
      </c>
      <c r="Z915" t="s">
        <v>2905</v>
      </c>
      <c r="AA915" s="1">
        <v>43930</v>
      </c>
      <c r="AB915" s="2">
        <v>1.8784722222222223E-2</v>
      </c>
      <c r="AC915" s="2">
        <v>1.8784722222222223E-2</v>
      </c>
      <c r="AD915" s="2">
        <v>3.3217592592592591E-3</v>
      </c>
      <c r="AE915" t="b">
        <v>0</v>
      </c>
      <c r="AF915" s="2">
        <v>3.0092592592592595E-4</v>
      </c>
      <c r="AG915" t="b">
        <v>0</v>
      </c>
      <c r="AH915">
        <v>80</v>
      </c>
      <c r="AI915">
        <v>185</v>
      </c>
      <c r="AJ915" s="2">
        <v>3.2407407407407406E-4</v>
      </c>
      <c r="AK915" s="2">
        <v>2.2789351851851852E-2</v>
      </c>
    </row>
    <row r="916" spans="1:37" x14ac:dyDescent="0.2">
      <c r="A916">
        <v>968</v>
      </c>
      <c r="B916" t="s">
        <v>2902</v>
      </c>
      <c r="D916" t="s">
        <v>2950</v>
      </c>
      <c r="E916" t="s">
        <v>784</v>
      </c>
      <c r="F916" t="s">
        <v>27</v>
      </c>
      <c r="G916" t="s">
        <v>27</v>
      </c>
      <c r="H916" t="s">
        <v>28</v>
      </c>
      <c r="I916" t="s">
        <v>29</v>
      </c>
      <c r="J916" t="s">
        <v>29</v>
      </c>
      <c r="K916" t="s">
        <v>30</v>
      </c>
      <c r="L916" t="s">
        <v>2951</v>
      </c>
      <c r="M916">
        <f t="shared" si="101"/>
        <v>0</v>
      </c>
      <c r="N916">
        <f t="shared" si="102"/>
        <v>0</v>
      </c>
      <c r="O916">
        <f t="shared" si="103"/>
        <v>0</v>
      </c>
      <c r="P916">
        <f t="shared" si="103"/>
        <v>0</v>
      </c>
      <c r="Q916">
        <f t="shared" si="99"/>
        <v>0</v>
      </c>
      <c r="R916">
        <f t="shared" si="99"/>
        <v>0</v>
      </c>
      <c r="S916">
        <f t="shared" si="99"/>
        <v>0</v>
      </c>
      <c r="T916">
        <f t="shared" si="103"/>
        <v>0</v>
      </c>
      <c r="U916">
        <f t="shared" si="100"/>
        <v>0</v>
      </c>
      <c r="V916">
        <f t="shared" si="103"/>
        <v>0</v>
      </c>
      <c r="W916">
        <f t="shared" si="104"/>
        <v>0</v>
      </c>
      <c r="X916">
        <f t="shared" si="105"/>
        <v>0</v>
      </c>
      <c r="Y916">
        <v>60</v>
      </c>
      <c r="Z916" t="s">
        <v>2905</v>
      </c>
      <c r="AA916" s="1">
        <v>43930</v>
      </c>
      <c r="AB916" s="2">
        <v>1.9085648148148147E-2</v>
      </c>
      <c r="AC916" s="2">
        <v>1.9085648148148147E-2</v>
      </c>
      <c r="AD916" s="2">
        <v>3.7037037037037034E-3</v>
      </c>
      <c r="AE916" t="b">
        <v>0</v>
      </c>
      <c r="AF916" s="2">
        <v>5.7870370370370366E-5</v>
      </c>
      <c r="AG916" t="b">
        <v>0</v>
      </c>
      <c r="AH916">
        <v>7</v>
      </c>
      <c r="AI916">
        <v>84</v>
      </c>
      <c r="AJ916" s="2">
        <v>2.3148148148148147E-5</v>
      </c>
      <c r="AK916" s="2">
        <v>2.2789351851851852E-2</v>
      </c>
    </row>
    <row r="917" spans="1:37" x14ac:dyDescent="0.2">
      <c r="A917">
        <v>969</v>
      </c>
      <c r="B917" t="s">
        <v>2902</v>
      </c>
      <c r="D917" t="s">
        <v>3071</v>
      </c>
      <c r="E917" t="s">
        <v>3011</v>
      </c>
      <c r="F917" t="s">
        <v>2214</v>
      </c>
      <c r="G917" t="s">
        <v>40</v>
      </c>
      <c r="H917" t="s">
        <v>223</v>
      </c>
      <c r="I917" t="s">
        <v>42</v>
      </c>
      <c r="J917" t="s">
        <v>43</v>
      </c>
      <c r="K917" t="s">
        <v>30</v>
      </c>
      <c r="L917" t="s">
        <v>3072</v>
      </c>
      <c r="M917">
        <f t="shared" si="101"/>
        <v>0</v>
      </c>
      <c r="N917">
        <f t="shared" si="102"/>
        <v>0</v>
      </c>
      <c r="O917">
        <f t="shared" si="103"/>
        <v>0</v>
      </c>
      <c r="P917">
        <f t="shared" si="103"/>
        <v>0</v>
      </c>
      <c r="Q917">
        <f t="shared" si="99"/>
        <v>0</v>
      </c>
      <c r="R917">
        <f t="shared" si="99"/>
        <v>0</v>
      </c>
      <c r="S917">
        <f t="shared" si="99"/>
        <v>0</v>
      </c>
      <c r="T917">
        <f t="shared" si="103"/>
        <v>0</v>
      </c>
      <c r="U917">
        <f t="shared" si="100"/>
        <v>0</v>
      </c>
      <c r="V917">
        <f t="shared" si="103"/>
        <v>0</v>
      </c>
      <c r="W917">
        <f t="shared" si="104"/>
        <v>0</v>
      </c>
      <c r="X917">
        <f t="shared" si="105"/>
        <v>1</v>
      </c>
      <c r="Y917">
        <v>464</v>
      </c>
      <c r="Z917" t="s">
        <v>2905</v>
      </c>
      <c r="AA917" s="1">
        <v>43930</v>
      </c>
      <c r="AB917" s="2">
        <v>1.9143518518518518E-2</v>
      </c>
      <c r="AC917" s="2">
        <v>1.9143518518518518E-2</v>
      </c>
      <c r="AD917" s="2">
        <v>1.5972222222222221E-3</v>
      </c>
      <c r="AE917" t="b">
        <v>0</v>
      </c>
      <c r="AF917" s="2">
        <v>3.4722222222222224E-4</v>
      </c>
      <c r="AG917" t="b">
        <v>0</v>
      </c>
      <c r="AH917">
        <v>79</v>
      </c>
      <c r="AI917">
        <v>158</v>
      </c>
      <c r="AJ917" s="2">
        <v>3.2407407407407406E-4</v>
      </c>
      <c r="AK917" s="2">
        <v>2.2789351851851852E-2</v>
      </c>
    </row>
    <row r="918" spans="1:37" x14ac:dyDescent="0.2">
      <c r="A918">
        <v>970</v>
      </c>
      <c r="B918" t="s">
        <v>2902</v>
      </c>
      <c r="D918" t="s">
        <v>3049</v>
      </c>
      <c r="E918" t="s">
        <v>3011</v>
      </c>
      <c r="F918" t="s">
        <v>2214</v>
      </c>
      <c r="G918" t="s">
        <v>40</v>
      </c>
      <c r="H918" t="s">
        <v>223</v>
      </c>
      <c r="I918" t="s">
        <v>42</v>
      </c>
      <c r="J918" t="s">
        <v>43</v>
      </c>
      <c r="K918" t="s">
        <v>30</v>
      </c>
      <c r="L918" t="s">
        <v>3050</v>
      </c>
      <c r="M918">
        <f t="shared" si="101"/>
        <v>0</v>
      </c>
      <c r="N918">
        <f t="shared" si="102"/>
        <v>0</v>
      </c>
      <c r="O918">
        <f t="shared" si="103"/>
        <v>0</v>
      </c>
      <c r="P918">
        <f t="shared" si="103"/>
        <v>0</v>
      </c>
      <c r="Q918">
        <f t="shared" si="99"/>
        <v>0</v>
      </c>
      <c r="R918">
        <f t="shared" si="99"/>
        <v>0</v>
      </c>
      <c r="S918">
        <f t="shared" si="99"/>
        <v>0</v>
      </c>
      <c r="T918">
        <f t="shared" si="103"/>
        <v>0</v>
      </c>
      <c r="U918">
        <f t="shared" si="100"/>
        <v>0</v>
      </c>
      <c r="V918">
        <f t="shared" si="103"/>
        <v>0</v>
      </c>
      <c r="W918">
        <f t="shared" si="104"/>
        <v>1</v>
      </c>
      <c r="X918">
        <f t="shared" si="105"/>
        <v>0</v>
      </c>
      <c r="Y918">
        <v>286</v>
      </c>
      <c r="Z918" t="s">
        <v>2905</v>
      </c>
      <c r="AA918" s="1">
        <v>43930</v>
      </c>
      <c r="AB918" s="2">
        <v>1.9490740740740743E-2</v>
      </c>
      <c r="AC918" s="2">
        <v>1.9143518518518518E-2</v>
      </c>
      <c r="AD918" s="2">
        <v>1.5972222222222221E-3</v>
      </c>
      <c r="AE918" t="b">
        <v>0</v>
      </c>
      <c r="AF918" s="2">
        <v>3.0092592592592595E-4</v>
      </c>
      <c r="AG918" t="b">
        <v>0</v>
      </c>
      <c r="AH918">
        <v>50</v>
      </c>
      <c r="AI918">
        <v>115</v>
      </c>
      <c r="AJ918" s="2">
        <v>1.9675925925925926E-4</v>
      </c>
      <c r="AK918" s="2">
        <v>2.2789351851851852E-2</v>
      </c>
    </row>
    <row r="919" spans="1:37" x14ac:dyDescent="0.2">
      <c r="A919">
        <v>971</v>
      </c>
      <c r="B919" t="s">
        <v>2902</v>
      </c>
      <c r="D919" t="s">
        <v>3057</v>
      </c>
      <c r="E919" t="s">
        <v>784</v>
      </c>
      <c r="F919" t="s">
        <v>27</v>
      </c>
      <c r="G919" t="s">
        <v>27</v>
      </c>
      <c r="H919" t="s">
        <v>28</v>
      </c>
      <c r="I919" t="s">
        <v>29</v>
      </c>
      <c r="J919" t="s">
        <v>29</v>
      </c>
      <c r="K919" t="s">
        <v>30</v>
      </c>
      <c r="L919" t="s">
        <v>3058</v>
      </c>
      <c r="M919">
        <f t="shared" si="101"/>
        <v>0</v>
      </c>
      <c r="N919">
        <f t="shared" si="102"/>
        <v>0</v>
      </c>
      <c r="O919">
        <f t="shared" si="103"/>
        <v>0</v>
      </c>
      <c r="P919">
        <f t="shared" si="103"/>
        <v>0</v>
      </c>
      <c r="Q919">
        <f t="shared" si="99"/>
        <v>0</v>
      </c>
      <c r="R919">
        <f t="shared" si="99"/>
        <v>0</v>
      </c>
      <c r="S919">
        <f t="shared" si="99"/>
        <v>0</v>
      </c>
      <c r="T919">
        <f t="shared" si="103"/>
        <v>0</v>
      </c>
      <c r="U919">
        <f t="shared" si="100"/>
        <v>0</v>
      </c>
      <c r="V919">
        <f t="shared" si="103"/>
        <v>0</v>
      </c>
      <c r="W919">
        <f t="shared" si="104"/>
        <v>0</v>
      </c>
      <c r="X919">
        <f t="shared" si="105"/>
        <v>0</v>
      </c>
      <c r="Y919">
        <v>505</v>
      </c>
      <c r="Z919" t="s">
        <v>2905</v>
      </c>
      <c r="AA919" s="1">
        <v>43930</v>
      </c>
      <c r="AB919" s="2">
        <v>1.9791666666666666E-2</v>
      </c>
      <c r="AC919" s="2">
        <v>1.9791666666666666E-2</v>
      </c>
      <c r="AD919" s="2">
        <v>2.9976851851851848E-3</v>
      </c>
      <c r="AE919" t="b">
        <v>0</v>
      </c>
      <c r="AF919" s="2">
        <v>3.1250000000000001E-4</v>
      </c>
      <c r="AG919" t="b">
        <v>0</v>
      </c>
      <c r="AH919">
        <v>81</v>
      </c>
      <c r="AI919">
        <v>180</v>
      </c>
      <c r="AJ919" s="2">
        <v>3.3564814814814812E-4</v>
      </c>
      <c r="AK919" s="2">
        <v>2.2789351851851852E-2</v>
      </c>
    </row>
    <row r="920" spans="1:37" x14ac:dyDescent="0.2">
      <c r="A920">
        <v>972</v>
      </c>
      <c r="B920" t="s">
        <v>2902</v>
      </c>
      <c r="D920" t="s">
        <v>3045</v>
      </c>
      <c r="E920" t="s">
        <v>792</v>
      </c>
      <c r="F920" t="s">
        <v>27</v>
      </c>
      <c r="G920" t="s">
        <v>27</v>
      </c>
      <c r="H920" t="s">
        <v>28</v>
      </c>
      <c r="I920" t="s">
        <v>29</v>
      </c>
      <c r="J920" t="s">
        <v>29</v>
      </c>
      <c r="K920" t="s">
        <v>30</v>
      </c>
      <c r="L920" t="s">
        <v>3046</v>
      </c>
      <c r="M920">
        <f t="shared" si="101"/>
        <v>0</v>
      </c>
      <c r="N920">
        <f t="shared" si="102"/>
        <v>0</v>
      </c>
      <c r="O920">
        <f t="shared" si="103"/>
        <v>0</v>
      </c>
      <c r="P920">
        <f t="shared" si="103"/>
        <v>0</v>
      </c>
      <c r="Q920">
        <f t="shared" si="99"/>
        <v>0</v>
      </c>
      <c r="R920">
        <f t="shared" si="99"/>
        <v>0</v>
      </c>
      <c r="S920">
        <f t="shared" si="99"/>
        <v>0</v>
      </c>
      <c r="T920">
        <f t="shared" si="103"/>
        <v>0</v>
      </c>
      <c r="U920">
        <f t="shared" si="100"/>
        <v>0</v>
      </c>
      <c r="V920">
        <f t="shared" si="103"/>
        <v>0</v>
      </c>
      <c r="W920">
        <f t="shared" si="104"/>
        <v>2</v>
      </c>
      <c r="X920">
        <f t="shared" si="105"/>
        <v>0</v>
      </c>
      <c r="Y920">
        <v>439</v>
      </c>
      <c r="Z920" t="s">
        <v>2905</v>
      </c>
      <c r="AA920" s="1">
        <v>43930</v>
      </c>
      <c r="AB920" s="2">
        <v>2.0104166666666666E-2</v>
      </c>
      <c r="AC920" s="2">
        <v>2.0104166666666666E-2</v>
      </c>
      <c r="AD920" s="2">
        <v>2.5694444444444445E-3</v>
      </c>
      <c r="AE920" t="b">
        <v>0</v>
      </c>
      <c r="AF920" s="2">
        <v>2.8935185185185189E-4</v>
      </c>
      <c r="AG920" t="b">
        <v>0</v>
      </c>
      <c r="AH920">
        <v>80</v>
      </c>
      <c r="AI920">
        <v>192</v>
      </c>
      <c r="AJ920" s="2">
        <v>3.2407407407407406E-4</v>
      </c>
      <c r="AK920" s="2">
        <v>2.2789351851851852E-2</v>
      </c>
    </row>
    <row r="921" spans="1:37" x14ac:dyDescent="0.2">
      <c r="A921">
        <v>973</v>
      </c>
      <c r="B921" t="s">
        <v>2902</v>
      </c>
      <c r="D921" t="s">
        <v>3055</v>
      </c>
      <c r="E921" t="s">
        <v>792</v>
      </c>
      <c r="F921" t="s">
        <v>27</v>
      </c>
      <c r="G921" t="s">
        <v>27</v>
      </c>
      <c r="H921" t="s">
        <v>28</v>
      </c>
      <c r="I921" t="s">
        <v>29</v>
      </c>
      <c r="J921" t="s">
        <v>29</v>
      </c>
      <c r="K921" t="s">
        <v>30</v>
      </c>
      <c r="L921" t="s">
        <v>3056</v>
      </c>
      <c r="M921">
        <f t="shared" si="101"/>
        <v>0</v>
      </c>
      <c r="N921">
        <f t="shared" si="102"/>
        <v>0</v>
      </c>
      <c r="O921">
        <f t="shared" si="103"/>
        <v>0</v>
      </c>
      <c r="P921">
        <f t="shared" si="103"/>
        <v>0</v>
      </c>
      <c r="Q921">
        <f t="shared" si="99"/>
        <v>0</v>
      </c>
      <c r="R921">
        <f t="shared" si="99"/>
        <v>0</v>
      </c>
      <c r="S921">
        <f t="shared" si="99"/>
        <v>0</v>
      </c>
      <c r="T921">
        <f t="shared" si="103"/>
        <v>0</v>
      </c>
      <c r="U921">
        <f t="shared" si="100"/>
        <v>0</v>
      </c>
      <c r="V921">
        <f t="shared" si="103"/>
        <v>0</v>
      </c>
      <c r="W921">
        <f t="shared" si="104"/>
        <v>1</v>
      </c>
      <c r="X921">
        <f t="shared" si="105"/>
        <v>0</v>
      </c>
      <c r="Y921">
        <v>523</v>
      </c>
      <c r="Z921" t="s">
        <v>2905</v>
      </c>
      <c r="AA921" s="1">
        <v>43930</v>
      </c>
      <c r="AB921" s="2">
        <v>2.0393518518518519E-2</v>
      </c>
      <c r="AC921" s="2">
        <v>2.0104166666666666E-2</v>
      </c>
      <c r="AD921" s="2">
        <v>2.5694444444444445E-3</v>
      </c>
      <c r="AE921" t="b">
        <v>0</v>
      </c>
      <c r="AF921" s="2">
        <v>3.1250000000000001E-4</v>
      </c>
      <c r="AG921" t="b">
        <v>0</v>
      </c>
      <c r="AH921">
        <v>91</v>
      </c>
      <c r="AI921">
        <v>202</v>
      </c>
      <c r="AJ921" s="2">
        <v>3.7037037037037035E-4</v>
      </c>
      <c r="AK921" s="2">
        <v>2.2789351851851852E-2</v>
      </c>
    </row>
    <row r="922" spans="1:37" x14ac:dyDescent="0.2">
      <c r="A922">
        <v>974</v>
      </c>
      <c r="B922" t="s">
        <v>2902</v>
      </c>
      <c r="D922" t="s">
        <v>2934</v>
      </c>
      <c r="E922" t="s">
        <v>784</v>
      </c>
      <c r="F922" t="s">
        <v>27</v>
      </c>
      <c r="G922" t="s">
        <v>27</v>
      </c>
      <c r="H922" t="s">
        <v>28</v>
      </c>
      <c r="I922" t="s">
        <v>29</v>
      </c>
      <c r="J922" t="s">
        <v>29</v>
      </c>
      <c r="K922" t="s">
        <v>30</v>
      </c>
      <c r="L922" t="s">
        <v>2935</v>
      </c>
      <c r="M922">
        <f t="shared" si="101"/>
        <v>0</v>
      </c>
      <c r="N922">
        <f t="shared" si="102"/>
        <v>0</v>
      </c>
      <c r="O922">
        <f t="shared" si="103"/>
        <v>0</v>
      </c>
      <c r="P922">
        <f t="shared" si="103"/>
        <v>0</v>
      </c>
      <c r="Q922">
        <f t="shared" si="99"/>
        <v>0</v>
      </c>
      <c r="R922">
        <f t="shared" si="99"/>
        <v>0</v>
      </c>
      <c r="S922">
        <f t="shared" si="99"/>
        <v>0</v>
      </c>
      <c r="T922">
        <f t="shared" si="103"/>
        <v>1</v>
      </c>
      <c r="U922">
        <f t="shared" si="100"/>
        <v>0</v>
      </c>
      <c r="V922">
        <f t="shared" si="103"/>
        <v>0</v>
      </c>
      <c r="W922">
        <f t="shared" si="104"/>
        <v>0</v>
      </c>
      <c r="X922">
        <f t="shared" si="105"/>
        <v>0</v>
      </c>
      <c r="Y922">
        <v>65</v>
      </c>
      <c r="Z922" t="s">
        <v>2905</v>
      </c>
      <c r="AA922" s="1">
        <v>43930</v>
      </c>
      <c r="AB922" s="2">
        <v>2.0706018518518519E-2</v>
      </c>
      <c r="AC922" s="2">
        <v>2.0706018518518519E-2</v>
      </c>
      <c r="AD922" s="2">
        <v>2.0833333333333333E-3</v>
      </c>
      <c r="AE922" t="b">
        <v>0</v>
      </c>
      <c r="AF922" s="2">
        <v>3.4722222222222222E-5</v>
      </c>
      <c r="AG922" t="b">
        <v>0</v>
      </c>
      <c r="AH922">
        <v>7</v>
      </c>
      <c r="AI922">
        <v>140</v>
      </c>
      <c r="AJ922" s="2">
        <v>2.3148148148148147E-5</v>
      </c>
      <c r="AK922" s="2">
        <v>2.2789351851851852E-2</v>
      </c>
    </row>
    <row r="923" spans="1:37" x14ac:dyDescent="0.2">
      <c r="A923">
        <v>975</v>
      </c>
      <c r="B923" t="s">
        <v>2902</v>
      </c>
      <c r="D923" t="s">
        <v>3010</v>
      </c>
      <c r="E923" t="s">
        <v>3011</v>
      </c>
      <c r="F923" t="s">
        <v>2214</v>
      </c>
      <c r="G923" t="s">
        <v>40</v>
      </c>
      <c r="H923" t="s">
        <v>223</v>
      </c>
      <c r="I923" t="s">
        <v>42</v>
      </c>
      <c r="J923" t="s">
        <v>43</v>
      </c>
      <c r="K923" t="s">
        <v>30</v>
      </c>
      <c r="L923" t="s">
        <v>3012</v>
      </c>
      <c r="M923">
        <f t="shared" si="101"/>
        <v>0</v>
      </c>
      <c r="N923">
        <f t="shared" si="102"/>
        <v>0</v>
      </c>
      <c r="O923">
        <f t="shared" si="103"/>
        <v>0</v>
      </c>
      <c r="P923">
        <f t="shared" si="103"/>
        <v>0</v>
      </c>
      <c r="Q923">
        <f t="shared" si="99"/>
        <v>0</v>
      </c>
      <c r="R923">
        <f t="shared" si="99"/>
        <v>0</v>
      </c>
      <c r="S923">
        <f t="shared" si="99"/>
        <v>0</v>
      </c>
      <c r="T923">
        <f t="shared" si="103"/>
        <v>0</v>
      </c>
      <c r="U923">
        <f t="shared" si="100"/>
        <v>0</v>
      </c>
      <c r="V923">
        <f t="shared" si="103"/>
        <v>0</v>
      </c>
      <c r="W923">
        <f t="shared" si="104"/>
        <v>0</v>
      </c>
      <c r="X923">
        <f t="shared" si="105"/>
        <v>0</v>
      </c>
      <c r="Y923">
        <v>285</v>
      </c>
      <c r="Z923" t="s">
        <v>2905</v>
      </c>
      <c r="AA923" s="1">
        <v>43930</v>
      </c>
      <c r="AB923" s="2">
        <v>2.074074074074074E-2</v>
      </c>
      <c r="AC923" s="2">
        <v>2.074074074074074E-2</v>
      </c>
      <c r="AD923" s="2">
        <v>0</v>
      </c>
      <c r="AE923" t="b">
        <v>0</v>
      </c>
      <c r="AF923" s="2">
        <v>1.9675925925925926E-4</v>
      </c>
      <c r="AG923" t="b">
        <v>0</v>
      </c>
      <c r="AH923">
        <v>47</v>
      </c>
      <c r="AI923">
        <v>166</v>
      </c>
      <c r="AJ923" s="2">
        <v>1.8518518518518518E-4</v>
      </c>
      <c r="AK923" s="2">
        <v>2.2789351851851852E-2</v>
      </c>
    </row>
    <row r="924" spans="1:37" x14ac:dyDescent="0.2">
      <c r="A924">
        <v>976</v>
      </c>
      <c r="B924" t="s">
        <v>2902</v>
      </c>
      <c r="D924" t="s">
        <v>2969</v>
      </c>
      <c r="E924" t="s">
        <v>792</v>
      </c>
      <c r="F924" t="s">
        <v>27</v>
      </c>
      <c r="G924" t="s">
        <v>27</v>
      </c>
      <c r="H924" t="s">
        <v>28</v>
      </c>
      <c r="I924" t="s">
        <v>29</v>
      </c>
      <c r="J924" t="s">
        <v>29</v>
      </c>
      <c r="K924" t="s">
        <v>30</v>
      </c>
      <c r="L924" t="s">
        <v>2970</v>
      </c>
      <c r="M924">
        <f t="shared" si="101"/>
        <v>0</v>
      </c>
      <c r="N924">
        <f t="shared" si="102"/>
        <v>0</v>
      </c>
      <c r="O924">
        <f t="shared" si="103"/>
        <v>0</v>
      </c>
      <c r="P924">
        <f t="shared" si="103"/>
        <v>0</v>
      </c>
      <c r="Q924">
        <f t="shared" si="99"/>
        <v>0</v>
      </c>
      <c r="R924">
        <f t="shared" si="99"/>
        <v>0</v>
      </c>
      <c r="S924">
        <f t="shared" si="99"/>
        <v>0</v>
      </c>
      <c r="T924">
        <f t="shared" si="103"/>
        <v>0</v>
      </c>
      <c r="U924">
        <f t="shared" si="100"/>
        <v>0</v>
      </c>
      <c r="V924">
        <f t="shared" si="103"/>
        <v>0</v>
      </c>
      <c r="W924">
        <f t="shared" si="104"/>
        <v>0</v>
      </c>
      <c r="X924">
        <f t="shared" si="105"/>
        <v>0</v>
      </c>
      <c r="Y924">
        <v>241</v>
      </c>
      <c r="Z924" t="s">
        <v>2905</v>
      </c>
      <c r="AA924" s="1">
        <v>43930</v>
      </c>
      <c r="AB924" s="2">
        <v>2.0937499999999998E-2</v>
      </c>
      <c r="AC924" s="2">
        <v>2.0937499999999998E-2</v>
      </c>
      <c r="AD924" s="2">
        <v>1.736111111111111E-3</v>
      </c>
      <c r="AE924" t="b">
        <v>0</v>
      </c>
      <c r="AF924" s="2">
        <v>1.273148148148148E-4</v>
      </c>
      <c r="AG924" t="b">
        <v>0</v>
      </c>
      <c r="AH924">
        <v>42</v>
      </c>
      <c r="AI924">
        <v>229</v>
      </c>
      <c r="AJ924" s="2">
        <v>1.7361111111111112E-4</v>
      </c>
      <c r="AK924" s="2">
        <v>2.2789351851851852E-2</v>
      </c>
    </row>
    <row r="925" spans="1:37" x14ac:dyDescent="0.2">
      <c r="A925">
        <v>977</v>
      </c>
      <c r="B925" t="s">
        <v>2902</v>
      </c>
      <c r="D925" t="s">
        <v>2944</v>
      </c>
      <c r="E925" t="s">
        <v>784</v>
      </c>
      <c r="F925" t="s">
        <v>27</v>
      </c>
      <c r="G925" t="s">
        <v>27</v>
      </c>
      <c r="H925" t="s">
        <v>28</v>
      </c>
      <c r="I925" t="s">
        <v>29</v>
      </c>
      <c r="J925" t="s">
        <v>29</v>
      </c>
      <c r="K925" t="s">
        <v>30</v>
      </c>
      <c r="L925" t="s">
        <v>2945</v>
      </c>
      <c r="M925">
        <f t="shared" si="101"/>
        <v>0</v>
      </c>
      <c r="N925">
        <f t="shared" si="102"/>
        <v>0</v>
      </c>
      <c r="O925">
        <f t="shared" si="103"/>
        <v>0</v>
      </c>
      <c r="P925">
        <f t="shared" si="103"/>
        <v>0</v>
      </c>
      <c r="Q925">
        <f t="shared" si="99"/>
        <v>0</v>
      </c>
      <c r="R925">
        <f t="shared" si="99"/>
        <v>0</v>
      </c>
      <c r="S925">
        <f t="shared" si="99"/>
        <v>0</v>
      </c>
      <c r="T925">
        <f t="shared" si="103"/>
        <v>0</v>
      </c>
      <c r="U925">
        <f t="shared" si="100"/>
        <v>0</v>
      </c>
      <c r="V925">
        <f t="shared" si="103"/>
        <v>0</v>
      </c>
      <c r="W925">
        <f t="shared" si="104"/>
        <v>0</v>
      </c>
      <c r="X925">
        <f t="shared" si="105"/>
        <v>0</v>
      </c>
      <c r="Y925">
        <v>52</v>
      </c>
      <c r="Z925" t="s">
        <v>2905</v>
      </c>
      <c r="AA925" s="1">
        <v>43930</v>
      </c>
      <c r="AB925" s="2">
        <v>2.1064814814814814E-2</v>
      </c>
      <c r="AC925" s="2">
        <v>2.1064814814814814E-2</v>
      </c>
      <c r="AD925" s="2">
        <v>1.7245370370370372E-3</v>
      </c>
      <c r="AE925" t="b">
        <v>0</v>
      </c>
      <c r="AF925" s="2">
        <v>4.6296296296296294E-5</v>
      </c>
      <c r="AG925" t="b">
        <v>0</v>
      </c>
      <c r="AH925">
        <v>4</v>
      </c>
      <c r="AI925">
        <v>60</v>
      </c>
      <c r="AJ925" s="2">
        <v>1.1574074074074073E-5</v>
      </c>
      <c r="AK925" s="2">
        <v>2.2789351851851852E-2</v>
      </c>
    </row>
    <row r="926" spans="1:37" x14ac:dyDescent="0.2">
      <c r="A926">
        <v>978</v>
      </c>
      <c r="B926" t="s">
        <v>2902</v>
      </c>
      <c r="D926" t="s">
        <v>3065</v>
      </c>
      <c r="E926" t="s">
        <v>2983</v>
      </c>
      <c r="F926" t="s">
        <v>1216</v>
      </c>
      <c r="G926" t="s">
        <v>40</v>
      </c>
      <c r="H926" t="s">
        <v>463</v>
      </c>
      <c r="I926" t="s">
        <v>272</v>
      </c>
      <c r="J926" t="s">
        <v>43</v>
      </c>
      <c r="K926" t="s">
        <v>464</v>
      </c>
      <c r="L926" t="s">
        <v>3066</v>
      </c>
      <c r="M926">
        <f t="shared" si="101"/>
        <v>0</v>
      </c>
      <c r="N926">
        <f t="shared" si="102"/>
        <v>1</v>
      </c>
      <c r="O926">
        <f t="shared" si="103"/>
        <v>0</v>
      </c>
      <c r="P926">
        <f t="shared" si="103"/>
        <v>0</v>
      </c>
      <c r="Q926">
        <f t="shared" si="99"/>
        <v>0</v>
      </c>
      <c r="R926">
        <f t="shared" si="99"/>
        <v>0</v>
      </c>
      <c r="S926">
        <f t="shared" si="99"/>
        <v>0</v>
      </c>
      <c r="T926">
        <f t="shared" si="103"/>
        <v>0</v>
      </c>
      <c r="U926">
        <f t="shared" si="100"/>
        <v>0</v>
      </c>
      <c r="V926">
        <f t="shared" si="103"/>
        <v>0</v>
      </c>
      <c r="W926">
        <f t="shared" si="104"/>
        <v>2</v>
      </c>
      <c r="X926">
        <f t="shared" si="105"/>
        <v>1</v>
      </c>
      <c r="Y926">
        <v>488</v>
      </c>
      <c r="Z926" t="s">
        <v>2905</v>
      </c>
      <c r="AA926" s="1">
        <v>43930</v>
      </c>
      <c r="AB926" s="2">
        <v>2.1111111111111108E-2</v>
      </c>
      <c r="AC926" s="2">
        <v>2.1111111111111108E-2</v>
      </c>
      <c r="AD926" s="2">
        <v>1.4004629629629629E-3</v>
      </c>
      <c r="AE926" t="b">
        <v>0</v>
      </c>
      <c r="AF926" s="2">
        <v>3.2407407407407406E-4</v>
      </c>
      <c r="AG926" t="b">
        <v>0</v>
      </c>
      <c r="AH926">
        <v>79</v>
      </c>
      <c r="AI926">
        <v>169</v>
      </c>
      <c r="AJ926" s="2">
        <v>3.2407407407407406E-4</v>
      </c>
      <c r="AK926" s="2">
        <v>2.2789351851851852E-2</v>
      </c>
    </row>
    <row r="927" spans="1:37" x14ac:dyDescent="0.2">
      <c r="A927">
        <v>979</v>
      </c>
      <c r="B927" t="s">
        <v>2902</v>
      </c>
      <c r="D927" t="s">
        <v>3107</v>
      </c>
      <c r="E927" t="s">
        <v>792</v>
      </c>
      <c r="F927" t="s">
        <v>27</v>
      </c>
      <c r="G927" t="s">
        <v>27</v>
      </c>
      <c r="H927" t="s">
        <v>28</v>
      </c>
      <c r="I927" t="s">
        <v>29</v>
      </c>
      <c r="J927" t="s">
        <v>29</v>
      </c>
      <c r="K927" t="s">
        <v>30</v>
      </c>
      <c r="L927" t="s">
        <v>3108</v>
      </c>
      <c r="M927">
        <f t="shared" si="101"/>
        <v>0</v>
      </c>
      <c r="N927">
        <f t="shared" si="102"/>
        <v>0</v>
      </c>
      <c r="O927">
        <f t="shared" si="103"/>
        <v>0</v>
      </c>
      <c r="P927">
        <f t="shared" si="103"/>
        <v>0</v>
      </c>
      <c r="Q927">
        <f t="shared" si="99"/>
        <v>0</v>
      </c>
      <c r="R927">
        <f t="shared" si="99"/>
        <v>0</v>
      </c>
      <c r="S927">
        <f t="shared" si="99"/>
        <v>0</v>
      </c>
      <c r="T927">
        <f t="shared" si="103"/>
        <v>0</v>
      </c>
      <c r="U927">
        <f t="shared" si="100"/>
        <v>0</v>
      </c>
      <c r="V927">
        <f t="shared" si="103"/>
        <v>0</v>
      </c>
      <c r="W927">
        <f t="shared" si="104"/>
        <v>0</v>
      </c>
      <c r="X927">
        <f t="shared" si="105"/>
        <v>1</v>
      </c>
      <c r="Y927">
        <v>991</v>
      </c>
      <c r="Z927" t="s">
        <v>2905</v>
      </c>
      <c r="AA927" s="1">
        <v>43930</v>
      </c>
      <c r="AB927" s="2">
        <v>2.1435185185185186E-2</v>
      </c>
      <c r="AC927" s="2">
        <v>2.1435185185185186E-2</v>
      </c>
      <c r="AD927" s="2">
        <v>1.2384259259259258E-3</v>
      </c>
      <c r="AE927" t="b">
        <v>0</v>
      </c>
      <c r="AF927" s="2">
        <v>6.7129629629629625E-4</v>
      </c>
      <c r="AG927" t="b">
        <v>0</v>
      </c>
      <c r="AH927">
        <v>175</v>
      </c>
      <c r="AI927">
        <v>181</v>
      </c>
      <c r="AJ927" s="2">
        <v>7.175925925925927E-4</v>
      </c>
      <c r="AK927" s="2">
        <v>2.2789351851851852E-2</v>
      </c>
    </row>
    <row r="928" spans="1:37" x14ac:dyDescent="0.2">
      <c r="A928">
        <v>980</v>
      </c>
      <c r="B928" t="s">
        <v>2902</v>
      </c>
      <c r="D928" t="s">
        <v>3077</v>
      </c>
      <c r="E928" t="s">
        <v>821</v>
      </c>
      <c r="F928" t="s">
        <v>822</v>
      </c>
      <c r="G928" t="s">
        <v>27</v>
      </c>
      <c r="H928" t="s">
        <v>60</v>
      </c>
      <c r="I928" t="s">
        <v>29</v>
      </c>
      <c r="J928" t="s">
        <v>29</v>
      </c>
      <c r="K928" t="s">
        <v>61</v>
      </c>
      <c r="L928" t="s">
        <v>3078</v>
      </c>
      <c r="M928">
        <f t="shared" si="101"/>
        <v>0</v>
      </c>
      <c r="N928">
        <f t="shared" si="102"/>
        <v>0</v>
      </c>
      <c r="O928">
        <f t="shared" si="103"/>
        <v>0</v>
      </c>
      <c r="P928">
        <f t="shared" si="103"/>
        <v>1</v>
      </c>
      <c r="Q928">
        <f t="shared" si="99"/>
        <v>0</v>
      </c>
      <c r="R928">
        <f t="shared" si="99"/>
        <v>0</v>
      </c>
      <c r="S928">
        <f t="shared" si="99"/>
        <v>0</v>
      </c>
      <c r="T928">
        <f t="shared" si="103"/>
        <v>0</v>
      </c>
      <c r="U928">
        <f t="shared" si="100"/>
        <v>0</v>
      </c>
      <c r="V928">
        <f t="shared" si="103"/>
        <v>0</v>
      </c>
      <c r="W928">
        <f t="shared" si="104"/>
        <v>4</v>
      </c>
      <c r="X928">
        <f t="shared" si="105"/>
        <v>0</v>
      </c>
      <c r="Y928">
        <v>630</v>
      </c>
      <c r="Z928" t="s">
        <v>2905</v>
      </c>
      <c r="AA928" s="1">
        <v>43930</v>
      </c>
      <c r="AB928" s="2">
        <v>2.210648148148148E-2</v>
      </c>
      <c r="AC928" s="2">
        <v>2.210648148148148E-2</v>
      </c>
      <c r="AD928" s="2">
        <v>0</v>
      </c>
      <c r="AE928" t="b">
        <v>0</v>
      </c>
      <c r="AF928" s="2">
        <v>3.7037037037037035E-4</v>
      </c>
      <c r="AG928" t="b">
        <v>0</v>
      </c>
      <c r="AH928">
        <v>112</v>
      </c>
      <c r="AI928">
        <v>210</v>
      </c>
      <c r="AJ928" s="2">
        <v>4.6296296296296293E-4</v>
      </c>
      <c r="AK928" s="2">
        <v>2.2789351851851852E-2</v>
      </c>
    </row>
    <row r="929" spans="1:37" x14ac:dyDescent="0.2">
      <c r="A929">
        <v>981</v>
      </c>
      <c r="B929" t="s">
        <v>2902</v>
      </c>
      <c r="D929" t="s">
        <v>2932</v>
      </c>
      <c r="E929" t="s">
        <v>784</v>
      </c>
      <c r="F929" t="s">
        <v>27</v>
      </c>
      <c r="G929" t="s">
        <v>27</v>
      </c>
      <c r="H929" t="s">
        <v>28</v>
      </c>
      <c r="I929" t="s">
        <v>29</v>
      </c>
      <c r="J929" t="s">
        <v>29</v>
      </c>
      <c r="K929" t="s">
        <v>30</v>
      </c>
      <c r="L929" t="s">
        <v>2933</v>
      </c>
      <c r="M929">
        <f t="shared" si="101"/>
        <v>0</v>
      </c>
      <c r="N929">
        <f t="shared" si="102"/>
        <v>0</v>
      </c>
      <c r="O929">
        <f t="shared" si="103"/>
        <v>0</v>
      </c>
      <c r="P929">
        <f t="shared" si="103"/>
        <v>0</v>
      </c>
      <c r="Q929">
        <f t="shared" si="99"/>
        <v>0</v>
      </c>
      <c r="R929">
        <f t="shared" si="99"/>
        <v>0</v>
      </c>
      <c r="S929">
        <f t="shared" si="99"/>
        <v>0</v>
      </c>
      <c r="T929">
        <f t="shared" si="103"/>
        <v>0</v>
      </c>
      <c r="U929">
        <f t="shared" si="100"/>
        <v>0</v>
      </c>
      <c r="V929">
        <f t="shared" si="103"/>
        <v>0</v>
      </c>
      <c r="W929">
        <f t="shared" si="104"/>
        <v>0</v>
      </c>
      <c r="X929">
        <f t="shared" si="105"/>
        <v>0</v>
      </c>
      <c r="Y929">
        <v>62</v>
      </c>
      <c r="Z929" t="s">
        <v>2905</v>
      </c>
      <c r="AA929" s="1">
        <v>43930</v>
      </c>
      <c r="AB929" s="2">
        <v>2.2476851851851855E-2</v>
      </c>
      <c r="AC929" s="2">
        <v>2.2476851851851855E-2</v>
      </c>
      <c r="AD929" s="2">
        <v>3.1250000000000001E-4</v>
      </c>
      <c r="AE929" t="b">
        <v>0</v>
      </c>
      <c r="AF929" s="2">
        <v>3.4722222222222222E-5</v>
      </c>
      <c r="AG929" t="b">
        <v>0</v>
      </c>
      <c r="AH929">
        <v>7</v>
      </c>
      <c r="AI929">
        <v>140</v>
      </c>
      <c r="AJ929" s="2">
        <v>2.3148148148148147E-5</v>
      </c>
      <c r="AK929" s="2">
        <v>2.2789351851851852E-2</v>
      </c>
    </row>
    <row r="930" spans="1:37" x14ac:dyDescent="0.2">
      <c r="A930">
        <v>982</v>
      </c>
      <c r="B930" t="s">
        <v>2902</v>
      </c>
      <c r="D930" t="s">
        <v>2982</v>
      </c>
      <c r="E930" t="s">
        <v>2983</v>
      </c>
      <c r="F930" t="s">
        <v>1216</v>
      </c>
      <c r="G930" t="s">
        <v>40</v>
      </c>
      <c r="H930" t="s">
        <v>463</v>
      </c>
      <c r="I930" t="s">
        <v>272</v>
      </c>
      <c r="J930" t="s">
        <v>43</v>
      </c>
      <c r="K930" t="s">
        <v>464</v>
      </c>
      <c r="L930" t="s">
        <v>2984</v>
      </c>
      <c r="M930">
        <f t="shared" si="101"/>
        <v>0</v>
      </c>
      <c r="N930">
        <f t="shared" si="102"/>
        <v>0</v>
      </c>
      <c r="O930">
        <f t="shared" si="103"/>
        <v>0</v>
      </c>
      <c r="P930">
        <f t="shared" si="103"/>
        <v>0</v>
      </c>
      <c r="Q930">
        <f t="shared" si="99"/>
        <v>0</v>
      </c>
      <c r="R930">
        <f t="shared" si="99"/>
        <v>0</v>
      </c>
      <c r="S930">
        <f t="shared" si="99"/>
        <v>0</v>
      </c>
      <c r="T930">
        <f t="shared" si="103"/>
        <v>0</v>
      </c>
      <c r="U930">
        <f t="shared" si="100"/>
        <v>0</v>
      </c>
      <c r="V930">
        <f t="shared" si="103"/>
        <v>0</v>
      </c>
      <c r="W930">
        <f t="shared" si="104"/>
        <v>0</v>
      </c>
      <c r="X930">
        <f t="shared" si="105"/>
        <v>1</v>
      </c>
      <c r="Y930">
        <v>271</v>
      </c>
      <c r="Z930" t="s">
        <v>2905</v>
      </c>
      <c r="AA930" s="1">
        <v>43930</v>
      </c>
      <c r="AB930" s="2">
        <v>2.2511574074074073E-2</v>
      </c>
      <c r="AC930" s="2">
        <v>2.2511574074074073E-2</v>
      </c>
      <c r="AD930" s="2">
        <v>0</v>
      </c>
      <c r="AE930" t="b">
        <v>0</v>
      </c>
      <c r="AF930" s="2">
        <v>1.6203703703703703E-4</v>
      </c>
      <c r="AG930" t="b">
        <v>0</v>
      </c>
      <c r="AH930">
        <v>45</v>
      </c>
      <c r="AI930">
        <v>193</v>
      </c>
      <c r="AJ930" s="2">
        <v>1.8518518518518518E-4</v>
      </c>
      <c r="AK930" s="2">
        <v>2.2789351851851852E-2</v>
      </c>
    </row>
    <row r="931" spans="1:37" x14ac:dyDescent="0.2">
      <c r="A931">
        <v>983</v>
      </c>
      <c r="B931" t="s">
        <v>2902</v>
      </c>
      <c r="D931" t="s">
        <v>2963</v>
      </c>
      <c r="E931" t="s">
        <v>792</v>
      </c>
      <c r="F931" t="s">
        <v>27</v>
      </c>
      <c r="G931" t="s">
        <v>27</v>
      </c>
      <c r="H931" t="s">
        <v>28</v>
      </c>
      <c r="I931" t="s">
        <v>29</v>
      </c>
      <c r="J931" t="s">
        <v>29</v>
      </c>
      <c r="K931" t="s">
        <v>30</v>
      </c>
      <c r="L931" t="s">
        <v>2964</v>
      </c>
      <c r="M931">
        <f t="shared" si="101"/>
        <v>0</v>
      </c>
      <c r="N931">
        <f t="shared" si="102"/>
        <v>0</v>
      </c>
      <c r="O931">
        <f t="shared" si="103"/>
        <v>0</v>
      </c>
      <c r="P931">
        <f t="shared" si="103"/>
        <v>0</v>
      </c>
      <c r="Q931">
        <f t="shared" si="99"/>
        <v>0</v>
      </c>
      <c r="R931">
        <f t="shared" si="99"/>
        <v>0</v>
      </c>
      <c r="S931">
        <f t="shared" si="99"/>
        <v>0</v>
      </c>
      <c r="T931">
        <f t="shared" si="103"/>
        <v>0</v>
      </c>
      <c r="U931">
        <f t="shared" si="100"/>
        <v>0</v>
      </c>
      <c r="V931">
        <f t="shared" si="103"/>
        <v>0</v>
      </c>
      <c r="W931">
        <f t="shared" si="104"/>
        <v>0</v>
      </c>
      <c r="X931">
        <f t="shared" si="105"/>
        <v>0</v>
      </c>
      <c r="Y931">
        <v>208</v>
      </c>
      <c r="Z931" t="s">
        <v>2905</v>
      </c>
      <c r="AA931" s="1">
        <v>43930</v>
      </c>
      <c r="AB931" s="2">
        <v>2.2673611111111113E-2</v>
      </c>
      <c r="AC931" s="2">
        <v>2.2673611111111113E-2</v>
      </c>
      <c r="AD931" s="2">
        <v>0</v>
      </c>
      <c r="AE931" t="b">
        <v>0</v>
      </c>
      <c r="AF931" s="2">
        <v>1.1574074074074073E-4</v>
      </c>
      <c r="AG931" t="b">
        <v>0</v>
      </c>
      <c r="AH931">
        <v>37</v>
      </c>
      <c r="AI931">
        <v>222</v>
      </c>
      <c r="AJ931" s="2">
        <v>1.5046296296296297E-4</v>
      </c>
      <c r="AK931" s="2">
        <v>2.2789351851851852E-2</v>
      </c>
    </row>
    <row r="932" spans="1:37" x14ac:dyDescent="0.2">
      <c r="A932">
        <v>984</v>
      </c>
      <c r="B932" t="s">
        <v>2902</v>
      </c>
      <c r="D932" t="s">
        <v>2918</v>
      </c>
      <c r="E932" t="s">
        <v>784</v>
      </c>
      <c r="F932" t="s">
        <v>27</v>
      </c>
      <c r="G932" t="s">
        <v>27</v>
      </c>
      <c r="H932" t="s">
        <v>28</v>
      </c>
      <c r="I932" t="s">
        <v>29</v>
      </c>
      <c r="J932" t="s">
        <v>29</v>
      </c>
      <c r="K932" t="s">
        <v>30</v>
      </c>
      <c r="L932" t="s">
        <v>2919</v>
      </c>
      <c r="M932">
        <f t="shared" si="101"/>
        <v>0</v>
      </c>
      <c r="N932">
        <f t="shared" si="102"/>
        <v>0</v>
      </c>
      <c r="O932">
        <f t="shared" si="103"/>
        <v>0</v>
      </c>
      <c r="P932">
        <f t="shared" si="103"/>
        <v>0</v>
      </c>
      <c r="Q932">
        <f t="shared" si="99"/>
        <v>0</v>
      </c>
      <c r="R932">
        <f t="shared" si="99"/>
        <v>0</v>
      </c>
      <c r="S932">
        <f t="shared" si="99"/>
        <v>0</v>
      </c>
      <c r="T932">
        <f t="shared" si="103"/>
        <v>0</v>
      </c>
      <c r="U932">
        <f t="shared" si="100"/>
        <v>0</v>
      </c>
      <c r="V932">
        <f t="shared" si="103"/>
        <v>0</v>
      </c>
      <c r="W932">
        <f t="shared" si="104"/>
        <v>0</v>
      </c>
      <c r="X932">
        <f t="shared" si="105"/>
        <v>0</v>
      </c>
      <c r="Y932">
        <v>62</v>
      </c>
      <c r="Z932" t="s">
        <v>2905</v>
      </c>
      <c r="AA932" s="1">
        <v>43930</v>
      </c>
      <c r="AB932" s="2">
        <v>2.2789351851851852E-2</v>
      </c>
      <c r="AC932" s="2">
        <v>2.2789351851851852E-2</v>
      </c>
      <c r="AD932" s="2">
        <v>0</v>
      </c>
      <c r="AE932" t="b">
        <v>0</v>
      </c>
      <c r="AF932" s="2">
        <v>2.3148148148148147E-5</v>
      </c>
      <c r="AG932" t="b">
        <v>1</v>
      </c>
      <c r="AH932">
        <v>7</v>
      </c>
      <c r="AJ932" s="2">
        <v>2.3148148148148147E-5</v>
      </c>
      <c r="AK932" s="2">
        <v>2.2789351851851852E-2</v>
      </c>
    </row>
    <row r="933" spans="1:37" x14ac:dyDescent="0.2">
      <c r="A933">
        <v>989</v>
      </c>
      <c r="B933" t="s">
        <v>3873</v>
      </c>
      <c r="D933" t="s">
        <v>3874</v>
      </c>
      <c r="E933" t="s">
        <v>437</v>
      </c>
      <c r="F933" t="s">
        <v>27</v>
      </c>
      <c r="G933" t="s">
        <v>27</v>
      </c>
      <c r="H933" t="s">
        <v>28</v>
      </c>
      <c r="I933" t="s">
        <v>29</v>
      </c>
      <c r="J933" t="s">
        <v>29</v>
      </c>
      <c r="K933" t="s">
        <v>30</v>
      </c>
      <c r="L933" t="s">
        <v>3875</v>
      </c>
      <c r="M933">
        <f t="shared" si="101"/>
        <v>0</v>
      </c>
      <c r="N933">
        <f t="shared" si="102"/>
        <v>0</v>
      </c>
      <c r="O933">
        <f t="shared" si="103"/>
        <v>0</v>
      </c>
      <c r="P933">
        <f t="shared" si="103"/>
        <v>0</v>
      </c>
      <c r="Q933">
        <f t="shared" si="99"/>
        <v>0</v>
      </c>
      <c r="R933">
        <f t="shared" si="99"/>
        <v>0</v>
      </c>
      <c r="S933">
        <f t="shared" si="99"/>
        <v>0</v>
      </c>
      <c r="T933">
        <f t="shared" si="103"/>
        <v>0</v>
      </c>
      <c r="U933">
        <f t="shared" si="100"/>
        <v>0</v>
      </c>
      <c r="V933">
        <f t="shared" si="103"/>
        <v>0</v>
      </c>
      <c r="W933">
        <f t="shared" si="104"/>
        <v>1</v>
      </c>
      <c r="X933">
        <f t="shared" si="105"/>
        <v>0</v>
      </c>
      <c r="Y933">
        <v>423</v>
      </c>
      <c r="Z933" t="s">
        <v>3876</v>
      </c>
      <c r="AA933" s="1">
        <v>43913</v>
      </c>
      <c r="AB933" s="2">
        <v>1.8518518518518518E-4</v>
      </c>
      <c r="AC933" s="2">
        <v>1.8518518518518518E-4</v>
      </c>
      <c r="AD933" s="2">
        <v>3.5763888888888894E-3</v>
      </c>
      <c r="AE933" t="b">
        <v>0</v>
      </c>
      <c r="AF933" s="2">
        <v>3.1250000000000001E-4</v>
      </c>
      <c r="AG933" t="b">
        <v>0</v>
      </c>
      <c r="AH933">
        <v>74</v>
      </c>
      <c r="AI933">
        <v>164</v>
      </c>
      <c r="AJ933" s="2">
        <v>3.0092592592592595E-4</v>
      </c>
      <c r="AK933" s="2">
        <v>3.7615740740740739E-3</v>
      </c>
    </row>
    <row r="934" spans="1:37" x14ac:dyDescent="0.2">
      <c r="A934">
        <v>990</v>
      </c>
      <c r="B934" t="s">
        <v>3873</v>
      </c>
      <c r="D934" t="s">
        <v>3885</v>
      </c>
      <c r="E934" t="s">
        <v>437</v>
      </c>
      <c r="F934" t="s">
        <v>27</v>
      </c>
      <c r="G934" t="s">
        <v>27</v>
      </c>
      <c r="H934" t="s">
        <v>28</v>
      </c>
      <c r="I934" t="s">
        <v>29</v>
      </c>
      <c r="J934" t="s">
        <v>29</v>
      </c>
      <c r="K934" t="s">
        <v>30</v>
      </c>
      <c r="L934" t="s">
        <v>3886</v>
      </c>
      <c r="M934">
        <f t="shared" si="101"/>
        <v>0</v>
      </c>
      <c r="N934">
        <f t="shared" si="102"/>
        <v>0</v>
      </c>
      <c r="O934">
        <f t="shared" si="103"/>
        <v>0</v>
      </c>
      <c r="P934">
        <f t="shared" si="103"/>
        <v>0</v>
      </c>
      <c r="Q934">
        <f t="shared" si="99"/>
        <v>0</v>
      </c>
      <c r="R934">
        <f t="shared" si="99"/>
        <v>1</v>
      </c>
      <c r="S934">
        <f t="shared" si="99"/>
        <v>2</v>
      </c>
      <c r="T934">
        <f t="shared" si="103"/>
        <v>0</v>
      </c>
      <c r="U934">
        <f t="shared" si="100"/>
        <v>0</v>
      </c>
      <c r="V934">
        <f t="shared" si="103"/>
        <v>0</v>
      </c>
      <c r="W934">
        <f t="shared" si="104"/>
        <v>0</v>
      </c>
      <c r="X934">
        <f t="shared" si="105"/>
        <v>0</v>
      </c>
      <c r="Y934">
        <v>988</v>
      </c>
      <c r="Z934" t="s">
        <v>3876</v>
      </c>
      <c r="AA934" s="1">
        <v>43913</v>
      </c>
      <c r="AB934" s="2">
        <v>4.9768518518518521E-4</v>
      </c>
      <c r="AC934" s="2">
        <v>1.8518518518518518E-4</v>
      </c>
      <c r="AD934" s="2">
        <v>3.5763888888888894E-3</v>
      </c>
      <c r="AE934" t="b">
        <v>0</v>
      </c>
      <c r="AF934" s="2">
        <v>8.449074074074075E-4</v>
      </c>
      <c r="AG934" t="b">
        <v>0</v>
      </c>
      <c r="AH934">
        <v>175</v>
      </c>
      <c r="AI934">
        <v>144</v>
      </c>
      <c r="AJ934" s="2">
        <v>7.175925925925927E-4</v>
      </c>
      <c r="AK934" s="2">
        <v>3.7615740740740739E-3</v>
      </c>
    </row>
    <row r="935" spans="1:37" x14ac:dyDescent="0.2">
      <c r="A935">
        <v>991</v>
      </c>
      <c r="B935" t="s">
        <v>3873</v>
      </c>
      <c r="D935" t="s">
        <v>3887</v>
      </c>
      <c r="E935" t="s">
        <v>437</v>
      </c>
      <c r="F935" t="s">
        <v>27</v>
      </c>
      <c r="G935" t="s">
        <v>27</v>
      </c>
      <c r="H935" t="s">
        <v>28</v>
      </c>
      <c r="I935" t="s">
        <v>29</v>
      </c>
      <c r="J935" t="s">
        <v>29</v>
      </c>
      <c r="K935" t="s">
        <v>30</v>
      </c>
      <c r="L935" t="s">
        <v>3888</v>
      </c>
      <c r="M935">
        <f t="shared" si="101"/>
        <v>0</v>
      </c>
      <c r="N935">
        <f t="shared" si="102"/>
        <v>0</v>
      </c>
      <c r="O935">
        <f t="shared" si="103"/>
        <v>0</v>
      </c>
      <c r="P935">
        <f t="shared" si="103"/>
        <v>0</v>
      </c>
      <c r="Q935">
        <f t="shared" si="99"/>
        <v>0</v>
      </c>
      <c r="R935">
        <f t="shared" si="99"/>
        <v>0</v>
      </c>
      <c r="S935">
        <f t="shared" si="99"/>
        <v>0</v>
      </c>
      <c r="T935">
        <f t="shared" si="103"/>
        <v>0</v>
      </c>
      <c r="U935">
        <f t="shared" si="100"/>
        <v>0</v>
      </c>
      <c r="V935">
        <f t="shared" si="103"/>
        <v>0</v>
      </c>
      <c r="W935">
        <f t="shared" si="104"/>
        <v>0</v>
      </c>
      <c r="X935">
        <f t="shared" si="105"/>
        <v>0</v>
      </c>
      <c r="Y935">
        <v>1040</v>
      </c>
      <c r="Z935" t="s">
        <v>3876</v>
      </c>
      <c r="AA935" s="1">
        <v>43913</v>
      </c>
      <c r="AB935" s="2">
        <v>1.3425925925925925E-3</v>
      </c>
      <c r="AC935" s="2">
        <v>1.8518518518518518E-4</v>
      </c>
      <c r="AD935" s="2">
        <v>3.5763888888888894E-3</v>
      </c>
      <c r="AE935" t="b">
        <v>0</v>
      </c>
      <c r="AF935" s="2">
        <v>8.7962962962962962E-4</v>
      </c>
      <c r="AG935" t="b">
        <v>0</v>
      </c>
      <c r="AH935">
        <v>183</v>
      </c>
      <c r="AI935">
        <v>144</v>
      </c>
      <c r="AJ935" s="2">
        <v>7.5231481481481471E-4</v>
      </c>
      <c r="AK935" s="2">
        <v>3.7615740740740739E-3</v>
      </c>
    </row>
    <row r="936" spans="1:37" x14ac:dyDescent="0.2">
      <c r="A936">
        <v>992</v>
      </c>
      <c r="B936" t="s">
        <v>3873</v>
      </c>
      <c r="D936" t="s">
        <v>3883</v>
      </c>
      <c r="E936" t="s">
        <v>437</v>
      </c>
      <c r="F936" t="s">
        <v>27</v>
      </c>
      <c r="G936" t="s">
        <v>27</v>
      </c>
      <c r="H936" t="s">
        <v>28</v>
      </c>
      <c r="I936" t="s">
        <v>29</v>
      </c>
      <c r="J936" t="s">
        <v>29</v>
      </c>
      <c r="K936" t="s">
        <v>30</v>
      </c>
      <c r="L936" t="s">
        <v>3884</v>
      </c>
      <c r="M936">
        <f t="shared" si="101"/>
        <v>0</v>
      </c>
      <c r="N936">
        <f t="shared" si="102"/>
        <v>0</v>
      </c>
      <c r="O936">
        <f t="shared" si="103"/>
        <v>0</v>
      </c>
      <c r="P936">
        <f t="shared" si="103"/>
        <v>0</v>
      </c>
      <c r="Q936">
        <f t="shared" si="99"/>
        <v>0</v>
      </c>
      <c r="R936">
        <f t="shared" si="99"/>
        <v>0</v>
      </c>
      <c r="S936">
        <f t="shared" si="99"/>
        <v>0</v>
      </c>
      <c r="T936">
        <f t="shared" si="103"/>
        <v>0</v>
      </c>
      <c r="U936">
        <f t="shared" si="100"/>
        <v>0</v>
      </c>
      <c r="V936">
        <f t="shared" si="103"/>
        <v>0</v>
      </c>
      <c r="W936">
        <f t="shared" si="104"/>
        <v>0</v>
      </c>
      <c r="X936">
        <f t="shared" si="105"/>
        <v>0</v>
      </c>
      <c r="Y936">
        <v>699</v>
      </c>
      <c r="Z936" t="s">
        <v>3876</v>
      </c>
      <c r="AA936" s="1">
        <v>43913</v>
      </c>
      <c r="AB936" s="2">
        <v>2.2222222222222222E-3</v>
      </c>
      <c r="AC936" s="2">
        <v>1.8518518518518518E-4</v>
      </c>
      <c r="AD936" s="2">
        <v>3.5763888888888894E-3</v>
      </c>
      <c r="AE936" t="b">
        <v>0</v>
      </c>
      <c r="AF936" s="2">
        <v>6.134259259259259E-4</v>
      </c>
      <c r="AG936" t="b">
        <v>0</v>
      </c>
      <c r="AH936">
        <v>101</v>
      </c>
      <c r="AI936">
        <v>114</v>
      </c>
      <c r="AJ936" s="2">
        <v>4.1666666666666669E-4</v>
      </c>
      <c r="AK936" s="2">
        <v>3.7615740740740739E-3</v>
      </c>
    </row>
    <row r="937" spans="1:37" x14ac:dyDescent="0.2">
      <c r="A937">
        <v>993</v>
      </c>
      <c r="B937" t="s">
        <v>3873</v>
      </c>
      <c r="D937" t="s">
        <v>3879</v>
      </c>
      <c r="E937" t="s">
        <v>437</v>
      </c>
      <c r="F937" t="s">
        <v>27</v>
      </c>
      <c r="G937" t="s">
        <v>27</v>
      </c>
      <c r="H937" t="s">
        <v>28</v>
      </c>
      <c r="I937" t="s">
        <v>29</v>
      </c>
      <c r="J937" t="s">
        <v>29</v>
      </c>
      <c r="K937" t="s">
        <v>30</v>
      </c>
      <c r="L937" t="s">
        <v>3880</v>
      </c>
      <c r="M937">
        <f t="shared" si="101"/>
        <v>1</v>
      </c>
      <c r="N937">
        <f t="shared" si="102"/>
        <v>0</v>
      </c>
      <c r="O937">
        <f t="shared" si="103"/>
        <v>0</v>
      </c>
      <c r="P937">
        <f t="shared" si="103"/>
        <v>0</v>
      </c>
      <c r="Q937">
        <f t="shared" si="99"/>
        <v>0</v>
      </c>
      <c r="R937">
        <f t="shared" si="99"/>
        <v>0</v>
      </c>
      <c r="S937">
        <f t="shared" si="99"/>
        <v>0</v>
      </c>
      <c r="T937">
        <f t="shared" si="103"/>
        <v>0</v>
      </c>
      <c r="U937">
        <f t="shared" si="100"/>
        <v>0</v>
      </c>
      <c r="V937">
        <f t="shared" si="103"/>
        <v>0</v>
      </c>
      <c r="W937">
        <f t="shared" si="104"/>
        <v>0</v>
      </c>
      <c r="X937">
        <f t="shared" si="105"/>
        <v>0</v>
      </c>
      <c r="Y937">
        <v>592</v>
      </c>
      <c r="Z937" t="s">
        <v>3876</v>
      </c>
      <c r="AA937" s="1">
        <v>43913</v>
      </c>
      <c r="AB937" s="2">
        <v>2.8356481481481479E-3</v>
      </c>
      <c r="AC937" s="2">
        <v>1.8518518518518518E-4</v>
      </c>
      <c r="AD937" s="2">
        <v>3.5763888888888894E-3</v>
      </c>
      <c r="AE937" t="b">
        <v>0</v>
      </c>
      <c r="AF937" s="2">
        <v>5.4398148148148144E-4</v>
      </c>
      <c r="AG937" t="b">
        <v>0</v>
      </c>
      <c r="AH937">
        <v>105</v>
      </c>
      <c r="AI937">
        <v>134</v>
      </c>
      <c r="AJ937" s="2">
        <v>4.2824074074074075E-4</v>
      </c>
      <c r="AK937" s="2">
        <v>3.7615740740740739E-3</v>
      </c>
    </row>
    <row r="938" spans="1:37" x14ac:dyDescent="0.2">
      <c r="A938">
        <v>994</v>
      </c>
      <c r="B938" t="s">
        <v>3873</v>
      </c>
      <c r="D938" t="s">
        <v>3877</v>
      </c>
      <c r="E938" t="s">
        <v>437</v>
      </c>
      <c r="F938" t="s">
        <v>27</v>
      </c>
      <c r="G938" t="s">
        <v>27</v>
      </c>
      <c r="H938" t="s">
        <v>28</v>
      </c>
      <c r="I938" t="s">
        <v>29</v>
      </c>
      <c r="J938" t="s">
        <v>29</v>
      </c>
      <c r="K938" t="s">
        <v>30</v>
      </c>
      <c r="L938" t="s">
        <v>3878</v>
      </c>
      <c r="M938">
        <f t="shared" si="101"/>
        <v>0</v>
      </c>
      <c r="N938">
        <f t="shared" si="102"/>
        <v>0</v>
      </c>
      <c r="O938">
        <f t="shared" si="103"/>
        <v>0</v>
      </c>
      <c r="P938">
        <f t="shared" si="103"/>
        <v>0</v>
      </c>
      <c r="Q938">
        <f t="shared" si="99"/>
        <v>0</v>
      </c>
      <c r="R938">
        <f t="shared" si="99"/>
        <v>0</v>
      </c>
      <c r="S938">
        <f t="shared" si="99"/>
        <v>1</v>
      </c>
      <c r="T938">
        <f t="shared" si="103"/>
        <v>0</v>
      </c>
      <c r="U938">
        <f t="shared" si="100"/>
        <v>0</v>
      </c>
      <c r="V938">
        <f t="shared" si="103"/>
        <v>0</v>
      </c>
      <c r="W938">
        <f t="shared" si="104"/>
        <v>1</v>
      </c>
      <c r="X938">
        <f t="shared" si="105"/>
        <v>0</v>
      </c>
      <c r="Y938">
        <v>472</v>
      </c>
      <c r="Z938" t="s">
        <v>3876</v>
      </c>
      <c r="AA938" s="1">
        <v>43913</v>
      </c>
      <c r="AB938" s="2">
        <v>3.37962962962963E-3</v>
      </c>
      <c r="AC938" s="2">
        <v>1.8518518518518518E-4</v>
      </c>
      <c r="AD938" s="2">
        <v>3.5763888888888894E-3</v>
      </c>
      <c r="AE938" t="b">
        <v>0</v>
      </c>
      <c r="AF938" s="2">
        <v>3.8194444444444446E-4</v>
      </c>
      <c r="AG938" t="b">
        <v>0</v>
      </c>
      <c r="AH938">
        <v>80</v>
      </c>
      <c r="AI938">
        <v>145</v>
      </c>
      <c r="AJ938" s="2">
        <v>3.2407407407407406E-4</v>
      </c>
      <c r="AK938" s="2">
        <v>3.7615740740740739E-3</v>
      </c>
    </row>
    <row r="939" spans="1:37" x14ac:dyDescent="0.2">
      <c r="A939">
        <v>995</v>
      </c>
      <c r="B939" t="s">
        <v>3873</v>
      </c>
      <c r="D939" t="s">
        <v>3881</v>
      </c>
      <c r="E939" t="s">
        <v>437</v>
      </c>
      <c r="F939" t="s">
        <v>27</v>
      </c>
      <c r="G939" t="s">
        <v>27</v>
      </c>
      <c r="H939" t="s">
        <v>28</v>
      </c>
      <c r="I939" t="s">
        <v>29</v>
      </c>
      <c r="J939" t="s">
        <v>29</v>
      </c>
      <c r="K939" t="s">
        <v>30</v>
      </c>
      <c r="L939" t="s">
        <v>3882</v>
      </c>
      <c r="M939">
        <f t="shared" si="101"/>
        <v>0</v>
      </c>
      <c r="N939">
        <f t="shared" si="102"/>
        <v>0</v>
      </c>
      <c r="O939">
        <f t="shared" si="103"/>
        <v>0</v>
      </c>
      <c r="P939">
        <f t="shared" si="103"/>
        <v>0</v>
      </c>
      <c r="Q939">
        <f t="shared" si="99"/>
        <v>0</v>
      </c>
      <c r="R939">
        <f t="shared" si="99"/>
        <v>0</v>
      </c>
      <c r="S939">
        <f t="shared" si="99"/>
        <v>2</v>
      </c>
      <c r="T939">
        <f t="shared" si="103"/>
        <v>0</v>
      </c>
      <c r="U939">
        <f t="shared" si="100"/>
        <v>0</v>
      </c>
      <c r="V939">
        <f t="shared" si="103"/>
        <v>0</v>
      </c>
      <c r="W939">
        <f t="shared" si="104"/>
        <v>0</v>
      </c>
      <c r="X939">
        <f t="shared" si="105"/>
        <v>0</v>
      </c>
      <c r="Y939">
        <v>797</v>
      </c>
      <c r="Z939" t="s">
        <v>3876</v>
      </c>
      <c r="AA939" s="1">
        <v>43913</v>
      </c>
      <c r="AB939" s="2">
        <v>3.7615740740740739E-3</v>
      </c>
      <c r="AC939" s="2">
        <v>1.8518518518518518E-4</v>
      </c>
      <c r="AD939" s="2">
        <v>3.5763888888888894E-3</v>
      </c>
      <c r="AE939" t="b">
        <v>0</v>
      </c>
      <c r="AF939" s="2">
        <v>6.134259259259259E-4</v>
      </c>
      <c r="AG939" t="b">
        <v>1</v>
      </c>
      <c r="AH939">
        <v>149</v>
      </c>
      <c r="AJ939" s="2">
        <v>6.134259259259259E-4</v>
      </c>
      <c r="AK939" s="2">
        <v>3.7615740740740739E-3</v>
      </c>
    </row>
    <row r="940" spans="1:37" x14ac:dyDescent="0.2">
      <c r="A940">
        <v>1000</v>
      </c>
      <c r="B940" t="s">
        <v>3692</v>
      </c>
      <c r="D940" t="s">
        <v>3859</v>
      </c>
      <c r="E940" t="s">
        <v>437</v>
      </c>
      <c r="F940" t="s">
        <v>27</v>
      </c>
      <c r="G940" t="s">
        <v>27</v>
      </c>
      <c r="H940" t="s">
        <v>28</v>
      </c>
      <c r="I940" t="s">
        <v>29</v>
      </c>
      <c r="J940" t="s">
        <v>29</v>
      </c>
      <c r="K940" t="s">
        <v>30</v>
      </c>
      <c r="L940" t="s">
        <v>3860</v>
      </c>
      <c r="M940">
        <f t="shared" si="101"/>
        <v>0</v>
      </c>
      <c r="N940">
        <f t="shared" si="102"/>
        <v>0</v>
      </c>
      <c r="O940">
        <f t="shared" si="103"/>
        <v>1</v>
      </c>
      <c r="P940">
        <f t="shared" si="103"/>
        <v>0</v>
      </c>
      <c r="Q940">
        <f t="shared" si="99"/>
        <v>0</v>
      </c>
      <c r="R940">
        <f t="shared" si="99"/>
        <v>0</v>
      </c>
      <c r="S940">
        <f t="shared" si="99"/>
        <v>1</v>
      </c>
      <c r="T940">
        <f t="shared" si="103"/>
        <v>0</v>
      </c>
      <c r="U940">
        <f t="shared" si="100"/>
        <v>0</v>
      </c>
      <c r="V940">
        <f t="shared" si="103"/>
        <v>0</v>
      </c>
      <c r="W940">
        <f t="shared" si="104"/>
        <v>0</v>
      </c>
      <c r="X940">
        <f t="shared" si="105"/>
        <v>0</v>
      </c>
      <c r="Y940">
        <v>908</v>
      </c>
      <c r="Z940" t="s">
        <v>3695</v>
      </c>
      <c r="AA940" s="1">
        <v>43912</v>
      </c>
      <c r="AB940" s="2">
        <v>1.3194444444444443E-3</v>
      </c>
      <c r="AC940" s="2">
        <v>1.8518518518518518E-4</v>
      </c>
      <c r="AD940" s="2">
        <v>3.1145833333333334E-2</v>
      </c>
      <c r="AE940" t="b">
        <v>0</v>
      </c>
      <c r="AF940" s="2">
        <v>7.407407407407407E-4</v>
      </c>
      <c r="AG940" t="b">
        <v>0</v>
      </c>
      <c r="AH940">
        <v>155</v>
      </c>
      <c r="AI940">
        <v>145</v>
      </c>
      <c r="AJ940" s="2">
        <v>6.3657407407407402E-4</v>
      </c>
      <c r="AK940" s="2">
        <v>3.1331018518518515E-2</v>
      </c>
    </row>
    <row r="941" spans="1:37" x14ac:dyDescent="0.2">
      <c r="A941">
        <v>1001</v>
      </c>
      <c r="B941" t="s">
        <v>3692</v>
      </c>
      <c r="D941" t="s">
        <v>3861</v>
      </c>
      <c r="E941" t="s">
        <v>437</v>
      </c>
      <c r="F941" t="s">
        <v>27</v>
      </c>
      <c r="G941" t="s">
        <v>27</v>
      </c>
      <c r="H941" t="s">
        <v>28</v>
      </c>
      <c r="I941" t="s">
        <v>29</v>
      </c>
      <c r="J941" t="s">
        <v>29</v>
      </c>
      <c r="K941" t="s">
        <v>30</v>
      </c>
      <c r="L941" t="s">
        <v>3862</v>
      </c>
      <c r="M941">
        <f t="shared" si="101"/>
        <v>1</v>
      </c>
      <c r="N941">
        <f t="shared" si="102"/>
        <v>0</v>
      </c>
      <c r="O941">
        <f t="shared" si="103"/>
        <v>0</v>
      </c>
      <c r="P941">
        <f t="shared" si="103"/>
        <v>0</v>
      </c>
      <c r="Q941">
        <f t="shared" si="99"/>
        <v>0</v>
      </c>
      <c r="R941">
        <f t="shared" si="99"/>
        <v>0</v>
      </c>
      <c r="S941">
        <f t="shared" si="99"/>
        <v>0</v>
      </c>
      <c r="T941">
        <f t="shared" si="103"/>
        <v>0</v>
      </c>
      <c r="U941">
        <f t="shared" si="100"/>
        <v>0</v>
      </c>
      <c r="V941">
        <f t="shared" si="103"/>
        <v>0</v>
      </c>
      <c r="W941">
        <f t="shared" si="104"/>
        <v>0</v>
      </c>
      <c r="X941">
        <f t="shared" si="105"/>
        <v>0</v>
      </c>
      <c r="Y941">
        <v>944</v>
      </c>
      <c r="Z941" t="s">
        <v>3695</v>
      </c>
      <c r="AA941" s="1">
        <v>43912</v>
      </c>
      <c r="AB941" s="2">
        <v>2.0601851851851853E-3</v>
      </c>
      <c r="AC941" s="2">
        <v>1.8518518518518518E-4</v>
      </c>
      <c r="AD941" s="2">
        <v>3.1145833333333334E-2</v>
      </c>
      <c r="AE941" t="b">
        <v>0</v>
      </c>
      <c r="AF941" s="2">
        <v>7.8703703703703705E-4</v>
      </c>
      <c r="AG941" t="b">
        <v>0</v>
      </c>
      <c r="AH941">
        <v>164</v>
      </c>
      <c r="AI941">
        <v>145</v>
      </c>
      <c r="AJ941" s="2">
        <v>6.7129629629629625E-4</v>
      </c>
      <c r="AK941" s="2">
        <v>3.1331018518518515E-2</v>
      </c>
    </row>
    <row r="942" spans="1:37" x14ac:dyDescent="0.2">
      <c r="A942">
        <v>1002</v>
      </c>
      <c r="B942" t="s">
        <v>3692</v>
      </c>
      <c r="D942" t="s">
        <v>3865</v>
      </c>
      <c r="E942" t="s">
        <v>437</v>
      </c>
      <c r="F942" t="s">
        <v>27</v>
      </c>
      <c r="G942" t="s">
        <v>27</v>
      </c>
      <c r="H942" t="s">
        <v>28</v>
      </c>
      <c r="I942" t="s">
        <v>29</v>
      </c>
      <c r="J942" t="s">
        <v>29</v>
      </c>
      <c r="K942" t="s">
        <v>30</v>
      </c>
      <c r="L942" t="s">
        <v>3866</v>
      </c>
      <c r="M942">
        <f t="shared" si="101"/>
        <v>0</v>
      </c>
      <c r="N942">
        <f t="shared" si="102"/>
        <v>0</v>
      </c>
      <c r="O942">
        <f t="shared" si="103"/>
        <v>0</v>
      </c>
      <c r="P942">
        <f t="shared" si="103"/>
        <v>0</v>
      </c>
      <c r="Q942">
        <f t="shared" si="99"/>
        <v>0</v>
      </c>
      <c r="R942">
        <f t="shared" si="99"/>
        <v>0</v>
      </c>
      <c r="S942">
        <f t="shared" si="99"/>
        <v>0</v>
      </c>
      <c r="T942">
        <f t="shared" si="103"/>
        <v>0</v>
      </c>
      <c r="U942">
        <f t="shared" si="100"/>
        <v>0</v>
      </c>
      <c r="V942">
        <f t="shared" si="103"/>
        <v>0</v>
      </c>
      <c r="W942">
        <f t="shared" si="104"/>
        <v>0</v>
      </c>
      <c r="X942">
        <f t="shared" si="105"/>
        <v>0</v>
      </c>
      <c r="Y942">
        <v>941</v>
      </c>
      <c r="Z942" t="s">
        <v>3695</v>
      </c>
      <c r="AA942" s="1">
        <v>43912</v>
      </c>
      <c r="AB942" s="2">
        <v>2.8472222222222219E-3</v>
      </c>
      <c r="AC942" s="2">
        <v>1.8518518518518518E-4</v>
      </c>
      <c r="AD942" s="2">
        <v>3.1145833333333334E-2</v>
      </c>
      <c r="AE942" t="b">
        <v>0</v>
      </c>
      <c r="AF942" s="2">
        <v>8.564814814814815E-4</v>
      </c>
      <c r="AG942" t="b">
        <v>0</v>
      </c>
      <c r="AH942">
        <v>177</v>
      </c>
      <c r="AI942">
        <v>144</v>
      </c>
      <c r="AJ942" s="2">
        <v>7.291666666666667E-4</v>
      </c>
      <c r="AK942" s="2">
        <v>3.1331018518518515E-2</v>
      </c>
    </row>
    <row r="943" spans="1:37" x14ac:dyDescent="0.2">
      <c r="A943">
        <v>1003</v>
      </c>
      <c r="B943" t="s">
        <v>3692</v>
      </c>
      <c r="D943" t="s">
        <v>3855</v>
      </c>
      <c r="E943" t="s">
        <v>437</v>
      </c>
      <c r="F943" t="s">
        <v>27</v>
      </c>
      <c r="G943" t="s">
        <v>27</v>
      </c>
      <c r="H943" t="s">
        <v>28</v>
      </c>
      <c r="I943" t="s">
        <v>29</v>
      </c>
      <c r="J943" t="s">
        <v>29</v>
      </c>
      <c r="K943" t="s">
        <v>30</v>
      </c>
      <c r="L943" t="s">
        <v>3856</v>
      </c>
      <c r="M943">
        <f t="shared" si="101"/>
        <v>0</v>
      </c>
      <c r="N943">
        <f t="shared" si="102"/>
        <v>0</v>
      </c>
      <c r="O943">
        <f t="shared" si="103"/>
        <v>0</v>
      </c>
      <c r="P943">
        <f t="shared" si="103"/>
        <v>0</v>
      </c>
      <c r="Q943">
        <f t="shared" si="99"/>
        <v>0</v>
      </c>
      <c r="R943">
        <f t="shared" si="99"/>
        <v>0</v>
      </c>
      <c r="S943">
        <f t="shared" si="99"/>
        <v>0</v>
      </c>
      <c r="T943">
        <f t="shared" si="103"/>
        <v>0</v>
      </c>
      <c r="U943">
        <f t="shared" si="100"/>
        <v>0</v>
      </c>
      <c r="V943">
        <f t="shared" si="103"/>
        <v>0</v>
      </c>
      <c r="W943">
        <f t="shared" si="104"/>
        <v>0</v>
      </c>
      <c r="X943">
        <f t="shared" si="105"/>
        <v>0</v>
      </c>
      <c r="Y943">
        <v>669</v>
      </c>
      <c r="Z943" t="s">
        <v>3695</v>
      </c>
      <c r="AA943" s="1">
        <v>43912</v>
      </c>
      <c r="AB943" s="2">
        <v>3.7037037037037034E-3</v>
      </c>
      <c r="AC943" s="2">
        <v>1.8518518518518518E-4</v>
      </c>
      <c r="AD943" s="2">
        <v>3.1145833333333334E-2</v>
      </c>
      <c r="AE943" t="b">
        <v>0</v>
      </c>
      <c r="AF943" s="2">
        <v>6.3657407407407402E-4</v>
      </c>
      <c r="AG943" t="b">
        <v>0</v>
      </c>
      <c r="AH943">
        <v>110</v>
      </c>
      <c r="AI943">
        <v>120</v>
      </c>
      <c r="AJ943" s="2">
        <v>4.5138888888888892E-4</v>
      </c>
      <c r="AK943" s="2">
        <v>3.1331018518518515E-2</v>
      </c>
    </row>
    <row r="944" spans="1:37" x14ac:dyDescent="0.2">
      <c r="A944">
        <v>1004</v>
      </c>
      <c r="B944" t="s">
        <v>3692</v>
      </c>
      <c r="D944" t="s">
        <v>3827</v>
      </c>
      <c r="E944" t="s">
        <v>437</v>
      </c>
      <c r="F944" t="s">
        <v>27</v>
      </c>
      <c r="G944" t="s">
        <v>27</v>
      </c>
      <c r="H944" t="s">
        <v>28</v>
      </c>
      <c r="I944" t="s">
        <v>29</v>
      </c>
      <c r="J944" t="s">
        <v>29</v>
      </c>
      <c r="K944" t="s">
        <v>30</v>
      </c>
      <c r="L944" t="s">
        <v>3828</v>
      </c>
      <c r="M944">
        <f t="shared" si="101"/>
        <v>0</v>
      </c>
      <c r="N944">
        <f t="shared" si="102"/>
        <v>0</v>
      </c>
      <c r="O944">
        <f t="shared" si="103"/>
        <v>0</v>
      </c>
      <c r="P944">
        <f t="shared" si="103"/>
        <v>0</v>
      </c>
      <c r="Q944">
        <f t="shared" si="99"/>
        <v>0</v>
      </c>
      <c r="R944">
        <f t="shared" si="99"/>
        <v>0</v>
      </c>
      <c r="S944">
        <f t="shared" si="99"/>
        <v>1</v>
      </c>
      <c r="T944">
        <f t="shared" si="103"/>
        <v>0</v>
      </c>
      <c r="U944">
        <f t="shared" si="100"/>
        <v>0</v>
      </c>
      <c r="V944">
        <f t="shared" si="103"/>
        <v>0</v>
      </c>
      <c r="W944">
        <f t="shared" si="104"/>
        <v>0</v>
      </c>
      <c r="X944">
        <f t="shared" si="105"/>
        <v>0</v>
      </c>
      <c r="Y944">
        <v>482</v>
      </c>
      <c r="Z944" t="s">
        <v>3695</v>
      </c>
      <c r="AA944" s="1">
        <v>43912</v>
      </c>
      <c r="AB944" s="2">
        <v>4.340277777777778E-3</v>
      </c>
      <c r="AC944" s="2">
        <v>1.8518518518518518E-4</v>
      </c>
      <c r="AD944" s="2">
        <v>3.1145833333333334E-2</v>
      </c>
      <c r="AE944" t="b">
        <v>0</v>
      </c>
      <c r="AF944" s="2">
        <v>4.0509259259259258E-4</v>
      </c>
      <c r="AG944" t="b">
        <v>0</v>
      </c>
      <c r="AH944">
        <v>87</v>
      </c>
      <c r="AI944">
        <v>149</v>
      </c>
      <c r="AJ944" s="2">
        <v>3.5879629629629635E-4</v>
      </c>
      <c r="AK944" s="2">
        <v>3.1331018518518515E-2</v>
      </c>
    </row>
    <row r="945" spans="1:37" x14ac:dyDescent="0.2">
      <c r="A945">
        <v>1005</v>
      </c>
      <c r="B945" t="s">
        <v>3692</v>
      </c>
      <c r="D945" t="s">
        <v>3727</v>
      </c>
      <c r="E945" t="s">
        <v>437</v>
      </c>
      <c r="F945" t="s">
        <v>27</v>
      </c>
      <c r="G945" t="s">
        <v>27</v>
      </c>
      <c r="H945" t="s">
        <v>28</v>
      </c>
      <c r="I945" t="s">
        <v>29</v>
      </c>
      <c r="J945" t="s">
        <v>29</v>
      </c>
      <c r="K945" t="s">
        <v>30</v>
      </c>
      <c r="L945" t="s">
        <v>3728</v>
      </c>
      <c r="M945">
        <f t="shared" si="101"/>
        <v>0</v>
      </c>
      <c r="N945">
        <f t="shared" si="102"/>
        <v>0</v>
      </c>
      <c r="O945">
        <f t="shared" si="103"/>
        <v>0</v>
      </c>
      <c r="P945">
        <f t="shared" si="103"/>
        <v>0</v>
      </c>
      <c r="Q945">
        <f t="shared" si="99"/>
        <v>0</v>
      </c>
      <c r="R945">
        <f t="shared" si="99"/>
        <v>0</v>
      </c>
      <c r="S945">
        <f t="shared" si="99"/>
        <v>0</v>
      </c>
      <c r="T945">
        <f t="shared" si="103"/>
        <v>0</v>
      </c>
      <c r="U945">
        <f t="shared" si="100"/>
        <v>0</v>
      </c>
      <c r="V945">
        <f t="shared" si="103"/>
        <v>0</v>
      </c>
      <c r="W945">
        <f t="shared" si="104"/>
        <v>0</v>
      </c>
      <c r="X945">
        <f t="shared" si="105"/>
        <v>0</v>
      </c>
      <c r="Y945">
        <v>150</v>
      </c>
      <c r="Z945" t="s">
        <v>3695</v>
      </c>
      <c r="AA945" s="1">
        <v>43912</v>
      </c>
      <c r="AB945" s="2">
        <v>4.7453703703703703E-3</v>
      </c>
      <c r="AC945" s="2">
        <v>1.8518518518518518E-4</v>
      </c>
      <c r="AD945" s="2">
        <v>3.1145833333333334E-2</v>
      </c>
      <c r="AE945" t="b">
        <v>0</v>
      </c>
      <c r="AF945" s="2">
        <v>1.1574074074074073E-4</v>
      </c>
      <c r="AG945" t="b">
        <v>0</v>
      </c>
      <c r="AH945">
        <v>22</v>
      </c>
      <c r="AI945">
        <v>132</v>
      </c>
      <c r="AJ945" s="2">
        <v>8.1018518518518516E-5</v>
      </c>
      <c r="AK945" s="2">
        <v>3.1331018518518515E-2</v>
      </c>
    </row>
    <row r="946" spans="1:37" x14ac:dyDescent="0.2">
      <c r="A946">
        <v>1006</v>
      </c>
      <c r="B946" t="s">
        <v>3692</v>
      </c>
      <c r="D946" t="s">
        <v>3871</v>
      </c>
      <c r="E946" t="s">
        <v>3763</v>
      </c>
      <c r="F946" t="s">
        <v>27</v>
      </c>
      <c r="G946" t="s">
        <v>27</v>
      </c>
      <c r="H946" t="s">
        <v>28</v>
      </c>
      <c r="I946" t="s">
        <v>29</v>
      </c>
      <c r="J946" t="s">
        <v>29</v>
      </c>
      <c r="K946" t="s">
        <v>30</v>
      </c>
      <c r="L946" t="s">
        <v>3872</v>
      </c>
      <c r="M946">
        <f t="shared" si="101"/>
        <v>0</v>
      </c>
      <c r="N946">
        <f t="shared" si="102"/>
        <v>0</v>
      </c>
      <c r="O946">
        <f t="shared" si="103"/>
        <v>0</v>
      </c>
      <c r="P946">
        <f t="shared" si="103"/>
        <v>0</v>
      </c>
      <c r="Q946">
        <f t="shared" si="99"/>
        <v>0</v>
      </c>
      <c r="R946">
        <f t="shared" si="99"/>
        <v>1</v>
      </c>
      <c r="S946">
        <f t="shared" si="99"/>
        <v>4</v>
      </c>
      <c r="T946">
        <f t="shared" si="103"/>
        <v>0</v>
      </c>
      <c r="U946">
        <f t="shared" si="100"/>
        <v>0</v>
      </c>
      <c r="V946">
        <f t="shared" si="103"/>
        <v>0</v>
      </c>
      <c r="W946">
        <f t="shared" si="104"/>
        <v>0</v>
      </c>
      <c r="X946">
        <f t="shared" si="105"/>
        <v>0</v>
      </c>
      <c r="Y946">
        <v>1653</v>
      </c>
      <c r="Z946" t="s">
        <v>3695</v>
      </c>
      <c r="AA946" s="1">
        <v>43912</v>
      </c>
      <c r="AB946" s="2">
        <v>4.8611111111111112E-3</v>
      </c>
      <c r="AC946" s="2">
        <v>4.8611111111111112E-3</v>
      </c>
      <c r="AD946" s="2">
        <v>2.5057870370370373E-2</v>
      </c>
      <c r="AE946" t="b">
        <v>0</v>
      </c>
      <c r="AF946" s="2">
        <v>1.4699074074074074E-3</v>
      </c>
      <c r="AG946" t="b">
        <v>0</v>
      </c>
      <c r="AH946">
        <v>291</v>
      </c>
      <c r="AI946">
        <v>137</v>
      </c>
      <c r="AJ946" s="2">
        <v>1.2037037037037038E-3</v>
      </c>
      <c r="AK946" s="2">
        <v>3.1331018518518515E-2</v>
      </c>
    </row>
    <row r="947" spans="1:37" x14ac:dyDescent="0.2">
      <c r="A947">
        <v>1007</v>
      </c>
      <c r="B947" t="s">
        <v>3692</v>
      </c>
      <c r="D947" t="s">
        <v>3867</v>
      </c>
      <c r="E947" t="s">
        <v>3763</v>
      </c>
      <c r="F947" t="s">
        <v>27</v>
      </c>
      <c r="G947" t="s">
        <v>27</v>
      </c>
      <c r="H947" t="s">
        <v>28</v>
      </c>
      <c r="I947" t="s">
        <v>29</v>
      </c>
      <c r="J947" t="s">
        <v>29</v>
      </c>
      <c r="K947" t="s">
        <v>30</v>
      </c>
      <c r="L947" t="s">
        <v>3868</v>
      </c>
      <c r="M947">
        <f t="shared" si="101"/>
        <v>0</v>
      </c>
      <c r="N947">
        <f t="shared" si="102"/>
        <v>0</v>
      </c>
      <c r="O947">
        <f t="shared" si="103"/>
        <v>0</v>
      </c>
      <c r="P947">
        <f t="shared" si="103"/>
        <v>0</v>
      </c>
      <c r="Q947">
        <f t="shared" si="99"/>
        <v>0</v>
      </c>
      <c r="R947">
        <f t="shared" si="99"/>
        <v>0</v>
      </c>
      <c r="S947">
        <f t="shared" si="99"/>
        <v>1</v>
      </c>
      <c r="T947">
        <f t="shared" si="103"/>
        <v>1</v>
      </c>
      <c r="U947">
        <f t="shared" si="100"/>
        <v>0</v>
      </c>
      <c r="V947">
        <f t="shared" si="103"/>
        <v>0</v>
      </c>
      <c r="W947">
        <f t="shared" si="104"/>
        <v>0</v>
      </c>
      <c r="X947">
        <f t="shared" si="105"/>
        <v>0</v>
      </c>
      <c r="Y947">
        <v>1006</v>
      </c>
      <c r="Z947" t="s">
        <v>3695</v>
      </c>
      <c r="AA947" s="1">
        <v>43912</v>
      </c>
      <c r="AB947" s="2">
        <v>6.3310185185185197E-3</v>
      </c>
      <c r="AC947" s="2">
        <v>4.8611111111111112E-3</v>
      </c>
      <c r="AD947" s="2">
        <v>2.5057870370370373E-2</v>
      </c>
      <c r="AE947" t="b">
        <v>0</v>
      </c>
      <c r="AF947" s="2">
        <v>8.6805555555555551E-4</v>
      </c>
      <c r="AG947" t="b">
        <v>0</v>
      </c>
      <c r="AH947">
        <v>179</v>
      </c>
      <c r="AI947">
        <v>143</v>
      </c>
      <c r="AJ947" s="2">
        <v>7.407407407407407E-4</v>
      </c>
      <c r="AK947" s="2">
        <v>3.1331018518518515E-2</v>
      </c>
    </row>
    <row r="948" spans="1:37" x14ac:dyDescent="0.2">
      <c r="A948">
        <v>1008</v>
      </c>
      <c r="B948" t="s">
        <v>3692</v>
      </c>
      <c r="D948" t="s">
        <v>3863</v>
      </c>
      <c r="E948" t="s">
        <v>3763</v>
      </c>
      <c r="F948" t="s">
        <v>27</v>
      </c>
      <c r="G948" t="s">
        <v>27</v>
      </c>
      <c r="H948" t="s">
        <v>28</v>
      </c>
      <c r="I948" t="s">
        <v>29</v>
      </c>
      <c r="J948" t="s">
        <v>29</v>
      </c>
      <c r="K948" t="s">
        <v>30</v>
      </c>
      <c r="L948" t="s">
        <v>3864</v>
      </c>
      <c r="M948">
        <f t="shared" si="101"/>
        <v>0</v>
      </c>
      <c r="N948">
        <f t="shared" si="102"/>
        <v>0</v>
      </c>
      <c r="O948">
        <f t="shared" si="103"/>
        <v>0</v>
      </c>
      <c r="P948">
        <f t="shared" si="103"/>
        <v>0</v>
      </c>
      <c r="Q948">
        <f t="shared" si="99"/>
        <v>0</v>
      </c>
      <c r="R948">
        <f t="shared" si="99"/>
        <v>0</v>
      </c>
      <c r="S948">
        <f t="shared" si="99"/>
        <v>0</v>
      </c>
      <c r="T948">
        <f t="shared" si="103"/>
        <v>0</v>
      </c>
      <c r="U948">
        <f t="shared" si="100"/>
        <v>0</v>
      </c>
      <c r="V948">
        <f t="shared" si="103"/>
        <v>0</v>
      </c>
      <c r="W948">
        <f t="shared" si="104"/>
        <v>0</v>
      </c>
      <c r="X948">
        <f t="shared" si="105"/>
        <v>0</v>
      </c>
      <c r="Y948">
        <v>936</v>
      </c>
      <c r="Z948" t="s">
        <v>3695</v>
      </c>
      <c r="AA948" s="1">
        <v>43912</v>
      </c>
      <c r="AB948" s="2">
        <v>7.1990740740740739E-3</v>
      </c>
      <c r="AC948" s="2">
        <v>4.8611111111111112E-3</v>
      </c>
      <c r="AD948" s="2">
        <v>2.5057870370370373E-2</v>
      </c>
      <c r="AE948" t="b">
        <v>0</v>
      </c>
      <c r="AF948" s="2">
        <v>8.1018518518518516E-4</v>
      </c>
      <c r="AG948" t="b">
        <v>0</v>
      </c>
      <c r="AH948">
        <v>149</v>
      </c>
      <c r="AI948">
        <v>128</v>
      </c>
      <c r="AJ948" s="2">
        <v>6.134259259259259E-4</v>
      </c>
      <c r="AK948" s="2">
        <v>3.1331018518518515E-2</v>
      </c>
    </row>
    <row r="949" spans="1:37" x14ac:dyDescent="0.2">
      <c r="A949">
        <v>1009</v>
      </c>
      <c r="B949" t="s">
        <v>3692</v>
      </c>
      <c r="D949" t="s">
        <v>3803</v>
      </c>
      <c r="E949" t="s">
        <v>3763</v>
      </c>
      <c r="F949" t="s">
        <v>27</v>
      </c>
      <c r="G949" t="s">
        <v>27</v>
      </c>
      <c r="H949" t="s">
        <v>28</v>
      </c>
      <c r="I949" t="s">
        <v>29</v>
      </c>
      <c r="J949" t="s">
        <v>29</v>
      </c>
      <c r="K949" t="s">
        <v>30</v>
      </c>
      <c r="L949" t="s">
        <v>3804</v>
      </c>
      <c r="M949">
        <f t="shared" si="101"/>
        <v>0</v>
      </c>
      <c r="N949">
        <f t="shared" si="102"/>
        <v>0</v>
      </c>
      <c r="O949">
        <f t="shared" si="103"/>
        <v>0</v>
      </c>
      <c r="P949">
        <f t="shared" si="103"/>
        <v>0</v>
      </c>
      <c r="Q949">
        <f t="shared" si="99"/>
        <v>0</v>
      </c>
      <c r="R949">
        <f t="shared" si="99"/>
        <v>0</v>
      </c>
      <c r="S949">
        <f t="shared" si="99"/>
        <v>0</v>
      </c>
      <c r="T949">
        <f t="shared" si="103"/>
        <v>0</v>
      </c>
      <c r="U949">
        <f t="shared" si="100"/>
        <v>0</v>
      </c>
      <c r="V949">
        <f t="shared" si="103"/>
        <v>0</v>
      </c>
      <c r="W949">
        <f t="shared" si="104"/>
        <v>0</v>
      </c>
      <c r="X949">
        <f t="shared" si="105"/>
        <v>0</v>
      </c>
      <c r="Y949">
        <v>508</v>
      </c>
      <c r="Z949" t="s">
        <v>3695</v>
      </c>
      <c r="AA949" s="1">
        <v>43912</v>
      </c>
      <c r="AB949" s="2">
        <v>8.0092592592592594E-3</v>
      </c>
      <c r="AC949" s="2">
        <v>4.8611111111111112E-3</v>
      </c>
      <c r="AD949" s="2">
        <v>2.5057870370370373E-2</v>
      </c>
      <c r="AE949" t="b">
        <v>0</v>
      </c>
      <c r="AF949" s="2">
        <v>3.5879629629629635E-4</v>
      </c>
      <c r="AG949" t="b">
        <v>0</v>
      </c>
      <c r="AH949">
        <v>79</v>
      </c>
      <c r="AI949">
        <v>153</v>
      </c>
      <c r="AJ949" s="2">
        <v>3.2407407407407406E-4</v>
      </c>
      <c r="AK949" s="2">
        <v>3.1331018518518515E-2</v>
      </c>
    </row>
    <row r="950" spans="1:37" x14ac:dyDescent="0.2">
      <c r="A950">
        <v>1010</v>
      </c>
      <c r="B950" t="s">
        <v>3692</v>
      </c>
      <c r="D950" t="s">
        <v>3821</v>
      </c>
      <c r="E950" t="s">
        <v>3763</v>
      </c>
      <c r="F950" t="s">
        <v>27</v>
      </c>
      <c r="G950" t="s">
        <v>27</v>
      </c>
      <c r="H950" t="s">
        <v>28</v>
      </c>
      <c r="I950" t="s">
        <v>29</v>
      </c>
      <c r="J950" t="s">
        <v>29</v>
      </c>
      <c r="K950" t="s">
        <v>30</v>
      </c>
      <c r="L950" t="s">
        <v>3822</v>
      </c>
      <c r="M950">
        <f t="shared" si="101"/>
        <v>0</v>
      </c>
      <c r="N950">
        <f t="shared" si="102"/>
        <v>0</v>
      </c>
      <c r="O950">
        <f t="shared" si="103"/>
        <v>0</v>
      </c>
      <c r="P950">
        <f t="shared" si="103"/>
        <v>0</v>
      </c>
      <c r="Q950">
        <f t="shared" si="99"/>
        <v>0</v>
      </c>
      <c r="R950">
        <f t="shared" si="99"/>
        <v>0</v>
      </c>
      <c r="S950">
        <f t="shared" si="99"/>
        <v>0</v>
      </c>
      <c r="T950">
        <f t="shared" si="103"/>
        <v>0</v>
      </c>
      <c r="U950">
        <f t="shared" si="100"/>
        <v>0</v>
      </c>
      <c r="V950">
        <f t="shared" si="103"/>
        <v>0</v>
      </c>
      <c r="W950">
        <f t="shared" si="104"/>
        <v>0</v>
      </c>
      <c r="X950">
        <f t="shared" si="105"/>
        <v>0</v>
      </c>
      <c r="Y950">
        <v>509</v>
      </c>
      <c r="Z950" t="s">
        <v>3695</v>
      </c>
      <c r="AA950" s="1">
        <v>43912</v>
      </c>
      <c r="AB950" s="2">
        <v>8.3680555555555557E-3</v>
      </c>
      <c r="AC950" s="2">
        <v>4.8611111111111112E-3</v>
      </c>
      <c r="AD950" s="2">
        <v>2.5057870370370373E-2</v>
      </c>
      <c r="AE950" t="b">
        <v>0</v>
      </c>
      <c r="AF950" s="2">
        <v>3.9351851851851852E-4</v>
      </c>
      <c r="AG950" t="b">
        <v>0</v>
      </c>
      <c r="AH950">
        <v>91</v>
      </c>
      <c r="AI950">
        <v>161</v>
      </c>
      <c r="AJ950" s="2">
        <v>3.7037037037037035E-4</v>
      </c>
      <c r="AK950" s="2">
        <v>3.1331018518518515E-2</v>
      </c>
    </row>
    <row r="951" spans="1:37" x14ac:dyDescent="0.2">
      <c r="A951">
        <v>1011</v>
      </c>
      <c r="B951" t="s">
        <v>3692</v>
      </c>
      <c r="D951" t="s">
        <v>3807</v>
      </c>
      <c r="E951" t="s">
        <v>3763</v>
      </c>
      <c r="F951" t="s">
        <v>27</v>
      </c>
      <c r="G951" t="s">
        <v>27</v>
      </c>
      <c r="H951" t="s">
        <v>28</v>
      </c>
      <c r="I951" t="s">
        <v>29</v>
      </c>
      <c r="J951" t="s">
        <v>29</v>
      </c>
      <c r="K951" t="s">
        <v>30</v>
      </c>
      <c r="L951" t="s">
        <v>3808</v>
      </c>
      <c r="M951">
        <f t="shared" si="101"/>
        <v>0</v>
      </c>
      <c r="N951">
        <f t="shared" si="102"/>
        <v>0</v>
      </c>
      <c r="O951">
        <f t="shared" si="103"/>
        <v>0</v>
      </c>
      <c r="P951">
        <f t="shared" si="103"/>
        <v>0</v>
      </c>
      <c r="Q951">
        <f t="shared" si="99"/>
        <v>0</v>
      </c>
      <c r="R951">
        <f t="shared" si="99"/>
        <v>0</v>
      </c>
      <c r="S951">
        <f t="shared" si="99"/>
        <v>0</v>
      </c>
      <c r="T951">
        <f t="shared" si="103"/>
        <v>0</v>
      </c>
      <c r="U951">
        <f t="shared" si="100"/>
        <v>0</v>
      </c>
      <c r="V951">
        <f t="shared" si="103"/>
        <v>0</v>
      </c>
      <c r="W951">
        <f t="shared" si="104"/>
        <v>0</v>
      </c>
      <c r="X951">
        <f t="shared" si="105"/>
        <v>0</v>
      </c>
      <c r="Y951">
        <v>415</v>
      </c>
      <c r="Z951" t="s">
        <v>3695</v>
      </c>
      <c r="AA951" s="1">
        <v>43912</v>
      </c>
      <c r="AB951" s="2">
        <v>8.7615740740740744E-3</v>
      </c>
      <c r="AC951" s="2">
        <v>4.8611111111111112E-3</v>
      </c>
      <c r="AD951" s="2">
        <v>2.5057870370370373E-2</v>
      </c>
      <c r="AE951" t="b">
        <v>0</v>
      </c>
      <c r="AF951" s="2">
        <v>3.7037037037037035E-4</v>
      </c>
      <c r="AG951" t="b">
        <v>0</v>
      </c>
      <c r="AH951">
        <v>72</v>
      </c>
      <c r="AI951">
        <v>135</v>
      </c>
      <c r="AJ951" s="2">
        <v>2.8935185185185189E-4</v>
      </c>
      <c r="AK951" s="2">
        <v>3.1331018518518515E-2</v>
      </c>
    </row>
    <row r="952" spans="1:37" x14ac:dyDescent="0.2">
      <c r="A952">
        <v>1012</v>
      </c>
      <c r="B952" t="s">
        <v>3692</v>
      </c>
      <c r="D952" t="s">
        <v>3705</v>
      </c>
      <c r="E952" t="s">
        <v>437</v>
      </c>
      <c r="F952" t="s">
        <v>27</v>
      </c>
      <c r="G952" t="s">
        <v>27</v>
      </c>
      <c r="H952" t="s">
        <v>28</v>
      </c>
      <c r="I952" t="s">
        <v>29</v>
      </c>
      <c r="J952" t="s">
        <v>29</v>
      </c>
      <c r="K952" t="s">
        <v>30</v>
      </c>
      <c r="L952" t="s">
        <v>3706</v>
      </c>
      <c r="M952">
        <f t="shared" si="101"/>
        <v>0</v>
      </c>
      <c r="N952">
        <f t="shared" si="102"/>
        <v>0</v>
      </c>
      <c r="O952">
        <f t="shared" si="103"/>
        <v>0</v>
      </c>
      <c r="P952">
        <f t="shared" si="103"/>
        <v>0</v>
      </c>
      <c r="Q952">
        <f t="shared" si="99"/>
        <v>0</v>
      </c>
      <c r="R952">
        <f t="shared" si="99"/>
        <v>0</v>
      </c>
      <c r="S952">
        <f t="shared" si="99"/>
        <v>0</v>
      </c>
      <c r="T952">
        <f t="shared" si="103"/>
        <v>0</v>
      </c>
      <c r="U952">
        <f t="shared" si="100"/>
        <v>0</v>
      </c>
      <c r="V952">
        <f t="shared" si="103"/>
        <v>0</v>
      </c>
      <c r="W952">
        <f t="shared" si="104"/>
        <v>0</v>
      </c>
      <c r="X952">
        <f t="shared" si="105"/>
        <v>0</v>
      </c>
      <c r="Y952">
        <v>79</v>
      </c>
      <c r="Z952" t="s">
        <v>3695</v>
      </c>
      <c r="AA952" s="1">
        <v>43912</v>
      </c>
      <c r="AB952" s="2">
        <v>9.1319444444444443E-3</v>
      </c>
      <c r="AC952" s="2">
        <v>9.1319444444444443E-3</v>
      </c>
      <c r="AD952" s="2">
        <v>2.2199074074074076E-2</v>
      </c>
      <c r="AE952" t="b">
        <v>0</v>
      </c>
      <c r="AF952" s="2">
        <v>2.3148148148148147E-5</v>
      </c>
      <c r="AG952" t="b">
        <v>0</v>
      </c>
      <c r="AH952">
        <v>10</v>
      </c>
      <c r="AI952">
        <v>300</v>
      </c>
      <c r="AJ952" s="2">
        <v>3.4722222222222222E-5</v>
      </c>
      <c r="AK952" s="2">
        <v>3.1331018518518515E-2</v>
      </c>
    </row>
    <row r="953" spans="1:37" x14ac:dyDescent="0.2">
      <c r="A953">
        <v>1013</v>
      </c>
      <c r="B953" t="s">
        <v>3692</v>
      </c>
      <c r="D953" t="s">
        <v>3823</v>
      </c>
      <c r="E953" t="s">
        <v>2220</v>
      </c>
      <c r="F953" t="s">
        <v>822</v>
      </c>
      <c r="G953" t="s">
        <v>27</v>
      </c>
      <c r="H953" t="s">
        <v>60</v>
      </c>
      <c r="I953" t="s">
        <v>29</v>
      </c>
      <c r="J953" t="s">
        <v>29</v>
      </c>
      <c r="K953" t="s">
        <v>61</v>
      </c>
      <c r="L953" t="s">
        <v>3824</v>
      </c>
      <c r="M953">
        <f t="shared" si="101"/>
        <v>0</v>
      </c>
      <c r="N953">
        <f t="shared" si="102"/>
        <v>0</v>
      </c>
      <c r="O953">
        <f t="shared" si="103"/>
        <v>0</v>
      </c>
      <c r="P953">
        <f t="shared" si="103"/>
        <v>0</v>
      </c>
      <c r="Q953">
        <f t="shared" si="99"/>
        <v>0</v>
      </c>
      <c r="R953">
        <f t="shared" si="99"/>
        <v>0</v>
      </c>
      <c r="S953">
        <f t="shared" si="99"/>
        <v>1</v>
      </c>
      <c r="T953">
        <f t="shared" si="103"/>
        <v>0</v>
      </c>
      <c r="U953">
        <f t="shared" si="100"/>
        <v>0</v>
      </c>
      <c r="V953">
        <f t="shared" si="103"/>
        <v>0</v>
      </c>
      <c r="W953">
        <f t="shared" si="104"/>
        <v>0</v>
      </c>
      <c r="X953">
        <f t="shared" si="105"/>
        <v>0</v>
      </c>
      <c r="Y953">
        <v>581</v>
      </c>
      <c r="Z953" t="s">
        <v>3695</v>
      </c>
      <c r="AA953" s="1">
        <v>43912</v>
      </c>
      <c r="AB953" s="2">
        <v>9.1550925925925931E-3</v>
      </c>
      <c r="AC953" s="2">
        <v>9.1550925925925931E-3</v>
      </c>
      <c r="AD953" s="2">
        <v>2.0196759259259258E-2</v>
      </c>
      <c r="AE953" t="b">
        <v>0</v>
      </c>
      <c r="AF953" s="2">
        <v>4.0509259259259258E-4</v>
      </c>
      <c r="AG953" t="b">
        <v>0</v>
      </c>
      <c r="AH953">
        <v>97</v>
      </c>
      <c r="AI953">
        <v>166</v>
      </c>
      <c r="AJ953" s="2">
        <v>3.9351851851851852E-4</v>
      </c>
      <c r="AK953" s="2">
        <v>3.1331018518518515E-2</v>
      </c>
    </row>
    <row r="954" spans="1:37" x14ac:dyDescent="0.2">
      <c r="A954">
        <v>1014</v>
      </c>
      <c r="B954" t="s">
        <v>3692</v>
      </c>
      <c r="D954" t="s">
        <v>3799</v>
      </c>
      <c r="E954" t="s">
        <v>2220</v>
      </c>
      <c r="F954" t="s">
        <v>822</v>
      </c>
      <c r="G954" t="s">
        <v>27</v>
      </c>
      <c r="H954" t="s">
        <v>60</v>
      </c>
      <c r="I954" t="s">
        <v>29</v>
      </c>
      <c r="J954" t="s">
        <v>29</v>
      </c>
      <c r="K954" t="s">
        <v>61</v>
      </c>
      <c r="L954" t="s">
        <v>3800</v>
      </c>
      <c r="M954">
        <f t="shared" si="101"/>
        <v>0</v>
      </c>
      <c r="N954">
        <f t="shared" si="102"/>
        <v>0</v>
      </c>
      <c r="O954">
        <f t="shared" si="103"/>
        <v>0</v>
      </c>
      <c r="P954">
        <f t="shared" si="103"/>
        <v>0</v>
      </c>
      <c r="Q954">
        <f t="shared" si="99"/>
        <v>0</v>
      </c>
      <c r="R954">
        <f t="shared" si="99"/>
        <v>0</v>
      </c>
      <c r="S954">
        <f t="shared" si="99"/>
        <v>0</v>
      </c>
      <c r="T954">
        <f t="shared" si="103"/>
        <v>0</v>
      </c>
      <c r="U954">
        <f t="shared" si="100"/>
        <v>0</v>
      </c>
      <c r="V954">
        <f t="shared" si="103"/>
        <v>0</v>
      </c>
      <c r="W954">
        <f t="shared" si="104"/>
        <v>0</v>
      </c>
      <c r="X954">
        <f t="shared" si="105"/>
        <v>0</v>
      </c>
      <c r="Y954">
        <v>475</v>
      </c>
      <c r="Z954" t="s">
        <v>3695</v>
      </c>
      <c r="AA954" s="1">
        <v>43912</v>
      </c>
      <c r="AB954" s="2">
        <v>9.5601851851851855E-3</v>
      </c>
      <c r="AC954" s="2">
        <v>9.1550925925925931E-3</v>
      </c>
      <c r="AD954" s="2">
        <v>2.0196759259259258E-2</v>
      </c>
      <c r="AE954" t="b">
        <v>0</v>
      </c>
      <c r="AF954" s="2">
        <v>3.5879629629629635E-4</v>
      </c>
      <c r="AG954" t="b">
        <v>0</v>
      </c>
      <c r="AH954">
        <v>85</v>
      </c>
      <c r="AI954">
        <v>165</v>
      </c>
      <c r="AJ954" s="2">
        <v>3.4722222222222224E-4</v>
      </c>
      <c r="AK954" s="2">
        <v>3.1331018518518515E-2</v>
      </c>
    </row>
    <row r="955" spans="1:37" x14ac:dyDescent="0.2">
      <c r="A955">
        <v>1015</v>
      </c>
      <c r="B955" t="s">
        <v>3692</v>
      </c>
      <c r="D955" t="s">
        <v>3791</v>
      </c>
      <c r="E955" t="s">
        <v>2220</v>
      </c>
      <c r="F955" t="s">
        <v>822</v>
      </c>
      <c r="G955" t="s">
        <v>27</v>
      </c>
      <c r="H955" t="s">
        <v>60</v>
      </c>
      <c r="I955" t="s">
        <v>29</v>
      </c>
      <c r="J955" t="s">
        <v>29</v>
      </c>
      <c r="K955" t="s">
        <v>61</v>
      </c>
      <c r="L955" t="s">
        <v>3792</v>
      </c>
      <c r="M955">
        <f t="shared" si="101"/>
        <v>0</v>
      </c>
      <c r="N955">
        <f t="shared" si="102"/>
        <v>0</v>
      </c>
      <c r="O955">
        <f t="shared" si="103"/>
        <v>0</v>
      </c>
      <c r="P955">
        <f t="shared" si="103"/>
        <v>0</v>
      </c>
      <c r="Q955">
        <f t="shared" si="99"/>
        <v>0</v>
      </c>
      <c r="R955">
        <f t="shared" si="99"/>
        <v>0</v>
      </c>
      <c r="S955">
        <f t="shared" si="99"/>
        <v>0</v>
      </c>
      <c r="T955">
        <f t="shared" si="103"/>
        <v>0</v>
      </c>
      <c r="U955">
        <f t="shared" si="100"/>
        <v>0</v>
      </c>
      <c r="V955">
        <f t="shared" si="103"/>
        <v>0</v>
      </c>
      <c r="W955">
        <f t="shared" si="104"/>
        <v>0</v>
      </c>
      <c r="X955">
        <f t="shared" si="105"/>
        <v>0</v>
      </c>
      <c r="Y955">
        <v>506</v>
      </c>
      <c r="Z955" t="s">
        <v>3695</v>
      </c>
      <c r="AA955" s="1">
        <v>43912</v>
      </c>
      <c r="AB955" s="2">
        <v>9.9189814814814817E-3</v>
      </c>
      <c r="AC955" s="2">
        <v>9.1550925925925931E-3</v>
      </c>
      <c r="AD955" s="2">
        <v>2.0196759259259258E-2</v>
      </c>
      <c r="AE955" t="b">
        <v>0</v>
      </c>
      <c r="AF955" s="2">
        <v>3.4722222222222224E-4</v>
      </c>
      <c r="AG955" t="b">
        <v>0</v>
      </c>
      <c r="AH955">
        <v>91</v>
      </c>
      <c r="AI955">
        <v>182</v>
      </c>
      <c r="AJ955" s="2">
        <v>3.7037037037037035E-4</v>
      </c>
      <c r="AK955" s="2">
        <v>3.1331018518518515E-2</v>
      </c>
    </row>
    <row r="956" spans="1:37" x14ac:dyDescent="0.2">
      <c r="A956">
        <v>1016</v>
      </c>
      <c r="B956" t="s">
        <v>3692</v>
      </c>
      <c r="D956" t="s">
        <v>3835</v>
      </c>
      <c r="E956" t="s">
        <v>2220</v>
      </c>
      <c r="F956" t="s">
        <v>822</v>
      </c>
      <c r="G956" t="s">
        <v>27</v>
      </c>
      <c r="H956" t="s">
        <v>60</v>
      </c>
      <c r="I956" t="s">
        <v>29</v>
      </c>
      <c r="J956" t="s">
        <v>29</v>
      </c>
      <c r="K956" t="s">
        <v>61</v>
      </c>
      <c r="L956" t="s">
        <v>3836</v>
      </c>
      <c r="M956">
        <f t="shared" si="101"/>
        <v>0</v>
      </c>
      <c r="N956">
        <f t="shared" si="102"/>
        <v>0</v>
      </c>
      <c r="O956">
        <f t="shared" si="103"/>
        <v>0</v>
      </c>
      <c r="P956">
        <f t="shared" si="103"/>
        <v>0</v>
      </c>
      <c r="Q956">
        <f t="shared" si="99"/>
        <v>0</v>
      </c>
      <c r="R956">
        <f t="shared" si="99"/>
        <v>0</v>
      </c>
      <c r="S956">
        <f t="shared" si="99"/>
        <v>0</v>
      </c>
      <c r="T956">
        <f t="shared" si="103"/>
        <v>0</v>
      </c>
      <c r="U956">
        <f t="shared" si="100"/>
        <v>0</v>
      </c>
      <c r="V956">
        <f t="shared" si="103"/>
        <v>0</v>
      </c>
      <c r="W956">
        <f t="shared" si="104"/>
        <v>0</v>
      </c>
      <c r="X956">
        <f t="shared" si="105"/>
        <v>0</v>
      </c>
      <c r="Y956">
        <v>629</v>
      </c>
      <c r="Z956" t="s">
        <v>3695</v>
      </c>
      <c r="AA956" s="1">
        <v>43912</v>
      </c>
      <c r="AB956" s="2">
        <v>1.0266203703703703E-2</v>
      </c>
      <c r="AC956" s="2">
        <v>9.1550925925925931E-3</v>
      </c>
      <c r="AD956" s="2">
        <v>2.0196759259259258E-2</v>
      </c>
      <c r="AE956" t="b">
        <v>0</v>
      </c>
      <c r="AF956" s="2">
        <v>4.3981481481481481E-4</v>
      </c>
      <c r="AG956" t="b">
        <v>0</v>
      </c>
      <c r="AH956">
        <v>109</v>
      </c>
      <c r="AI956">
        <v>172</v>
      </c>
      <c r="AJ956" s="2">
        <v>4.5138888888888892E-4</v>
      </c>
      <c r="AK956" s="2">
        <v>3.1331018518518515E-2</v>
      </c>
    </row>
    <row r="957" spans="1:37" x14ac:dyDescent="0.2">
      <c r="A957">
        <v>1017</v>
      </c>
      <c r="B957" t="s">
        <v>3692</v>
      </c>
      <c r="D957" t="s">
        <v>3721</v>
      </c>
      <c r="E957" t="s">
        <v>437</v>
      </c>
      <c r="F957" t="s">
        <v>27</v>
      </c>
      <c r="G957" t="s">
        <v>27</v>
      </c>
      <c r="H957" t="s">
        <v>28</v>
      </c>
      <c r="I957" t="s">
        <v>29</v>
      </c>
      <c r="J957" t="s">
        <v>29</v>
      </c>
      <c r="K957" t="s">
        <v>30</v>
      </c>
      <c r="L957" t="s">
        <v>3722</v>
      </c>
      <c r="M957">
        <f t="shared" si="101"/>
        <v>0</v>
      </c>
      <c r="N957">
        <f t="shared" si="102"/>
        <v>0</v>
      </c>
      <c r="O957">
        <f t="shared" si="103"/>
        <v>0</v>
      </c>
      <c r="P957">
        <f t="shared" si="103"/>
        <v>0</v>
      </c>
      <c r="Q957">
        <f t="shared" si="99"/>
        <v>0</v>
      </c>
      <c r="R957">
        <f t="shared" si="99"/>
        <v>0</v>
      </c>
      <c r="S957">
        <f t="shared" si="99"/>
        <v>0</v>
      </c>
      <c r="T957">
        <f t="shared" si="103"/>
        <v>0</v>
      </c>
      <c r="U957">
        <f t="shared" si="100"/>
        <v>0</v>
      </c>
      <c r="V957">
        <f t="shared" si="103"/>
        <v>0</v>
      </c>
      <c r="W957">
        <f t="shared" si="104"/>
        <v>0</v>
      </c>
      <c r="X957">
        <f t="shared" si="105"/>
        <v>0</v>
      </c>
      <c r="Y957">
        <v>104</v>
      </c>
      <c r="Z957" t="s">
        <v>3695</v>
      </c>
      <c r="AA957" s="1">
        <v>43912</v>
      </c>
      <c r="AB957" s="2">
        <v>1.0706018518518517E-2</v>
      </c>
      <c r="AC957" s="2">
        <v>1.0706018518518517E-2</v>
      </c>
      <c r="AD957" s="2">
        <v>2.0625000000000001E-2</v>
      </c>
      <c r="AE957" t="b">
        <v>0</v>
      </c>
      <c r="AF957" s="2">
        <v>8.1018518518518516E-5</v>
      </c>
      <c r="AG957" t="b">
        <v>0</v>
      </c>
      <c r="AH957">
        <v>14</v>
      </c>
      <c r="AI957">
        <v>120</v>
      </c>
      <c r="AJ957" s="2">
        <v>5.7870370370370366E-5</v>
      </c>
      <c r="AK957" s="2">
        <v>3.1331018518518515E-2</v>
      </c>
    </row>
    <row r="958" spans="1:37" x14ac:dyDescent="0.2">
      <c r="A958">
        <v>1018</v>
      </c>
      <c r="B958" t="s">
        <v>3692</v>
      </c>
      <c r="D958" t="s">
        <v>3783</v>
      </c>
      <c r="E958" t="s">
        <v>3202</v>
      </c>
      <c r="F958" t="s">
        <v>107</v>
      </c>
      <c r="G958" t="s">
        <v>40</v>
      </c>
      <c r="H958" t="s">
        <v>90</v>
      </c>
      <c r="I958" t="s">
        <v>42</v>
      </c>
      <c r="J958" t="s">
        <v>43</v>
      </c>
      <c r="K958" t="s">
        <v>30</v>
      </c>
      <c r="L958" t="s">
        <v>3784</v>
      </c>
      <c r="M958">
        <f t="shared" si="101"/>
        <v>0</v>
      </c>
      <c r="N958">
        <f t="shared" si="102"/>
        <v>0</v>
      </c>
      <c r="O958">
        <f t="shared" si="103"/>
        <v>0</v>
      </c>
      <c r="P958">
        <f t="shared" si="103"/>
        <v>0</v>
      </c>
      <c r="Q958">
        <f t="shared" si="99"/>
        <v>0</v>
      </c>
      <c r="R958">
        <f t="shared" si="99"/>
        <v>0</v>
      </c>
      <c r="S958">
        <f t="shared" si="99"/>
        <v>1</v>
      </c>
      <c r="T958">
        <f t="shared" si="103"/>
        <v>0</v>
      </c>
      <c r="U958">
        <f t="shared" si="100"/>
        <v>0</v>
      </c>
      <c r="V958">
        <f t="shared" si="103"/>
        <v>0</v>
      </c>
      <c r="W958">
        <f t="shared" si="104"/>
        <v>0</v>
      </c>
      <c r="X958">
        <f t="shared" si="105"/>
        <v>0</v>
      </c>
      <c r="Y958">
        <v>510</v>
      </c>
      <c r="Z958" t="s">
        <v>3695</v>
      </c>
      <c r="AA958" s="1">
        <v>43912</v>
      </c>
      <c r="AB958" s="2">
        <v>1.0787037037037038E-2</v>
      </c>
      <c r="AC958" s="2">
        <v>1.0787037037037038E-2</v>
      </c>
      <c r="AD958" s="2">
        <v>0</v>
      </c>
      <c r="AE958" t="b">
        <v>0</v>
      </c>
      <c r="AF958" s="2">
        <v>3.2407407407407406E-4</v>
      </c>
      <c r="AG958" t="b">
        <v>0</v>
      </c>
      <c r="AH958">
        <v>85</v>
      </c>
      <c r="AI958">
        <v>182</v>
      </c>
      <c r="AJ958" s="2">
        <v>3.4722222222222224E-4</v>
      </c>
      <c r="AK958" s="2">
        <v>3.1331018518518515E-2</v>
      </c>
    </row>
    <row r="959" spans="1:37" x14ac:dyDescent="0.2">
      <c r="A959">
        <v>1019</v>
      </c>
      <c r="B959" t="s">
        <v>3692</v>
      </c>
      <c r="D959" t="s">
        <v>3831</v>
      </c>
      <c r="E959" t="s">
        <v>437</v>
      </c>
      <c r="F959" t="s">
        <v>27</v>
      </c>
      <c r="G959" t="s">
        <v>27</v>
      </c>
      <c r="H959" t="s">
        <v>28</v>
      </c>
      <c r="I959" t="s">
        <v>29</v>
      </c>
      <c r="J959" t="s">
        <v>29</v>
      </c>
      <c r="K959" t="s">
        <v>30</v>
      </c>
      <c r="L959" t="s">
        <v>3832</v>
      </c>
      <c r="M959">
        <f t="shared" si="101"/>
        <v>0</v>
      </c>
      <c r="N959">
        <f t="shared" si="102"/>
        <v>0</v>
      </c>
      <c r="O959">
        <f t="shared" si="103"/>
        <v>0</v>
      </c>
      <c r="P959">
        <f t="shared" si="103"/>
        <v>0</v>
      </c>
      <c r="Q959">
        <f t="shared" si="99"/>
        <v>0</v>
      </c>
      <c r="R959">
        <f t="shared" si="99"/>
        <v>0</v>
      </c>
      <c r="S959">
        <f t="shared" si="99"/>
        <v>0</v>
      </c>
      <c r="T959">
        <f t="shared" si="103"/>
        <v>0</v>
      </c>
      <c r="U959">
        <f t="shared" si="100"/>
        <v>0</v>
      </c>
      <c r="V959">
        <f t="shared" si="103"/>
        <v>0</v>
      </c>
      <c r="W959">
        <f t="shared" si="104"/>
        <v>0</v>
      </c>
      <c r="X959">
        <f t="shared" si="105"/>
        <v>0</v>
      </c>
      <c r="Y959">
        <v>524</v>
      </c>
      <c r="Z959" t="s">
        <v>3695</v>
      </c>
      <c r="AA959" s="1">
        <v>43912</v>
      </c>
      <c r="AB959" s="2">
        <v>1.1111111111111112E-2</v>
      </c>
      <c r="AC959" s="2">
        <v>1.1111111111111112E-2</v>
      </c>
      <c r="AD959" s="2">
        <v>2.0219907407407409E-2</v>
      </c>
      <c r="AE959" t="b">
        <v>0</v>
      </c>
      <c r="AF959" s="2">
        <v>4.2824074074074075E-4</v>
      </c>
      <c r="AG959" t="b">
        <v>0</v>
      </c>
      <c r="AH959">
        <v>83</v>
      </c>
      <c r="AI959">
        <v>135</v>
      </c>
      <c r="AJ959" s="2">
        <v>3.3564814814814812E-4</v>
      </c>
      <c r="AK959" s="2">
        <v>3.1331018518518515E-2</v>
      </c>
    </row>
    <row r="960" spans="1:37" x14ac:dyDescent="0.2">
      <c r="A960">
        <v>1020</v>
      </c>
      <c r="B960" t="s">
        <v>3692</v>
      </c>
      <c r="D960" t="s">
        <v>3819</v>
      </c>
      <c r="E960" t="s">
        <v>437</v>
      </c>
      <c r="F960" t="s">
        <v>27</v>
      </c>
      <c r="G960" t="s">
        <v>27</v>
      </c>
      <c r="H960" t="s">
        <v>28</v>
      </c>
      <c r="I960" t="s">
        <v>29</v>
      </c>
      <c r="J960" t="s">
        <v>29</v>
      </c>
      <c r="K960" t="s">
        <v>30</v>
      </c>
      <c r="L960" t="s">
        <v>3820</v>
      </c>
      <c r="M960">
        <f t="shared" si="101"/>
        <v>0</v>
      </c>
      <c r="N960">
        <f t="shared" si="102"/>
        <v>0</v>
      </c>
      <c r="O960">
        <f t="shared" si="103"/>
        <v>0</v>
      </c>
      <c r="P960">
        <f t="shared" si="103"/>
        <v>0</v>
      </c>
      <c r="Q960">
        <f t="shared" ref="Q960:S1023" si="106">(LEN($L960)-LEN(SUBSTITUTE(UPPER($L960),UPPER(Q$1),"")))/LEN(Q$1)</f>
        <v>0</v>
      </c>
      <c r="R960">
        <f t="shared" si="106"/>
        <v>0</v>
      </c>
      <c r="S960">
        <f t="shared" si="106"/>
        <v>0</v>
      </c>
      <c r="T960">
        <f t="shared" si="103"/>
        <v>0</v>
      </c>
      <c r="U960">
        <f t="shared" si="100"/>
        <v>0</v>
      </c>
      <c r="V960">
        <f t="shared" si="103"/>
        <v>0</v>
      </c>
      <c r="W960">
        <f t="shared" si="104"/>
        <v>0</v>
      </c>
      <c r="X960">
        <f t="shared" si="105"/>
        <v>0</v>
      </c>
      <c r="Y960">
        <v>480</v>
      </c>
      <c r="Z960" t="s">
        <v>3695</v>
      </c>
      <c r="AA960" s="1">
        <v>43912</v>
      </c>
      <c r="AB960" s="2">
        <v>1.1539351851851851E-2</v>
      </c>
      <c r="AC960" s="2">
        <v>1.1111111111111112E-2</v>
      </c>
      <c r="AD960" s="2">
        <v>2.0219907407407409E-2</v>
      </c>
      <c r="AE960" t="b">
        <v>0</v>
      </c>
      <c r="AF960" s="2">
        <v>3.9351851851851852E-4</v>
      </c>
      <c r="AG960" t="b">
        <v>0</v>
      </c>
      <c r="AH960">
        <v>84</v>
      </c>
      <c r="AI960">
        <v>148</v>
      </c>
      <c r="AJ960" s="2">
        <v>3.4722222222222224E-4</v>
      </c>
      <c r="AK960" s="2">
        <v>3.1331018518518515E-2</v>
      </c>
    </row>
    <row r="961" spans="1:37" x14ac:dyDescent="0.2">
      <c r="A961">
        <v>1021</v>
      </c>
      <c r="B961" t="s">
        <v>3692</v>
      </c>
      <c r="D961" t="s">
        <v>3839</v>
      </c>
      <c r="E961" t="s">
        <v>437</v>
      </c>
      <c r="F961" t="s">
        <v>27</v>
      </c>
      <c r="G961" t="s">
        <v>27</v>
      </c>
      <c r="H961" t="s">
        <v>28</v>
      </c>
      <c r="I961" t="s">
        <v>29</v>
      </c>
      <c r="J961" t="s">
        <v>29</v>
      </c>
      <c r="K961" t="s">
        <v>30</v>
      </c>
      <c r="L961" t="s">
        <v>3840</v>
      </c>
      <c r="M961">
        <f t="shared" si="101"/>
        <v>0</v>
      </c>
      <c r="N961">
        <f t="shared" si="102"/>
        <v>0</v>
      </c>
      <c r="O961">
        <f t="shared" si="103"/>
        <v>0</v>
      </c>
      <c r="P961">
        <f t="shared" si="103"/>
        <v>0</v>
      </c>
      <c r="Q961">
        <f t="shared" si="106"/>
        <v>0</v>
      </c>
      <c r="R961">
        <f t="shared" si="106"/>
        <v>0</v>
      </c>
      <c r="S961">
        <f t="shared" si="106"/>
        <v>0</v>
      </c>
      <c r="T961">
        <f t="shared" si="103"/>
        <v>0</v>
      </c>
      <c r="U961">
        <f t="shared" si="100"/>
        <v>0</v>
      </c>
      <c r="V961">
        <f t="shared" si="103"/>
        <v>0</v>
      </c>
      <c r="W961">
        <f t="shared" si="104"/>
        <v>0</v>
      </c>
      <c r="X961">
        <f t="shared" si="105"/>
        <v>0</v>
      </c>
      <c r="Y961">
        <v>614</v>
      </c>
      <c r="Z961" t="s">
        <v>3695</v>
      </c>
      <c r="AA961" s="1">
        <v>43912</v>
      </c>
      <c r="AB961" s="2">
        <v>1.1932870370370371E-2</v>
      </c>
      <c r="AC961" s="2">
        <v>1.1111111111111112E-2</v>
      </c>
      <c r="AD961" s="2">
        <v>2.0219907407407409E-2</v>
      </c>
      <c r="AE961" t="b">
        <v>0</v>
      </c>
      <c r="AF961" s="2">
        <v>4.6296296296296293E-4</v>
      </c>
      <c r="AG961" t="b">
        <v>0</v>
      </c>
      <c r="AH961">
        <v>104</v>
      </c>
      <c r="AI961">
        <v>156</v>
      </c>
      <c r="AJ961" s="2">
        <v>4.2824074074074075E-4</v>
      </c>
      <c r="AK961" s="2">
        <v>3.1331018518518515E-2</v>
      </c>
    </row>
    <row r="962" spans="1:37" x14ac:dyDescent="0.2">
      <c r="A962">
        <v>1022</v>
      </c>
      <c r="B962" t="s">
        <v>3692</v>
      </c>
      <c r="D962" t="s">
        <v>3758</v>
      </c>
      <c r="E962" t="s">
        <v>925</v>
      </c>
      <c r="F962" t="s">
        <v>89</v>
      </c>
      <c r="G962" t="s">
        <v>40</v>
      </c>
      <c r="H962" t="s">
        <v>90</v>
      </c>
      <c r="I962" t="s">
        <v>42</v>
      </c>
      <c r="J962" t="s">
        <v>43</v>
      </c>
      <c r="K962" t="s">
        <v>30</v>
      </c>
      <c r="L962" t="s">
        <v>3759</v>
      </c>
      <c r="M962">
        <f t="shared" si="101"/>
        <v>1</v>
      </c>
      <c r="N962">
        <f t="shared" si="102"/>
        <v>0</v>
      </c>
      <c r="O962">
        <f t="shared" si="103"/>
        <v>0</v>
      </c>
      <c r="P962">
        <f t="shared" si="103"/>
        <v>0</v>
      </c>
      <c r="Q962">
        <f t="shared" si="106"/>
        <v>0</v>
      </c>
      <c r="R962">
        <f t="shared" si="106"/>
        <v>0</v>
      </c>
      <c r="S962">
        <f t="shared" si="106"/>
        <v>0</v>
      </c>
      <c r="T962">
        <f t="shared" ref="T962:U1025" si="107">(LEN($L962)-LEN(SUBSTITUTE(UPPER($L962),UPPER(T$1),"")))/LEN(T$1)</f>
        <v>1</v>
      </c>
      <c r="U962">
        <f t="shared" si="107"/>
        <v>0</v>
      </c>
      <c r="V962">
        <f t="shared" si="103"/>
        <v>0</v>
      </c>
      <c r="W962">
        <f t="shared" si="104"/>
        <v>0</v>
      </c>
      <c r="X962">
        <f t="shared" si="105"/>
        <v>0</v>
      </c>
      <c r="Y962">
        <v>431</v>
      </c>
      <c r="Z962" t="s">
        <v>3695</v>
      </c>
      <c r="AA962" s="1">
        <v>43912</v>
      </c>
      <c r="AB962" s="2">
        <v>1.2395833333333335E-2</v>
      </c>
      <c r="AC962" s="2">
        <v>1.2395833333333335E-2</v>
      </c>
      <c r="AD962" s="2">
        <v>8.7962962962962962E-4</v>
      </c>
      <c r="AE962" t="b">
        <v>0</v>
      </c>
      <c r="AF962" s="2">
        <v>2.6620370370370372E-4</v>
      </c>
      <c r="AG962" t="b">
        <v>0</v>
      </c>
      <c r="AH962">
        <v>69</v>
      </c>
      <c r="AI962">
        <v>180</v>
      </c>
      <c r="AJ962" s="2">
        <v>2.7777777777777778E-4</v>
      </c>
      <c r="AK962" s="2">
        <v>3.1331018518518515E-2</v>
      </c>
    </row>
    <row r="963" spans="1:37" x14ac:dyDescent="0.2">
      <c r="A963">
        <v>1023</v>
      </c>
      <c r="B963" t="s">
        <v>3692</v>
      </c>
      <c r="D963" t="s">
        <v>3767</v>
      </c>
      <c r="E963" t="s">
        <v>925</v>
      </c>
      <c r="F963" t="s">
        <v>89</v>
      </c>
      <c r="G963" t="s">
        <v>40</v>
      </c>
      <c r="H963" t="s">
        <v>90</v>
      </c>
      <c r="I963" t="s">
        <v>42</v>
      </c>
      <c r="J963" t="s">
        <v>43</v>
      </c>
      <c r="K963" t="s">
        <v>30</v>
      </c>
      <c r="L963" t="s">
        <v>3768</v>
      </c>
      <c r="M963">
        <f t="shared" ref="M963:M1026" si="108">(LEN($L963)-LEN(SUBSTITUTE(UPPER($L963),UPPER(M$1),"")))/LEN(M$1)</f>
        <v>0</v>
      </c>
      <c r="N963">
        <f t="shared" ref="N963:N1026" si="109">(LEN(L963)-LEN(SUBSTITUTE(UPPER(L963),UPPER(N$1),"")))/LEN(N$1)</f>
        <v>0</v>
      </c>
      <c r="O963">
        <f t="shared" ref="O963:V1026" si="110">(LEN($L963)-LEN(SUBSTITUTE(UPPER($L963),UPPER(O$1),"")))/LEN(O$1)</f>
        <v>0</v>
      </c>
      <c r="P963">
        <f t="shared" si="110"/>
        <v>0</v>
      </c>
      <c r="Q963">
        <f t="shared" si="106"/>
        <v>0</v>
      </c>
      <c r="R963">
        <f t="shared" si="106"/>
        <v>0</v>
      </c>
      <c r="S963">
        <f t="shared" si="106"/>
        <v>0</v>
      </c>
      <c r="T963">
        <f t="shared" si="107"/>
        <v>0</v>
      </c>
      <c r="U963">
        <f t="shared" si="107"/>
        <v>1</v>
      </c>
      <c r="V963">
        <f t="shared" si="110"/>
        <v>0</v>
      </c>
      <c r="W963">
        <f t="shared" ref="W963:W1026" si="111">(LEN($L963)-LEN(SUBSTITUTE(UPPER($L963),UPPER(W$1),"")))/LEN(W$1)</f>
        <v>0</v>
      </c>
      <c r="X963">
        <f t="shared" ref="X963:X1026" si="112">(LEN(L963)-LEN(SUBSTITUTE(UPPER(L963),UPPER(X$1),"")))/LEN(X$1)</f>
        <v>0</v>
      </c>
      <c r="Y963">
        <v>431</v>
      </c>
      <c r="Z963" t="s">
        <v>3695</v>
      </c>
      <c r="AA963" s="1">
        <v>43912</v>
      </c>
      <c r="AB963" s="2">
        <v>1.2662037037037039E-2</v>
      </c>
      <c r="AC963" s="2">
        <v>1.2395833333333335E-2</v>
      </c>
      <c r="AD963" s="2">
        <v>8.7962962962962962E-4</v>
      </c>
      <c r="AE963" t="b">
        <v>0</v>
      </c>
      <c r="AF963" s="2">
        <v>3.0092592592592595E-4</v>
      </c>
      <c r="AG963" t="b">
        <v>0</v>
      </c>
      <c r="AH963">
        <v>77</v>
      </c>
      <c r="AI963">
        <v>178</v>
      </c>
      <c r="AJ963" s="2">
        <v>3.1250000000000001E-4</v>
      </c>
      <c r="AK963" s="2">
        <v>3.1331018518518515E-2</v>
      </c>
    </row>
    <row r="964" spans="1:37" x14ac:dyDescent="0.2">
      <c r="A964">
        <v>1024</v>
      </c>
      <c r="B964" t="s">
        <v>3692</v>
      </c>
      <c r="D964" t="s">
        <v>3777</v>
      </c>
      <c r="E964" t="s">
        <v>925</v>
      </c>
      <c r="F964" t="s">
        <v>89</v>
      </c>
      <c r="G964" t="s">
        <v>40</v>
      </c>
      <c r="H964" t="s">
        <v>90</v>
      </c>
      <c r="I964" t="s">
        <v>42</v>
      </c>
      <c r="J964" t="s">
        <v>43</v>
      </c>
      <c r="K964" t="s">
        <v>30</v>
      </c>
      <c r="L964" t="s">
        <v>3778</v>
      </c>
      <c r="M964">
        <f t="shared" si="108"/>
        <v>0</v>
      </c>
      <c r="N964">
        <f t="shared" si="109"/>
        <v>0</v>
      </c>
      <c r="O964">
        <f t="shared" si="110"/>
        <v>0</v>
      </c>
      <c r="P964">
        <f t="shared" si="110"/>
        <v>0</v>
      </c>
      <c r="Q964">
        <f t="shared" si="106"/>
        <v>0</v>
      </c>
      <c r="R964">
        <f t="shared" si="106"/>
        <v>0</v>
      </c>
      <c r="S964">
        <f t="shared" si="106"/>
        <v>0</v>
      </c>
      <c r="T964">
        <f t="shared" si="107"/>
        <v>0</v>
      </c>
      <c r="U964">
        <f t="shared" si="107"/>
        <v>0</v>
      </c>
      <c r="V964">
        <f t="shared" si="110"/>
        <v>0</v>
      </c>
      <c r="W964">
        <f t="shared" si="111"/>
        <v>0</v>
      </c>
      <c r="X964">
        <f t="shared" si="112"/>
        <v>0</v>
      </c>
      <c r="Y964">
        <v>427</v>
      </c>
      <c r="Z964" t="s">
        <v>3695</v>
      </c>
      <c r="AA964" s="1">
        <v>43912</v>
      </c>
      <c r="AB964" s="2">
        <v>1.2962962962962963E-2</v>
      </c>
      <c r="AC964" s="2">
        <v>1.2395833333333335E-2</v>
      </c>
      <c r="AD964" s="2">
        <v>8.7962962962962962E-4</v>
      </c>
      <c r="AE964" t="b">
        <v>0</v>
      </c>
      <c r="AF964" s="2">
        <v>3.1250000000000001E-4</v>
      </c>
      <c r="AG964" t="b">
        <v>0</v>
      </c>
      <c r="AH964">
        <v>68</v>
      </c>
      <c r="AI964">
        <v>151</v>
      </c>
      <c r="AJ964" s="2">
        <v>2.7777777777777778E-4</v>
      </c>
      <c r="AK964" s="2">
        <v>3.1331018518518515E-2</v>
      </c>
    </row>
    <row r="965" spans="1:37" x14ac:dyDescent="0.2">
      <c r="A965">
        <v>1025</v>
      </c>
      <c r="B965" t="s">
        <v>3692</v>
      </c>
      <c r="D965" t="s">
        <v>3779</v>
      </c>
      <c r="E965" t="s">
        <v>925</v>
      </c>
      <c r="F965" t="s">
        <v>89</v>
      </c>
      <c r="G965" t="s">
        <v>40</v>
      </c>
      <c r="H965" t="s">
        <v>90</v>
      </c>
      <c r="I965" t="s">
        <v>42</v>
      </c>
      <c r="J965" t="s">
        <v>43</v>
      </c>
      <c r="K965" t="s">
        <v>30</v>
      </c>
      <c r="L965" t="s">
        <v>3780</v>
      </c>
      <c r="M965">
        <f t="shared" si="108"/>
        <v>0</v>
      </c>
      <c r="N965">
        <f t="shared" si="109"/>
        <v>0</v>
      </c>
      <c r="O965">
        <f t="shared" si="110"/>
        <v>0</v>
      </c>
      <c r="P965">
        <f t="shared" si="110"/>
        <v>0</v>
      </c>
      <c r="Q965">
        <f t="shared" si="106"/>
        <v>0</v>
      </c>
      <c r="R965">
        <f t="shared" si="106"/>
        <v>0</v>
      </c>
      <c r="S965">
        <f t="shared" si="106"/>
        <v>0</v>
      </c>
      <c r="T965">
        <f t="shared" si="107"/>
        <v>0</v>
      </c>
      <c r="U965">
        <f t="shared" si="107"/>
        <v>0</v>
      </c>
      <c r="V965">
        <f t="shared" si="110"/>
        <v>0</v>
      </c>
      <c r="W965">
        <f t="shared" si="111"/>
        <v>0</v>
      </c>
      <c r="X965">
        <f t="shared" si="112"/>
        <v>0</v>
      </c>
      <c r="Y965">
        <v>374</v>
      </c>
      <c r="Z965" t="s">
        <v>3695</v>
      </c>
      <c r="AA965" s="1">
        <v>43912</v>
      </c>
      <c r="AB965" s="2">
        <v>1.3275462962962963E-2</v>
      </c>
      <c r="AC965" s="2">
        <v>1.2395833333333335E-2</v>
      </c>
      <c r="AD965" s="2">
        <v>8.7962962962962962E-4</v>
      </c>
      <c r="AE965" t="b">
        <v>0</v>
      </c>
      <c r="AF965" s="2">
        <v>3.1250000000000001E-4</v>
      </c>
      <c r="AG965" t="b">
        <v>0</v>
      </c>
      <c r="AH965">
        <v>60</v>
      </c>
      <c r="AI965">
        <v>133</v>
      </c>
      <c r="AJ965" s="2">
        <v>2.4305555555555552E-4</v>
      </c>
      <c r="AK965" s="2">
        <v>3.1331018518518515E-2</v>
      </c>
    </row>
    <row r="966" spans="1:37" x14ac:dyDescent="0.2">
      <c r="A966">
        <v>1026</v>
      </c>
      <c r="B966" t="s">
        <v>3692</v>
      </c>
      <c r="D966" t="s">
        <v>3698</v>
      </c>
      <c r="E966" t="s">
        <v>437</v>
      </c>
      <c r="F966" t="s">
        <v>27</v>
      </c>
      <c r="G966" t="s">
        <v>27</v>
      </c>
      <c r="H966" t="s">
        <v>28</v>
      </c>
      <c r="I966" t="s">
        <v>29</v>
      </c>
      <c r="J966" t="s">
        <v>29</v>
      </c>
      <c r="K966" t="s">
        <v>30</v>
      </c>
      <c r="L966" t="s">
        <v>3699</v>
      </c>
      <c r="M966">
        <f t="shared" si="108"/>
        <v>0</v>
      </c>
      <c r="N966">
        <f t="shared" si="109"/>
        <v>0</v>
      </c>
      <c r="O966">
        <f t="shared" si="110"/>
        <v>0</v>
      </c>
      <c r="P966">
        <f t="shared" si="110"/>
        <v>0</v>
      </c>
      <c r="Q966">
        <f t="shared" si="106"/>
        <v>0</v>
      </c>
      <c r="R966">
        <f t="shared" si="106"/>
        <v>0</v>
      </c>
      <c r="S966">
        <f t="shared" si="106"/>
        <v>0</v>
      </c>
      <c r="T966">
        <f t="shared" si="107"/>
        <v>0</v>
      </c>
      <c r="U966">
        <f t="shared" si="107"/>
        <v>0</v>
      </c>
      <c r="V966">
        <f t="shared" si="110"/>
        <v>0</v>
      </c>
      <c r="W966">
        <f t="shared" si="111"/>
        <v>0</v>
      </c>
      <c r="X966">
        <f t="shared" si="112"/>
        <v>0</v>
      </c>
      <c r="Y966">
        <v>33</v>
      </c>
      <c r="Z966" t="s">
        <v>3695</v>
      </c>
      <c r="AA966" s="1">
        <v>43912</v>
      </c>
      <c r="AB966" s="2">
        <v>1.3587962962962963E-2</v>
      </c>
      <c r="AC966" s="2">
        <v>1.3587962962962963E-2</v>
      </c>
      <c r="AD966" s="2">
        <v>1.7743055555555557E-2</v>
      </c>
      <c r="AE966" t="b">
        <v>0</v>
      </c>
      <c r="AF966" s="2">
        <v>0</v>
      </c>
      <c r="AG966" t="b">
        <v>0</v>
      </c>
      <c r="AH966">
        <v>2</v>
      </c>
      <c r="AJ966" s="2">
        <v>0</v>
      </c>
      <c r="AK966" s="2">
        <v>3.1331018518518515E-2</v>
      </c>
    </row>
    <row r="967" spans="1:37" x14ac:dyDescent="0.2">
      <c r="A967">
        <v>1027</v>
      </c>
      <c r="B967" t="s">
        <v>3692</v>
      </c>
      <c r="D967" t="s">
        <v>3811</v>
      </c>
      <c r="E967" t="s">
        <v>3763</v>
      </c>
      <c r="F967" t="s">
        <v>27</v>
      </c>
      <c r="G967" t="s">
        <v>27</v>
      </c>
      <c r="H967" t="s">
        <v>28</v>
      </c>
      <c r="I967" t="s">
        <v>29</v>
      </c>
      <c r="J967" t="s">
        <v>29</v>
      </c>
      <c r="K967" t="s">
        <v>30</v>
      </c>
      <c r="L967" t="s">
        <v>3812</v>
      </c>
      <c r="M967">
        <f t="shared" si="108"/>
        <v>0</v>
      </c>
      <c r="N967">
        <f t="shared" si="109"/>
        <v>0</v>
      </c>
      <c r="O967">
        <f t="shared" si="110"/>
        <v>0</v>
      </c>
      <c r="P967">
        <f t="shared" si="110"/>
        <v>0</v>
      </c>
      <c r="Q967">
        <f t="shared" si="106"/>
        <v>0</v>
      </c>
      <c r="R967">
        <f t="shared" si="106"/>
        <v>0</v>
      </c>
      <c r="S967">
        <f t="shared" si="106"/>
        <v>1</v>
      </c>
      <c r="T967">
        <f t="shared" si="107"/>
        <v>1</v>
      </c>
      <c r="U967">
        <f t="shared" si="107"/>
        <v>0</v>
      </c>
      <c r="V967">
        <f t="shared" si="110"/>
        <v>0</v>
      </c>
      <c r="W967">
        <f t="shared" si="111"/>
        <v>0</v>
      </c>
      <c r="X967">
        <f t="shared" si="112"/>
        <v>0</v>
      </c>
      <c r="Y967">
        <v>528</v>
      </c>
      <c r="Z967" t="s">
        <v>3695</v>
      </c>
      <c r="AA967" s="1">
        <v>43912</v>
      </c>
      <c r="AB967" s="2">
        <v>1.3587962962962963E-2</v>
      </c>
      <c r="AC967" s="2">
        <v>1.3587962962962963E-2</v>
      </c>
      <c r="AD967" s="2">
        <v>1.6331018518518519E-2</v>
      </c>
      <c r="AE967" t="b">
        <v>0</v>
      </c>
      <c r="AF967" s="2">
        <v>3.8194444444444446E-4</v>
      </c>
      <c r="AG967" t="b">
        <v>0</v>
      </c>
      <c r="AH967">
        <v>89</v>
      </c>
      <c r="AI967">
        <v>162</v>
      </c>
      <c r="AJ967" s="2">
        <v>3.5879629629629635E-4</v>
      </c>
      <c r="AK967" s="2">
        <v>3.1331018518518515E-2</v>
      </c>
    </row>
    <row r="968" spans="1:37" x14ac:dyDescent="0.2">
      <c r="A968">
        <v>1028</v>
      </c>
      <c r="B968" t="s">
        <v>3692</v>
      </c>
      <c r="D968" t="s">
        <v>3813</v>
      </c>
      <c r="E968" t="s">
        <v>3763</v>
      </c>
      <c r="F968" t="s">
        <v>27</v>
      </c>
      <c r="G968" t="s">
        <v>27</v>
      </c>
      <c r="H968" t="s">
        <v>28</v>
      </c>
      <c r="I968" t="s">
        <v>29</v>
      </c>
      <c r="J968" t="s">
        <v>29</v>
      </c>
      <c r="K968" t="s">
        <v>30</v>
      </c>
      <c r="L968" t="s">
        <v>3814</v>
      </c>
      <c r="M968">
        <f t="shared" si="108"/>
        <v>0</v>
      </c>
      <c r="N968">
        <f t="shared" si="109"/>
        <v>0</v>
      </c>
      <c r="O968">
        <f t="shared" si="110"/>
        <v>0</v>
      </c>
      <c r="P968">
        <f t="shared" si="110"/>
        <v>0</v>
      </c>
      <c r="Q968">
        <f t="shared" si="106"/>
        <v>0</v>
      </c>
      <c r="R968">
        <f t="shared" si="106"/>
        <v>0</v>
      </c>
      <c r="S968">
        <f t="shared" si="106"/>
        <v>0</v>
      </c>
      <c r="T968">
        <f t="shared" si="107"/>
        <v>1</v>
      </c>
      <c r="U968">
        <f t="shared" si="107"/>
        <v>0</v>
      </c>
      <c r="V968">
        <f t="shared" si="110"/>
        <v>0</v>
      </c>
      <c r="W968">
        <f t="shared" si="111"/>
        <v>0</v>
      </c>
      <c r="X968">
        <f t="shared" si="112"/>
        <v>0</v>
      </c>
      <c r="Y968">
        <v>593</v>
      </c>
      <c r="Z968" t="s">
        <v>3695</v>
      </c>
      <c r="AA968" s="1">
        <v>43912</v>
      </c>
      <c r="AB968" s="2">
        <v>1.3969907407407408E-2</v>
      </c>
      <c r="AC968" s="2">
        <v>1.3587962962962963E-2</v>
      </c>
      <c r="AD968" s="2">
        <v>1.6331018518518519E-2</v>
      </c>
      <c r="AE968" t="b">
        <v>0</v>
      </c>
      <c r="AF968" s="2">
        <v>3.8194444444444446E-4</v>
      </c>
      <c r="AG968" t="b">
        <v>0</v>
      </c>
      <c r="AH968">
        <v>99</v>
      </c>
      <c r="AI968">
        <v>180</v>
      </c>
      <c r="AJ968" s="2">
        <v>4.0509259259259258E-4</v>
      </c>
      <c r="AK968" s="2">
        <v>3.1331018518518515E-2</v>
      </c>
    </row>
    <row r="969" spans="1:37" x14ac:dyDescent="0.2">
      <c r="A969">
        <v>1029</v>
      </c>
      <c r="B969" t="s">
        <v>3692</v>
      </c>
      <c r="D969" t="s">
        <v>3837</v>
      </c>
      <c r="E969" t="s">
        <v>3763</v>
      </c>
      <c r="F969" t="s">
        <v>27</v>
      </c>
      <c r="G969" t="s">
        <v>27</v>
      </c>
      <c r="H969" t="s">
        <v>28</v>
      </c>
      <c r="I969" t="s">
        <v>29</v>
      </c>
      <c r="J969" t="s">
        <v>29</v>
      </c>
      <c r="K969" t="s">
        <v>30</v>
      </c>
      <c r="L969" t="s">
        <v>3838</v>
      </c>
      <c r="M969">
        <f t="shared" si="108"/>
        <v>0</v>
      </c>
      <c r="N969">
        <f t="shared" si="109"/>
        <v>0</v>
      </c>
      <c r="O969">
        <f t="shared" si="110"/>
        <v>0</v>
      </c>
      <c r="P969">
        <f t="shared" si="110"/>
        <v>0</v>
      </c>
      <c r="Q969">
        <f t="shared" si="106"/>
        <v>0</v>
      </c>
      <c r="R969">
        <f t="shared" si="106"/>
        <v>0</v>
      </c>
      <c r="S969">
        <f t="shared" si="106"/>
        <v>0</v>
      </c>
      <c r="T969">
        <f t="shared" si="107"/>
        <v>0</v>
      </c>
      <c r="U969">
        <f t="shared" si="107"/>
        <v>0</v>
      </c>
      <c r="V969">
        <f t="shared" si="110"/>
        <v>0</v>
      </c>
      <c r="W969">
        <f t="shared" si="111"/>
        <v>0</v>
      </c>
      <c r="X969">
        <f t="shared" si="112"/>
        <v>0</v>
      </c>
      <c r="Y969">
        <v>653</v>
      </c>
      <c r="Z969" t="s">
        <v>3695</v>
      </c>
      <c r="AA969" s="1">
        <v>43912</v>
      </c>
      <c r="AB969" s="2">
        <v>1.4351851851851852E-2</v>
      </c>
      <c r="AC969" s="2">
        <v>1.3587962962962963E-2</v>
      </c>
      <c r="AD969" s="2">
        <v>1.6331018518518519E-2</v>
      </c>
      <c r="AE969" t="b">
        <v>0</v>
      </c>
      <c r="AF969" s="2">
        <v>4.3981481481481481E-4</v>
      </c>
      <c r="AG969" t="b">
        <v>0</v>
      </c>
      <c r="AH969">
        <v>111</v>
      </c>
      <c r="AI969">
        <v>175</v>
      </c>
      <c r="AJ969" s="2">
        <v>4.5138888888888892E-4</v>
      </c>
      <c r="AK969" s="2">
        <v>3.1331018518518515E-2</v>
      </c>
    </row>
    <row r="970" spans="1:37" x14ac:dyDescent="0.2">
      <c r="A970">
        <v>1030</v>
      </c>
      <c r="B970" t="s">
        <v>3692</v>
      </c>
      <c r="D970" t="s">
        <v>3833</v>
      </c>
      <c r="E970" t="s">
        <v>437</v>
      </c>
      <c r="F970" t="s">
        <v>27</v>
      </c>
      <c r="G970" t="s">
        <v>27</v>
      </c>
      <c r="H970" t="s">
        <v>28</v>
      </c>
      <c r="I970" t="s">
        <v>29</v>
      </c>
      <c r="J970" t="s">
        <v>29</v>
      </c>
      <c r="K970" t="s">
        <v>30</v>
      </c>
      <c r="L970" t="s">
        <v>3834</v>
      </c>
      <c r="M970">
        <f t="shared" si="108"/>
        <v>0</v>
      </c>
      <c r="N970">
        <f t="shared" si="109"/>
        <v>0</v>
      </c>
      <c r="O970">
        <f t="shared" si="110"/>
        <v>0</v>
      </c>
      <c r="P970">
        <f t="shared" si="110"/>
        <v>0</v>
      </c>
      <c r="Q970">
        <f t="shared" si="106"/>
        <v>0</v>
      </c>
      <c r="R970">
        <f t="shared" si="106"/>
        <v>0</v>
      </c>
      <c r="S970">
        <f t="shared" si="106"/>
        <v>0</v>
      </c>
      <c r="T970">
        <f t="shared" si="107"/>
        <v>0</v>
      </c>
      <c r="U970">
        <f t="shared" si="107"/>
        <v>0</v>
      </c>
      <c r="V970">
        <f t="shared" si="110"/>
        <v>0</v>
      </c>
      <c r="W970">
        <f t="shared" si="111"/>
        <v>0</v>
      </c>
      <c r="X970">
        <f t="shared" si="112"/>
        <v>0</v>
      </c>
      <c r="Y970">
        <v>497</v>
      </c>
      <c r="Z970" t="s">
        <v>3695</v>
      </c>
      <c r="AA970" s="1">
        <v>43912</v>
      </c>
      <c r="AB970" s="2">
        <v>1.4791666666666668E-2</v>
      </c>
      <c r="AC970" s="2">
        <v>1.4791666666666668E-2</v>
      </c>
      <c r="AD970" s="2">
        <v>1.653935185185185E-2</v>
      </c>
      <c r="AE970" t="b">
        <v>0</v>
      </c>
      <c r="AF970" s="2">
        <v>4.2824074074074075E-4</v>
      </c>
      <c r="AG970" t="b">
        <v>0</v>
      </c>
      <c r="AH970">
        <v>80</v>
      </c>
      <c r="AI970">
        <v>130</v>
      </c>
      <c r="AJ970" s="2">
        <v>3.2407407407407406E-4</v>
      </c>
      <c r="AK970" s="2">
        <v>3.1331018518518515E-2</v>
      </c>
    </row>
    <row r="971" spans="1:37" x14ac:dyDescent="0.2">
      <c r="A971">
        <v>1031</v>
      </c>
      <c r="B971" t="s">
        <v>3692</v>
      </c>
      <c r="D971" t="s">
        <v>3805</v>
      </c>
      <c r="E971" t="s">
        <v>437</v>
      </c>
      <c r="F971" t="s">
        <v>27</v>
      </c>
      <c r="G971" t="s">
        <v>27</v>
      </c>
      <c r="H971" t="s">
        <v>28</v>
      </c>
      <c r="I971" t="s">
        <v>29</v>
      </c>
      <c r="J971" t="s">
        <v>29</v>
      </c>
      <c r="K971" t="s">
        <v>30</v>
      </c>
      <c r="L971" t="s">
        <v>3806</v>
      </c>
      <c r="M971">
        <f t="shared" si="108"/>
        <v>0</v>
      </c>
      <c r="N971">
        <f t="shared" si="109"/>
        <v>0</v>
      </c>
      <c r="O971">
        <f t="shared" si="110"/>
        <v>0</v>
      </c>
      <c r="P971">
        <f t="shared" si="110"/>
        <v>0</v>
      </c>
      <c r="Q971">
        <f t="shared" si="106"/>
        <v>0</v>
      </c>
      <c r="R971">
        <f t="shared" si="106"/>
        <v>0</v>
      </c>
      <c r="S971">
        <f t="shared" si="106"/>
        <v>1</v>
      </c>
      <c r="T971">
        <f t="shared" si="107"/>
        <v>0</v>
      </c>
      <c r="U971">
        <f t="shared" si="107"/>
        <v>0</v>
      </c>
      <c r="V971">
        <f t="shared" si="110"/>
        <v>0</v>
      </c>
      <c r="W971">
        <f t="shared" si="111"/>
        <v>0</v>
      </c>
      <c r="X971">
        <f t="shared" si="112"/>
        <v>0</v>
      </c>
      <c r="Y971">
        <v>393</v>
      </c>
      <c r="Z971" t="s">
        <v>3695</v>
      </c>
      <c r="AA971" s="1">
        <v>43912</v>
      </c>
      <c r="AB971" s="2">
        <v>1.5219907407407409E-2</v>
      </c>
      <c r="AC971" s="2">
        <v>1.4791666666666668E-2</v>
      </c>
      <c r="AD971" s="2">
        <v>1.653935185185185E-2</v>
      </c>
      <c r="AE971" t="b">
        <v>0</v>
      </c>
      <c r="AF971" s="2">
        <v>3.7037037037037035E-4</v>
      </c>
      <c r="AG971" t="b">
        <v>0</v>
      </c>
      <c r="AH971">
        <v>71</v>
      </c>
      <c r="AI971">
        <v>133</v>
      </c>
      <c r="AJ971" s="2">
        <v>2.8935185185185189E-4</v>
      </c>
      <c r="AK971" s="2">
        <v>3.1331018518518515E-2</v>
      </c>
    </row>
    <row r="972" spans="1:37" x14ac:dyDescent="0.2">
      <c r="A972">
        <v>1032</v>
      </c>
      <c r="B972" t="s">
        <v>3692</v>
      </c>
      <c r="D972" t="s">
        <v>3797</v>
      </c>
      <c r="E972" t="s">
        <v>2220</v>
      </c>
      <c r="F972" t="s">
        <v>822</v>
      </c>
      <c r="G972" t="s">
        <v>27</v>
      </c>
      <c r="H972" t="s">
        <v>60</v>
      </c>
      <c r="I972" t="s">
        <v>29</v>
      </c>
      <c r="J972" t="s">
        <v>29</v>
      </c>
      <c r="K972" t="s">
        <v>61</v>
      </c>
      <c r="L972" t="s">
        <v>3798</v>
      </c>
      <c r="M972">
        <f t="shared" si="108"/>
        <v>0</v>
      </c>
      <c r="N972">
        <f t="shared" si="109"/>
        <v>0</v>
      </c>
      <c r="O972">
        <f t="shared" si="110"/>
        <v>0</v>
      </c>
      <c r="P972">
        <f t="shared" si="110"/>
        <v>0</v>
      </c>
      <c r="Q972">
        <f t="shared" si="106"/>
        <v>0</v>
      </c>
      <c r="R972">
        <f t="shared" si="106"/>
        <v>0</v>
      </c>
      <c r="S972">
        <f t="shared" si="106"/>
        <v>0</v>
      </c>
      <c r="T972">
        <f t="shared" si="107"/>
        <v>0</v>
      </c>
      <c r="U972">
        <f t="shared" si="107"/>
        <v>1</v>
      </c>
      <c r="V972">
        <f t="shared" si="110"/>
        <v>0</v>
      </c>
      <c r="W972">
        <f t="shared" si="111"/>
        <v>0</v>
      </c>
      <c r="X972">
        <f t="shared" si="112"/>
        <v>0</v>
      </c>
      <c r="Y972">
        <v>488</v>
      </c>
      <c r="Z972" t="s">
        <v>3695</v>
      </c>
      <c r="AA972" s="1">
        <v>43912</v>
      </c>
      <c r="AB972" s="2">
        <v>1.5590277777777778E-2</v>
      </c>
      <c r="AC972" s="2">
        <v>1.5590277777777778E-2</v>
      </c>
      <c r="AD972" s="2">
        <v>1.3761574074074074E-2</v>
      </c>
      <c r="AE972" t="b">
        <v>0</v>
      </c>
      <c r="AF972" s="2">
        <v>3.5879629629629635E-4</v>
      </c>
      <c r="AG972" t="b">
        <v>0</v>
      </c>
      <c r="AH972">
        <v>83</v>
      </c>
      <c r="AI972">
        <v>161</v>
      </c>
      <c r="AJ972" s="2">
        <v>3.3564814814814812E-4</v>
      </c>
      <c r="AK972" s="2">
        <v>3.1331018518518515E-2</v>
      </c>
    </row>
    <row r="973" spans="1:37" x14ac:dyDescent="0.2">
      <c r="A973">
        <v>1033</v>
      </c>
      <c r="B973" t="s">
        <v>3692</v>
      </c>
      <c r="D973" t="s">
        <v>3787</v>
      </c>
      <c r="E973" t="s">
        <v>2220</v>
      </c>
      <c r="F973" t="s">
        <v>822</v>
      </c>
      <c r="G973" t="s">
        <v>27</v>
      </c>
      <c r="H973" t="s">
        <v>60</v>
      </c>
      <c r="I973" t="s">
        <v>29</v>
      </c>
      <c r="J973" t="s">
        <v>29</v>
      </c>
      <c r="K973" t="s">
        <v>61</v>
      </c>
      <c r="L973" t="s">
        <v>3788</v>
      </c>
      <c r="M973">
        <f t="shared" si="108"/>
        <v>0</v>
      </c>
      <c r="N973">
        <f t="shared" si="109"/>
        <v>0</v>
      </c>
      <c r="O973">
        <f t="shared" si="110"/>
        <v>0</v>
      </c>
      <c r="P973">
        <f t="shared" si="110"/>
        <v>0</v>
      </c>
      <c r="Q973">
        <f t="shared" si="106"/>
        <v>0</v>
      </c>
      <c r="R973">
        <f t="shared" si="106"/>
        <v>0</v>
      </c>
      <c r="S973">
        <f t="shared" si="106"/>
        <v>0</v>
      </c>
      <c r="T973">
        <f t="shared" si="107"/>
        <v>0</v>
      </c>
      <c r="U973">
        <f t="shared" si="107"/>
        <v>0</v>
      </c>
      <c r="V973">
        <f t="shared" si="110"/>
        <v>0</v>
      </c>
      <c r="W973">
        <f t="shared" si="111"/>
        <v>0</v>
      </c>
      <c r="X973">
        <f t="shared" si="112"/>
        <v>0</v>
      </c>
      <c r="Y973">
        <v>503</v>
      </c>
      <c r="Z973" t="s">
        <v>3695</v>
      </c>
      <c r="AA973" s="1">
        <v>43912</v>
      </c>
      <c r="AB973" s="2">
        <v>1.5949074074074074E-2</v>
      </c>
      <c r="AC973" s="2">
        <v>1.5590277777777778E-2</v>
      </c>
      <c r="AD973" s="2">
        <v>1.3761574074074074E-2</v>
      </c>
      <c r="AE973" t="b">
        <v>0</v>
      </c>
      <c r="AF973" s="2">
        <v>3.3564814814814812E-4</v>
      </c>
      <c r="AG973" t="b">
        <v>0</v>
      </c>
      <c r="AH973">
        <v>90</v>
      </c>
      <c r="AI973">
        <v>186</v>
      </c>
      <c r="AJ973" s="2">
        <v>3.7037037037037035E-4</v>
      </c>
      <c r="AK973" s="2">
        <v>3.1331018518518515E-2</v>
      </c>
    </row>
    <row r="974" spans="1:37" x14ac:dyDescent="0.2">
      <c r="A974">
        <v>1034</v>
      </c>
      <c r="B974" t="s">
        <v>3692</v>
      </c>
      <c r="D974" t="s">
        <v>3829</v>
      </c>
      <c r="E974" t="s">
        <v>2220</v>
      </c>
      <c r="F974" t="s">
        <v>822</v>
      </c>
      <c r="G974" t="s">
        <v>27</v>
      </c>
      <c r="H974" t="s">
        <v>60</v>
      </c>
      <c r="I974" t="s">
        <v>29</v>
      </c>
      <c r="J974" t="s">
        <v>29</v>
      </c>
      <c r="K974" t="s">
        <v>61</v>
      </c>
      <c r="L974" t="s">
        <v>3830</v>
      </c>
      <c r="M974">
        <f t="shared" si="108"/>
        <v>0</v>
      </c>
      <c r="N974">
        <f t="shared" si="109"/>
        <v>0</v>
      </c>
      <c r="O974">
        <f t="shared" si="110"/>
        <v>0</v>
      </c>
      <c r="P974">
        <f t="shared" si="110"/>
        <v>0</v>
      </c>
      <c r="Q974">
        <f t="shared" si="106"/>
        <v>0</v>
      </c>
      <c r="R974">
        <f t="shared" si="106"/>
        <v>0</v>
      </c>
      <c r="S974">
        <f t="shared" si="106"/>
        <v>0</v>
      </c>
      <c r="T974">
        <f t="shared" si="107"/>
        <v>0</v>
      </c>
      <c r="U974">
        <f t="shared" si="107"/>
        <v>0</v>
      </c>
      <c r="V974">
        <f t="shared" si="110"/>
        <v>0</v>
      </c>
      <c r="W974">
        <f t="shared" si="111"/>
        <v>0</v>
      </c>
      <c r="X974">
        <f t="shared" si="112"/>
        <v>0</v>
      </c>
      <c r="Y974">
        <v>542</v>
      </c>
      <c r="Z974" t="s">
        <v>3695</v>
      </c>
      <c r="AA974" s="1">
        <v>43912</v>
      </c>
      <c r="AB974" s="2">
        <v>1.6284722222222221E-2</v>
      </c>
      <c r="AC974" s="2">
        <v>1.5590277777777778E-2</v>
      </c>
      <c r="AD974" s="2">
        <v>1.3761574074074074E-2</v>
      </c>
      <c r="AE974" t="b">
        <v>0</v>
      </c>
      <c r="AF974" s="2">
        <v>4.1666666666666669E-4</v>
      </c>
      <c r="AG974" t="b">
        <v>0</v>
      </c>
      <c r="AH974">
        <v>100</v>
      </c>
      <c r="AI974">
        <v>167</v>
      </c>
      <c r="AJ974" s="2">
        <v>4.0509259259259258E-4</v>
      </c>
      <c r="AK974" s="2">
        <v>3.1331018518518515E-2</v>
      </c>
    </row>
    <row r="975" spans="1:37" x14ac:dyDescent="0.2">
      <c r="A975">
        <v>1035</v>
      </c>
      <c r="B975" t="s">
        <v>3692</v>
      </c>
      <c r="D975" t="s">
        <v>3743</v>
      </c>
      <c r="E975" t="s">
        <v>2220</v>
      </c>
      <c r="F975" t="s">
        <v>822</v>
      </c>
      <c r="G975" t="s">
        <v>27</v>
      </c>
      <c r="H975" t="s">
        <v>60</v>
      </c>
      <c r="I975" t="s">
        <v>29</v>
      </c>
      <c r="J975" t="s">
        <v>29</v>
      </c>
      <c r="K975" t="s">
        <v>61</v>
      </c>
      <c r="L975" t="s">
        <v>3744</v>
      </c>
      <c r="M975">
        <f t="shared" si="108"/>
        <v>0</v>
      </c>
      <c r="N975">
        <f t="shared" si="109"/>
        <v>0</v>
      </c>
      <c r="O975">
        <f t="shared" si="110"/>
        <v>0</v>
      </c>
      <c r="P975">
        <f t="shared" si="110"/>
        <v>0</v>
      </c>
      <c r="Q975">
        <f t="shared" si="106"/>
        <v>0</v>
      </c>
      <c r="R975">
        <f t="shared" si="106"/>
        <v>0</v>
      </c>
      <c r="S975">
        <f t="shared" si="106"/>
        <v>0</v>
      </c>
      <c r="T975">
        <f t="shared" si="107"/>
        <v>0</v>
      </c>
      <c r="U975">
        <f t="shared" si="107"/>
        <v>0</v>
      </c>
      <c r="V975">
        <f t="shared" si="110"/>
        <v>0</v>
      </c>
      <c r="W975">
        <f t="shared" si="111"/>
        <v>0</v>
      </c>
      <c r="X975">
        <f t="shared" si="112"/>
        <v>0</v>
      </c>
      <c r="Y975">
        <v>382</v>
      </c>
      <c r="Z975" t="s">
        <v>3695</v>
      </c>
      <c r="AA975" s="1">
        <v>43912</v>
      </c>
      <c r="AB975" s="2">
        <v>1.6701388888888887E-2</v>
      </c>
      <c r="AC975" s="2">
        <v>1.5590277777777778E-2</v>
      </c>
      <c r="AD975" s="2">
        <v>1.3761574074074074E-2</v>
      </c>
      <c r="AE975" t="b">
        <v>0</v>
      </c>
      <c r="AF975" s="2">
        <v>2.199074074074074E-4</v>
      </c>
      <c r="AG975" t="b">
        <v>0</v>
      </c>
      <c r="AH975">
        <v>66</v>
      </c>
      <c r="AI975">
        <v>208</v>
      </c>
      <c r="AJ975" s="2">
        <v>2.6620370370370372E-4</v>
      </c>
      <c r="AK975" s="2">
        <v>3.1331018518518515E-2</v>
      </c>
    </row>
    <row r="976" spans="1:37" x14ac:dyDescent="0.2">
      <c r="A976">
        <v>1036</v>
      </c>
      <c r="B976" t="s">
        <v>3692</v>
      </c>
      <c r="D976" t="s">
        <v>3711</v>
      </c>
      <c r="E976" t="s">
        <v>437</v>
      </c>
      <c r="F976" t="s">
        <v>27</v>
      </c>
      <c r="G976" t="s">
        <v>27</v>
      </c>
      <c r="H976" t="s">
        <v>28</v>
      </c>
      <c r="I976" t="s">
        <v>29</v>
      </c>
      <c r="J976" t="s">
        <v>29</v>
      </c>
      <c r="K976" t="s">
        <v>30</v>
      </c>
      <c r="L976" t="s">
        <v>3712</v>
      </c>
      <c r="M976">
        <f t="shared" si="108"/>
        <v>0</v>
      </c>
      <c r="N976">
        <f t="shared" si="109"/>
        <v>0</v>
      </c>
      <c r="O976">
        <f t="shared" si="110"/>
        <v>0</v>
      </c>
      <c r="P976">
        <f t="shared" si="110"/>
        <v>0</v>
      </c>
      <c r="Q976">
        <f t="shared" si="106"/>
        <v>0</v>
      </c>
      <c r="R976">
        <f t="shared" si="106"/>
        <v>0</v>
      </c>
      <c r="S976">
        <f t="shared" si="106"/>
        <v>0</v>
      </c>
      <c r="T976">
        <f t="shared" si="107"/>
        <v>0</v>
      </c>
      <c r="U976">
        <f t="shared" si="107"/>
        <v>0</v>
      </c>
      <c r="V976">
        <f t="shared" si="110"/>
        <v>0</v>
      </c>
      <c r="W976">
        <f t="shared" si="111"/>
        <v>0</v>
      </c>
      <c r="X976">
        <f t="shared" si="112"/>
        <v>0</v>
      </c>
      <c r="Y976">
        <v>61</v>
      </c>
      <c r="Z976" t="s">
        <v>3695</v>
      </c>
      <c r="AA976" s="1">
        <v>43912</v>
      </c>
      <c r="AB976" s="2">
        <v>1.6921296296296299E-2</v>
      </c>
      <c r="AC976" s="2">
        <v>1.6921296296296299E-2</v>
      </c>
      <c r="AD976" s="2">
        <v>1.4409722222222221E-2</v>
      </c>
      <c r="AE976" t="b">
        <v>0</v>
      </c>
      <c r="AF976" s="2">
        <v>3.4722222222222222E-5</v>
      </c>
      <c r="AG976" t="b">
        <v>0</v>
      </c>
      <c r="AH976">
        <v>6</v>
      </c>
      <c r="AI976">
        <v>120</v>
      </c>
      <c r="AJ976" s="2">
        <v>2.3148148148148147E-5</v>
      </c>
      <c r="AK976" s="2">
        <v>3.1331018518518515E-2</v>
      </c>
    </row>
    <row r="977" spans="1:37" x14ac:dyDescent="0.2">
      <c r="A977">
        <v>1037</v>
      </c>
      <c r="B977" t="s">
        <v>3692</v>
      </c>
      <c r="D977" t="s">
        <v>3775</v>
      </c>
      <c r="E977" t="s">
        <v>3756</v>
      </c>
      <c r="F977" t="s">
        <v>121</v>
      </c>
      <c r="G977" t="s">
        <v>40</v>
      </c>
      <c r="H977" t="s">
        <v>90</v>
      </c>
      <c r="I977" t="s">
        <v>272</v>
      </c>
      <c r="J977" t="s">
        <v>43</v>
      </c>
      <c r="K977" t="s">
        <v>30</v>
      </c>
      <c r="L977" t="s">
        <v>3776</v>
      </c>
      <c r="M977">
        <f t="shared" si="108"/>
        <v>0</v>
      </c>
      <c r="N977">
        <f t="shared" si="109"/>
        <v>0</v>
      </c>
      <c r="O977">
        <f t="shared" si="110"/>
        <v>0</v>
      </c>
      <c r="P977">
        <f t="shared" si="110"/>
        <v>0</v>
      </c>
      <c r="Q977">
        <f t="shared" si="106"/>
        <v>0</v>
      </c>
      <c r="R977">
        <f t="shared" si="106"/>
        <v>0</v>
      </c>
      <c r="S977">
        <f t="shared" si="106"/>
        <v>0</v>
      </c>
      <c r="T977">
        <f t="shared" si="107"/>
        <v>0</v>
      </c>
      <c r="U977">
        <f t="shared" si="107"/>
        <v>0</v>
      </c>
      <c r="V977">
        <f t="shared" si="110"/>
        <v>0</v>
      </c>
      <c r="W977">
        <f t="shared" si="111"/>
        <v>0</v>
      </c>
      <c r="X977">
        <f t="shared" si="112"/>
        <v>0</v>
      </c>
      <c r="Y977">
        <v>466</v>
      </c>
      <c r="Z977" t="s">
        <v>3695</v>
      </c>
      <c r="AA977" s="1">
        <v>43912</v>
      </c>
      <c r="AB977" s="2">
        <v>1.695601851851852E-2</v>
      </c>
      <c r="AC977" s="2">
        <v>1.695601851851852E-2</v>
      </c>
      <c r="AD977" s="2">
        <v>3.1250000000000001E-4</v>
      </c>
      <c r="AE977" t="b">
        <v>0</v>
      </c>
      <c r="AF977" s="2">
        <v>3.1250000000000001E-4</v>
      </c>
      <c r="AG977" t="b">
        <v>0</v>
      </c>
      <c r="AH977">
        <v>75</v>
      </c>
      <c r="AI977">
        <v>167</v>
      </c>
      <c r="AJ977" s="2">
        <v>3.0092592592592595E-4</v>
      </c>
      <c r="AK977" s="2">
        <v>3.1331018518518515E-2</v>
      </c>
    </row>
    <row r="978" spans="1:37" x14ac:dyDescent="0.2">
      <c r="A978">
        <v>1038</v>
      </c>
      <c r="B978" t="s">
        <v>3692</v>
      </c>
      <c r="D978" t="s">
        <v>3755</v>
      </c>
      <c r="E978" t="s">
        <v>3756</v>
      </c>
      <c r="F978" t="s">
        <v>121</v>
      </c>
      <c r="G978" t="s">
        <v>40</v>
      </c>
      <c r="H978" t="s">
        <v>90</v>
      </c>
      <c r="I978" t="s">
        <v>272</v>
      </c>
      <c r="J978" t="s">
        <v>43</v>
      </c>
      <c r="K978" t="s">
        <v>30</v>
      </c>
      <c r="L978" t="s">
        <v>3757</v>
      </c>
      <c r="M978">
        <f t="shared" si="108"/>
        <v>0</v>
      </c>
      <c r="N978">
        <f t="shared" si="109"/>
        <v>0</v>
      </c>
      <c r="O978">
        <f t="shared" si="110"/>
        <v>0</v>
      </c>
      <c r="P978">
        <f t="shared" si="110"/>
        <v>0</v>
      </c>
      <c r="Q978">
        <f t="shared" si="106"/>
        <v>0</v>
      </c>
      <c r="R978">
        <f t="shared" si="106"/>
        <v>2</v>
      </c>
      <c r="S978">
        <f t="shared" si="106"/>
        <v>0</v>
      </c>
      <c r="T978">
        <f t="shared" si="107"/>
        <v>0</v>
      </c>
      <c r="U978">
        <f t="shared" si="107"/>
        <v>0</v>
      </c>
      <c r="V978">
        <f t="shared" si="110"/>
        <v>0</v>
      </c>
      <c r="W978">
        <f t="shared" si="111"/>
        <v>0</v>
      </c>
      <c r="X978">
        <f t="shared" si="112"/>
        <v>0</v>
      </c>
      <c r="Y978">
        <v>375</v>
      </c>
      <c r="Z978" t="s">
        <v>3695</v>
      </c>
      <c r="AA978" s="1">
        <v>43912</v>
      </c>
      <c r="AB978" s="2">
        <v>1.726851851851852E-2</v>
      </c>
      <c r="AC978" s="2">
        <v>1.695601851851852E-2</v>
      </c>
      <c r="AD978" s="2">
        <v>3.1250000000000001E-4</v>
      </c>
      <c r="AE978" t="b">
        <v>0</v>
      </c>
      <c r="AF978" s="2">
        <v>2.6620370370370372E-4</v>
      </c>
      <c r="AG978" t="b">
        <v>0</v>
      </c>
      <c r="AH978">
        <v>67</v>
      </c>
      <c r="AI978">
        <v>175</v>
      </c>
      <c r="AJ978" s="2">
        <v>2.7777777777777778E-4</v>
      </c>
      <c r="AK978" s="2">
        <v>3.1331018518518515E-2</v>
      </c>
    </row>
    <row r="979" spans="1:37" x14ac:dyDescent="0.2">
      <c r="A979">
        <v>1039</v>
      </c>
      <c r="B979" t="s">
        <v>3692</v>
      </c>
      <c r="D979" t="s">
        <v>3825</v>
      </c>
      <c r="E979" t="s">
        <v>437</v>
      </c>
      <c r="F979" t="s">
        <v>27</v>
      </c>
      <c r="G979" t="s">
        <v>27</v>
      </c>
      <c r="H979" t="s">
        <v>28</v>
      </c>
      <c r="I979" t="s">
        <v>29</v>
      </c>
      <c r="J979" t="s">
        <v>29</v>
      </c>
      <c r="K979" t="s">
        <v>30</v>
      </c>
      <c r="L979" t="s">
        <v>3826</v>
      </c>
      <c r="M979">
        <f t="shared" si="108"/>
        <v>0</v>
      </c>
      <c r="N979">
        <f t="shared" si="109"/>
        <v>0</v>
      </c>
      <c r="O979">
        <f t="shared" si="110"/>
        <v>0</v>
      </c>
      <c r="P979">
        <f t="shared" si="110"/>
        <v>0</v>
      </c>
      <c r="Q979">
        <f t="shared" si="106"/>
        <v>0</v>
      </c>
      <c r="R979">
        <f t="shared" si="106"/>
        <v>1</v>
      </c>
      <c r="S979">
        <f t="shared" si="106"/>
        <v>0</v>
      </c>
      <c r="T979">
        <f t="shared" si="107"/>
        <v>1</v>
      </c>
      <c r="U979">
        <f t="shared" si="107"/>
        <v>0</v>
      </c>
      <c r="V979">
        <f t="shared" si="110"/>
        <v>0</v>
      </c>
      <c r="W979">
        <f t="shared" si="111"/>
        <v>1</v>
      </c>
      <c r="X979">
        <f t="shared" si="112"/>
        <v>0</v>
      </c>
      <c r="Y979">
        <v>533</v>
      </c>
      <c r="Z979" t="s">
        <v>3695</v>
      </c>
      <c r="AA979" s="1">
        <v>43912</v>
      </c>
      <c r="AB979" s="2">
        <v>1.7534722222222222E-2</v>
      </c>
      <c r="AC979" s="2">
        <v>1.7534722222222222E-2</v>
      </c>
      <c r="AD979" s="2">
        <v>1.3796296296296298E-2</v>
      </c>
      <c r="AE979" t="b">
        <v>0</v>
      </c>
      <c r="AF979" s="2">
        <v>4.0509259259259258E-4</v>
      </c>
      <c r="AG979" t="b">
        <v>0</v>
      </c>
      <c r="AH979">
        <v>94</v>
      </c>
      <c r="AI979">
        <v>161</v>
      </c>
      <c r="AJ979" s="2">
        <v>3.8194444444444446E-4</v>
      </c>
      <c r="AK979" s="2">
        <v>3.1331018518518515E-2</v>
      </c>
    </row>
    <row r="980" spans="1:37" x14ac:dyDescent="0.2">
      <c r="A980">
        <v>1040</v>
      </c>
      <c r="B980" t="s">
        <v>3692</v>
      </c>
      <c r="D980" t="s">
        <v>3773</v>
      </c>
      <c r="E980" t="s">
        <v>437</v>
      </c>
      <c r="F980" t="s">
        <v>27</v>
      </c>
      <c r="G980" t="s">
        <v>27</v>
      </c>
      <c r="H980" t="s">
        <v>28</v>
      </c>
      <c r="I980" t="s">
        <v>29</v>
      </c>
      <c r="J980" t="s">
        <v>29</v>
      </c>
      <c r="K980" t="s">
        <v>30</v>
      </c>
      <c r="L980" t="s">
        <v>3774</v>
      </c>
      <c r="M980">
        <f t="shared" si="108"/>
        <v>0</v>
      </c>
      <c r="N980">
        <f t="shared" si="109"/>
        <v>0</v>
      </c>
      <c r="O980">
        <f t="shared" si="110"/>
        <v>0</v>
      </c>
      <c r="P980">
        <f t="shared" si="110"/>
        <v>0</v>
      </c>
      <c r="Q980">
        <f t="shared" si="106"/>
        <v>0</v>
      </c>
      <c r="R980">
        <f t="shared" si="106"/>
        <v>0</v>
      </c>
      <c r="S980">
        <f t="shared" si="106"/>
        <v>0</v>
      </c>
      <c r="T980">
        <f t="shared" si="107"/>
        <v>0</v>
      </c>
      <c r="U980">
        <f t="shared" si="107"/>
        <v>0</v>
      </c>
      <c r="V980">
        <f t="shared" si="110"/>
        <v>0</v>
      </c>
      <c r="W980">
        <f t="shared" si="111"/>
        <v>0</v>
      </c>
      <c r="X980">
        <f t="shared" si="112"/>
        <v>0</v>
      </c>
      <c r="Y980">
        <v>420</v>
      </c>
      <c r="Z980" t="s">
        <v>3695</v>
      </c>
      <c r="AA980" s="1">
        <v>43912</v>
      </c>
      <c r="AB980" s="2">
        <v>1.7939814814814815E-2</v>
      </c>
      <c r="AC980" s="2">
        <v>1.7534722222222222E-2</v>
      </c>
      <c r="AD980" s="2">
        <v>1.3796296296296298E-2</v>
      </c>
      <c r="AE980" t="b">
        <v>0</v>
      </c>
      <c r="AF980" s="2">
        <v>3.0092592592592595E-4</v>
      </c>
      <c r="AG980" t="b">
        <v>0</v>
      </c>
      <c r="AH980">
        <v>72</v>
      </c>
      <c r="AI980">
        <v>166</v>
      </c>
      <c r="AJ980" s="2">
        <v>2.8935185185185189E-4</v>
      </c>
      <c r="AK980" s="2">
        <v>3.1331018518518515E-2</v>
      </c>
    </row>
    <row r="981" spans="1:37" x14ac:dyDescent="0.2">
      <c r="A981">
        <v>1041</v>
      </c>
      <c r="B981" t="s">
        <v>3692</v>
      </c>
      <c r="D981" t="s">
        <v>3845</v>
      </c>
      <c r="E981" t="s">
        <v>437</v>
      </c>
      <c r="F981" t="s">
        <v>27</v>
      </c>
      <c r="G981" t="s">
        <v>27</v>
      </c>
      <c r="H981" t="s">
        <v>28</v>
      </c>
      <c r="I981" t="s">
        <v>29</v>
      </c>
      <c r="J981" t="s">
        <v>29</v>
      </c>
      <c r="K981" t="s">
        <v>30</v>
      </c>
      <c r="L981" t="s">
        <v>3846</v>
      </c>
      <c r="M981">
        <f t="shared" si="108"/>
        <v>0</v>
      </c>
      <c r="N981">
        <f t="shared" si="109"/>
        <v>0</v>
      </c>
      <c r="O981">
        <f t="shared" si="110"/>
        <v>0</v>
      </c>
      <c r="P981">
        <f t="shared" si="110"/>
        <v>0</v>
      </c>
      <c r="Q981">
        <f t="shared" si="106"/>
        <v>0</v>
      </c>
      <c r="R981">
        <f t="shared" si="106"/>
        <v>0</v>
      </c>
      <c r="S981">
        <f t="shared" si="106"/>
        <v>0</v>
      </c>
      <c r="T981">
        <f t="shared" si="107"/>
        <v>0</v>
      </c>
      <c r="U981">
        <f t="shared" si="107"/>
        <v>0</v>
      </c>
      <c r="V981">
        <f t="shared" si="110"/>
        <v>0</v>
      </c>
      <c r="W981">
        <f t="shared" si="111"/>
        <v>0</v>
      </c>
      <c r="X981">
        <f t="shared" si="112"/>
        <v>0</v>
      </c>
      <c r="Y981">
        <v>675</v>
      </c>
      <c r="Z981" t="s">
        <v>3695</v>
      </c>
      <c r="AA981" s="1">
        <v>43912</v>
      </c>
      <c r="AB981" s="2">
        <v>1.8240740740740741E-2</v>
      </c>
      <c r="AC981" s="2">
        <v>1.7534722222222222E-2</v>
      </c>
      <c r="AD981" s="2">
        <v>1.3796296296296298E-2</v>
      </c>
      <c r="AE981" t="b">
        <v>0</v>
      </c>
      <c r="AF981" s="2">
        <v>5.0925925925925921E-4</v>
      </c>
      <c r="AG981" t="b">
        <v>0</v>
      </c>
      <c r="AH981">
        <v>114</v>
      </c>
      <c r="AI981">
        <v>155</v>
      </c>
      <c r="AJ981" s="2">
        <v>4.6296296296296293E-4</v>
      </c>
      <c r="AK981" s="2">
        <v>3.1331018518518515E-2</v>
      </c>
    </row>
    <row r="982" spans="1:37" x14ac:dyDescent="0.2">
      <c r="A982">
        <v>1042</v>
      </c>
      <c r="B982" t="s">
        <v>3692</v>
      </c>
      <c r="D982" t="s">
        <v>3781</v>
      </c>
      <c r="E982" t="s">
        <v>2220</v>
      </c>
      <c r="F982" t="s">
        <v>822</v>
      </c>
      <c r="G982" t="s">
        <v>27</v>
      </c>
      <c r="H982" t="s">
        <v>60</v>
      </c>
      <c r="I982" t="s">
        <v>29</v>
      </c>
      <c r="J982" t="s">
        <v>29</v>
      </c>
      <c r="K982" t="s">
        <v>61</v>
      </c>
      <c r="L982" t="s">
        <v>3782</v>
      </c>
      <c r="M982">
        <f t="shared" si="108"/>
        <v>0</v>
      </c>
      <c r="N982">
        <f t="shared" si="109"/>
        <v>0</v>
      </c>
      <c r="O982">
        <f t="shared" si="110"/>
        <v>0</v>
      </c>
      <c r="P982">
        <f t="shared" si="110"/>
        <v>0</v>
      </c>
      <c r="Q982">
        <f t="shared" si="106"/>
        <v>0</v>
      </c>
      <c r="R982">
        <f t="shared" si="106"/>
        <v>1</v>
      </c>
      <c r="S982">
        <f t="shared" si="106"/>
        <v>0</v>
      </c>
      <c r="T982">
        <f t="shared" si="107"/>
        <v>0</v>
      </c>
      <c r="U982">
        <f t="shared" si="107"/>
        <v>0</v>
      </c>
      <c r="V982">
        <f t="shared" si="110"/>
        <v>0</v>
      </c>
      <c r="W982">
        <f t="shared" si="111"/>
        <v>0</v>
      </c>
      <c r="X982">
        <f t="shared" si="112"/>
        <v>0</v>
      </c>
      <c r="Y982">
        <v>469</v>
      </c>
      <c r="Z982" t="s">
        <v>3695</v>
      </c>
      <c r="AA982" s="1">
        <v>43912</v>
      </c>
      <c r="AB982" s="2">
        <v>1.8749999999999999E-2</v>
      </c>
      <c r="AC982" s="2">
        <v>1.8749999999999999E-2</v>
      </c>
      <c r="AD982" s="2">
        <v>1.0601851851851854E-2</v>
      </c>
      <c r="AE982" t="b">
        <v>0</v>
      </c>
      <c r="AF982" s="2">
        <v>3.1250000000000001E-4</v>
      </c>
      <c r="AG982" t="b">
        <v>0</v>
      </c>
      <c r="AH982">
        <v>84</v>
      </c>
      <c r="AI982">
        <v>187</v>
      </c>
      <c r="AJ982" s="2">
        <v>3.4722222222222224E-4</v>
      </c>
      <c r="AK982" s="2">
        <v>3.1331018518518515E-2</v>
      </c>
    </row>
    <row r="983" spans="1:37" x14ac:dyDescent="0.2">
      <c r="A983">
        <v>1043</v>
      </c>
      <c r="B983" t="s">
        <v>3692</v>
      </c>
      <c r="D983" t="s">
        <v>3853</v>
      </c>
      <c r="E983" t="s">
        <v>2220</v>
      </c>
      <c r="F983" t="s">
        <v>822</v>
      </c>
      <c r="G983" t="s">
        <v>27</v>
      </c>
      <c r="H983" t="s">
        <v>60</v>
      </c>
      <c r="I983" t="s">
        <v>29</v>
      </c>
      <c r="J983" t="s">
        <v>29</v>
      </c>
      <c r="K983" t="s">
        <v>61</v>
      </c>
      <c r="L983" t="s">
        <v>3854</v>
      </c>
      <c r="M983">
        <f t="shared" si="108"/>
        <v>0</v>
      </c>
      <c r="N983">
        <f t="shared" si="109"/>
        <v>2</v>
      </c>
      <c r="O983">
        <f t="shared" si="110"/>
        <v>0</v>
      </c>
      <c r="P983">
        <f t="shared" si="110"/>
        <v>0</v>
      </c>
      <c r="Q983">
        <f t="shared" si="106"/>
        <v>0</v>
      </c>
      <c r="R983">
        <f t="shared" si="106"/>
        <v>2</v>
      </c>
      <c r="S983">
        <f t="shared" si="106"/>
        <v>0</v>
      </c>
      <c r="T983">
        <f t="shared" si="107"/>
        <v>0</v>
      </c>
      <c r="U983">
        <f t="shared" si="107"/>
        <v>0</v>
      </c>
      <c r="V983">
        <f t="shared" si="110"/>
        <v>0</v>
      </c>
      <c r="W983">
        <f t="shared" si="111"/>
        <v>0</v>
      </c>
      <c r="X983">
        <f t="shared" si="112"/>
        <v>0</v>
      </c>
      <c r="Y983">
        <v>822</v>
      </c>
      <c r="Z983" t="s">
        <v>3695</v>
      </c>
      <c r="AA983" s="1">
        <v>43912</v>
      </c>
      <c r="AB983" s="2">
        <v>1.90625E-2</v>
      </c>
      <c r="AC983" s="2">
        <v>1.8749999999999999E-2</v>
      </c>
      <c r="AD983" s="2">
        <v>1.0601851851851854E-2</v>
      </c>
      <c r="AE983" t="b">
        <v>0</v>
      </c>
      <c r="AF983" s="2">
        <v>5.9027777777777778E-4</v>
      </c>
      <c r="AG983" t="b">
        <v>0</v>
      </c>
      <c r="AH983">
        <v>149</v>
      </c>
      <c r="AI983">
        <v>175</v>
      </c>
      <c r="AJ983" s="2">
        <v>6.134259259259259E-4</v>
      </c>
      <c r="AK983" s="2">
        <v>3.1331018518518515E-2</v>
      </c>
    </row>
    <row r="984" spans="1:37" x14ac:dyDescent="0.2">
      <c r="A984">
        <v>1044</v>
      </c>
      <c r="B984" t="s">
        <v>3692</v>
      </c>
      <c r="D984" t="s">
        <v>3729</v>
      </c>
      <c r="E984" t="s">
        <v>437</v>
      </c>
      <c r="F984" t="s">
        <v>27</v>
      </c>
      <c r="G984" t="s">
        <v>27</v>
      </c>
      <c r="H984" t="s">
        <v>28</v>
      </c>
      <c r="I984" t="s">
        <v>29</v>
      </c>
      <c r="J984" t="s">
        <v>29</v>
      </c>
      <c r="K984" t="s">
        <v>30</v>
      </c>
      <c r="L984" t="s">
        <v>3730</v>
      </c>
      <c r="M984">
        <f t="shared" si="108"/>
        <v>0</v>
      </c>
      <c r="N984">
        <f t="shared" si="109"/>
        <v>0</v>
      </c>
      <c r="O984">
        <f t="shared" si="110"/>
        <v>0</v>
      </c>
      <c r="P984">
        <f t="shared" si="110"/>
        <v>0</v>
      </c>
      <c r="Q984">
        <f t="shared" si="106"/>
        <v>0</v>
      </c>
      <c r="R984">
        <f t="shared" si="106"/>
        <v>0</v>
      </c>
      <c r="S984">
        <f t="shared" si="106"/>
        <v>0</v>
      </c>
      <c r="T984">
        <f t="shared" si="107"/>
        <v>0</v>
      </c>
      <c r="U984">
        <f t="shared" si="107"/>
        <v>0</v>
      </c>
      <c r="V984">
        <f t="shared" si="110"/>
        <v>0</v>
      </c>
      <c r="W984">
        <f t="shared" si="111"/>
        <v>0</v>
      </c>
      <c r="X984">
        <f t="shared" si="112"/>
        <v>0</v>
      </c>
      <c r="Y984">
        <v>153</v>
      </c>
      <c r="Z984" t="s">
        <v>3695</v>
      </c>
      <c r="AA984" s="1">
        <v>43912</v>
      </c>
      <c r="AB984" s="2">
        <v>1.9652777777777779E-2</v>
      </c>
      <c r="AC984" s="2">
        <v>1.9652777777777779E-2</v>
      </c>
      <c r="AD984" s="2">
        <v>1.1678240740740741E-2</v>
      </c>
      <c r="AE984" t="b">
        <v>0</v>
      </c>
      <c r="AF984" s="2">
        <v>1.273148148148148E-4</v>
      </c>
      <c r="AG984" t="b">
        <v>0</v>
      </c>
      <c r="AH984">
        <v>25</v>
      </c>
      <c r="AI984">
        <v>136</v>
      </c>
      <c r="AJ984" s="2">
        <v>9.2592592592592588E-5</v>
      </c>
      <c r="AK984" s="2">
        <v>3.1331018518518515E-2</v>
      </c>
    </row>
    <row r="985" spans="1:37" x14ac:dyDescent="0.2">
      <c r="A985">
        <v>1045</v>
      </c>
      <c r="B985" t="s">
        <v>3692</v>
      </c>
      <c r="D985" t="s">
        <v>3765</v>
      </c>
      <c r="E985" t="s">
        <v>1225</v>
      </c>
      <c r="F985" t="s">
        <v>573</v>
      </c>
      <c r="G985" t="s">
        <v>40</v>
      </c>
      <c r="H985" t="s">
        <v>223</v>
      </c>
      <c r="I985" t="s">
        <v>272</v>
      </c>
      <c r="J985" t="s">
        <v>43</v>
      </c>
      <c r="K985" t="s">
        <v>30</v>
      </c>
      <c r="L985" t="s">
        <v>3766</v>
      </c>
      <c r="M985">
        <f t="shared" si="108"/>
        <v>0</v>
      </c>
      <c r="N985">
        <f t="shared" si="109"/>
        <v>0</v>
      </c>
      <c r="O985">
        <f t="shared" si="110"/>
        <v>0</v>
      </c>
      <c r="P985">
        <f t="shared" si="110"/>
        <v>0</v>
      </c>
      <c r="Q985">
        <f t="shared" si="106"/>
        <v>0</v>
      </c>
      <c r="R985">
        <f t="shared" si="106"/>
        <v>0</v>
      </c>
      <c r="S985">
        <f t="shared" si="106"/>
        <v>1</v>
      </c>
      <c r="T985">
        <f t="shared" si="107"/>
        <v>0</v>
      </c>
      <c r="U985">
        <f t="shared" si="107"/>
        <v>0</v>
      </c>
      <c r="V985">
        <f t="shared" si="110"/>
        <v>0</v>
      </c>
      <c r="W985">
        <f t="shared" si="111"/>
        <v>0</v>
      </c>
      <c r="X985">
        <f t="shared" si="112"/>
        <v>0</v>
      </c>
      <c r="Y985">
        <v>518</v>
      </c>
      <c r="Z985" t="s">
        <v>3695</v>
      </c>
      <c r="AA985" s="1">
        <v>43912</v>
      </c>
      <c r="AB985" s="2">
        <v>1.9780092592592592E-2</v>
      </c>
      <c r="AC985" s="2">
        <v>1.9780092592592592E-2</v>
      </c>
      <c r="AD985" s="2">
        <v>3.0092592592592595E-4</v>
      </c>
      <c r="AE985" t="b">
        <v>0</v>
      </c>
      <c r="AF985" s="2">
        <v>3.0092592592592595E-4</v>
      </c>
      <c r="AG985" t="b">
        <v>0</v>
      </c>
      <c r="AH985">
        <v>88</v>
      </c>
      <c r="AI985">
        <v>203</v>
      </c>
      <c r="AJ985" s="2">
        <v>3.5879629629629635E-4</v>
      </c>
      <c r="AK985" s="2">
        <v>3.1331018518518515E-2</v>
      </c>
    </row>
    <row r="986" spans="1:37" x14ac:dyDescent="0.2">
      <c r="A986">
        <v>1046</v>
      </c>
      <c r="B986" t="s">
        <v>3692</v>
      </c>
      <c r="D986" t="s">
        <v>3731</v>
      </c>
      <c r="E986" t="s">
        <v>1225</v>
      </c>
      <c r="F986" t="s">
        <v>573</v>
      </c>
      <c r="G986" t="s">
        <v>40</v>
      </c>
      <c r="H986" t="s">
        <v>223</v>
      </c>
      <c r="I986" t="s">
        <v>272</v>
      </c>
      <c r="J986" t="s">
        <v>43</v>
      </c>
      <c r="K986" t="s">
        <v>30</v>
      </c>
      <c r="L986" t="s">
        <v>3732</v>
      </c>
      <c r="M986">
        <f t="shared" si="108"/>
        <v>0</v>
      </c>
      <c r="N986">
        <f t="shared" si="109"/>
        <v>0</v>
      </c>
      <c r="O986">
        <f t="shared" si="110"/>
        <v>0</v>
      </c>
      <c r="P986">
        <f t="shared" si="110"/>
        <v>0</v>
      </c>
      <c r="Q986">
        <f t="shared" si="106"/>
        <v>0</v>
      </c>
      <c r="R986">
        <f t="shared" si="106"/>
        <v>0</v>
      </c>
      <c r="S986">
        <f t="shared" si="106"/>
        <v>0</v>
      </c>
      <c r="T986">
        <f t="shared" si="107"/>
        <v>0</v>
      </c>
      <c r="U986">
        <f t="shared" si="107"/>
        <v>0</v>
      </c>
      <c r="V986">
        <f t="shared" si="110"/>
        <v>0</v>
      </c>
      <c r="W986">
        <f t="shared" si="111"/>
        <v>0</v>
      </c>
      <c r="X986">
        <f t="shared" si="112"/>
        <v>1</v>
      </c>
      <c r="Y986">
        <v>250</v>
      </c>
      <c r="Z986" t="s">
        <v>3695</v>
      </c>
      <c r="AA986" s="1">
        <v>43912</v>
      </c>
      <c r="AB986" s="2">
        <v>2.0081018518518519E-2</v>
      </c>
      <c r="AC986" s="2">
        <v>1.9780092592592592E-2</v>
      </c>
      <c r="AD986" s="2">
        <v>3.0092592592592595E-4</v>
      </c>
      <c r="AE986" t="b">
        <v>0</v>
      </c>
      <c r="AF986" s="2">
        <v>1.3888888888888889E-4</v>
      </c>
      <c r="AG986" t="b">
        <v>0</v>
      </c>
      <c r="AH986">
        <v>42</v>
      </c>
      <c r="AI986">
        <v>210</v>
      </c>
      <c r="AJ986" s="2">
        <v>1.7361111111111112E-4</v>
      </c>
      <c r="AK986" s="2">
        <v>3.1331018518518515E-2</v>
      </c>
    </row>
    <row r="987" spans="1:37" x14ac:dyDescent="0.2">
      <c r="A987">
        <v>1047</v>
      </c>
      <c r="B987" t="s">
        <v>3692</v>
      </c>
      <c r="D987" t="s">
        <v>3717</v>
      </c>
      <c r="E987" t="s">
        <v>2220</v>
      </c>
      <c r="F987" t="s">
        <v>822</v>
      </c>
      <c r="G987" t="s">
        <v>27</v>
      </c>
      <c r="H987" t="s">
        <v>60</v>
      </c>
      <c r="I987" t="s">
        <v>29</v>
      </c>
      <c r="J987" t="s">
        <v>29</v>
      </c>
      <c r="K987" t="s">
        <v>61</v>
      </c>
      <c r="L987" t="s">
        <v>3718</v>
      </c>
      <c r="M987">
        <f t="shared" si="108"/>
        <v>0</v>
      </c>
      <c r="N987">
        <f t="shared" si="109"/>
        <v>0</v>
      </c>
      <c r="O987">
        <f t="shared" si="110"/>
        <v>0</v>
      </c>
      <c r="P987">
        <f t="shared" si="110"/>
        <v>0</v>
      </c>
      <c r="Q987">
        <f t="shared" si="106"/>
        <v>0</v>
      </c>
      <c r="R987">
        <f t="shared" si="106"/>
        <v>0</v>
      </c>
      <c r="S987">
        <f t="shared" si="106"/>
        <v>0</v>
      </c>
      <c r="T987">
        <f t="shared" si="107"/>
        <v>0</v>
      </c>
      <c r="U987">
        <f t="shared" si="107"/>
        <v>0</v>
      </c>
      <c r="V987">
        <f t="shared" si="110"/>
        <v>0</v>
      </c>
      <c r="W987">
        <f t="shared" si="111"/>
        <v>0</v>
      </c>
      <c r="X987">
        <f t="shared" si="112"/>
        <v>0</v>
      </c>
      <c r="Y987">
        <v>51</v>
      </c>
      <c r="Z987" t="s">
        <v>3695</v>
      </c>
      <c r="AA987" s="1">
        <v>43912</v>
      </c>
      <c r="AB987" s="2">
        <v>2.0219907407407409E-2</v>
      </c>
      <c r="AC987" s="2">
        <v>2.0219907407407409E-2</v>
      </c>
      <c r="AD987" s="2">
        <v>9.1319444444444443E-3</v>
      </c>
      <c r="AE987" t="b">
        <v>0</v>
      </c>
      <c r="AF987" s="2">
        <v>5.7870370370370366E-5</v>
      </c>
      <c r="AG987" t="b">
        <v>0</v>
      </c>
      <c r="AH987">
        <v>5</v>
      </c>
      <c r="AI987">
        <v>60</v>
      </c>
      <c r="AJ987" s="2">
        <v>1.1574074074074073E-5</v>
      </c>
      <c r="AK987" s="2">
        <v>3.1331018518518515E-2</v>
      </c>
    </row>
    <row r="988" spans="1:37" x14ac:dyDescent="0.2">
      <c r="A988">
        <v>1048</v>
      </c>
      <c r="B988" t="s">
        <v>3692</v>
      </c>
      <c r="D988" t="s">
        <v>3849</v>
      </c>
      <c r="E988" t="s">
        <v>437</v>
      </c>
      <c r="F988" t="s">
        <v>27</v>
      </c>
      <c r="G988" t="s">
        <v>27</v>
      </c>
      <c r="H988" t="s">
        <v>28</v>
      </c>
      <c r="I988" t="s">
        <v>29</v>
      </c>
      <c r="J988" t="s">
        <v>29</v>
      </c>
      <c r="K988" t="s">
        <v>30</v>
      </c>
      <c r="L988" t="s">
        <v>3850</v>
      </c>
      <c r="M988">
        <f t="shared" si="108"/>
        <v>0</v>
      </c>
      <c r="N988">
        <f t="shared" si="109"/>
        <v>0</v>
      </c>
      <c r="O988">
        <f t="shared" si="110"/>
        <v>0</v>
      </c>
      <c r="P988">
        <f t="shared" si="110"/>
        <v>0</v>
      </c>
      <c r="Q988">
        <f t="shared" si="106"/>
        <v>0</v>
      </c>
      <c r="R988">
        <f t="shared" si="106"/>
        <v>0</v>
      </c>
      <c r="S988">
        <f t="shared" si="106"/>
        <v>1</v>
      </c>
      <c r="T988">
        <f t="shared" si="107"/>
        <v>0</v>
      </c>
      <c r="U988">
        <f t="shared" si="107"/>
        <v>0</v>
      </c>
      <c r="V988">
        <f t="shared" si="110"/>
        <v>0</v>
      </c>
      <c r="W988">
        <f t="shared" si="111"/>
        <v>0</v>
      </c>
      <c r="X988">
        <f t="shared" si="112"/>
        <v>0</v>
      </c>
      <c r="Y988">
        <v>542</v>
      </c>
      <c r="Z988" t="s">
        <v>3695</v>
      </c>
      <c r="AA988" s="1">
        <v>43912</v>
      </c>
      <c r="AB988" s="2">
        <v>2.0277777777777777E-2</v>
      </c>
      <c r="AC988" s="2">
        <v>2.0277777777777777E-2</v>
      </c>
      <c r="AD988" s="2">
        <v>1.105324074074074E-2</v>
      </c>
      <c r="AE988" t="b">
        <v>0</v>
      </c>
      <c r="AF988" s="2">
        <v>5.2083333333333333E-4</v>
      </c>
      <c r="AG988" t="b">
        <v>0</v>
      </c>
      <c r="AH988">
        <v>97</v>
      </c>
      <c r="AI988">
        <v>129</v>
      </c>
      <c r="AJ988" s="2">
        <v>3.9351851851851852E-4</v>
      </c>
      <c r="AK988" s="2">
        <v>3.1331018518518515E-2</v>
      </c>
    </row>
    <row r="989" spans="1:37" x14ac:dyDescent="0.2">
      <c r="A989">
        <v>1049</v>
      </c>
      <c r="B989" t="s">
        <v>3692</v>
      </c>
      <c r="D989" t="s">
        <v>3843</v>
      </c>
      <c r="E989" t="s">
        <v>437</v>
      </c>
      <c r="F989" t="s">
        <v>27</v>
      </c>
      <c r="G989" t="s">
        <v>27</v>
      </c>
      <c r="H989" t="s">
        <v>28</v>
      </c>
      <c r="I989" t="s">
        <v>29</v>
      </c>
      <c r="J989" t="s">
        <v>29</v>
      </c>
      <c r="K989" t="s">
        <v>30</v>
      </c>
      <c r="L989" t="s">
        <v>3844</v>
      </c>
      <c r="M989">
        <f t="shared" si="108"/>
        <v>0</v>
      </c>
      <c r="N989">
        <f t="shared" si="109"/>
        <v>0</v>
      </c>
      <c r="O989">
        <f t="shared" si="110"/>
        <v>0</v>
      </c>
      <c r="P989">
        <f t="shared" si="110"/>
        <v>0</v>
      </c>
      <c r="Q989">
        <f t="shared" si="106"/>
        <v>0</v>
      </c>
      <c r="R989">
        <f t="shared" si="106"/>
        <v>0</v>
      </c>
      <c r="S989">
        <f t="shared" si="106"/>
        <v>0</v>
      </c>
      <c r="T989">
        <f t="shared" si="107"/>
        <v>0</v>
      </c>
      <c r="U989">
        <f t="shared" si="107"/>
        <v>0</v>
      </c>
      <c r="V989">
        <f t="shared" si="110"/>
        <v>1</v>
      </c>
      <c r="W989">
        <f t="shared" si="111"/>
        <v>0</v>
      </c>
      <c r="X989">
        <f t="shared" si="112"/>
        <v>0</v>
      </c>
      <c r="Y989">
        <v>612</v>
      </c>
      <c r="Z989" t="s">
        <v>3695</v>
      </c>
      <c r="AA989" s="1">
        <v>43912</v>
      </c>
      <c r="AB989" s="2">
        <v>2.0798611111111111E-2</v>
      </c>
      <c r="AC989" s="2">
        <v>2.0277777777777777E-2</v>
      </c>
      <c r="AD989" s="2">
        <v>1.105324074074074E-2</v>
      </c>
      <c r="AE989" t="b">
        <v>0</v>
      </c>
      <c r="AF989" s="2">
        <v>4.8611111111111104E-4</v>
      </c>
      <c r="AG989" t="b">
        <v>0</v>
      </c>
      <c r="AH989">
        <v>109</v>
      </c>
      <c r="AI989">
        <v>156</v>
      </c>
      <c r="AJ989" s="2">
        <v>4.5138888888888892E-4</v>
      </c>
      <c r="AK989" s="2">
        <v>3.1331018518518515E-2</v>
      </c>
    </row>
    <row r="990" spans="1:37" x14ac:dyDescent="0.2">
      <c r="A990">
        <v>1050</v>
      </c>
      <c r="B990" t="s">
        <v>3692</v>
      </c>
      <c r="D990" t="s">
        <v>3801</v>
      </c>
      <c r="E990" t="s">
        <v>437</v>
      </c>
      <c r="F990" t="s">
        <v>27</v>
      </c>
      <c r="G990" t="s">
        <v>27</v>
      </c>
      <c r="H990" t="s">
        <v>28</v>
      </c>
      <c r="I990" t="s">
        <v>29</v>
      </c>
      <c r="J990" t="s">
        <v>29</v>
      </c>
      <c r="K990" t="s">
        <v>30</v>
      </c>
      <c r="L990" t="s">
        <v>3802</v>
      </c>
      <c r="M990">
        <f t="shared" si="108"/>
        <v>0</v>
      </c>
      <c r="N990">
        <f t="shared" si="109"/>
        <v>0</v>
      </c>
      <c r="O990">
        <f t="shared" si="110"/>
        <v>0</v>
      </c>
      <c r="P990">
        <f t="shared" si="110"/>
        <v>0</v>
      </c>
      <c r="Q990">
        <f t="shared" si="106"/>
        <v>0</v>
      </c>
      <c r="R990">
        <f t="shared" si="106"/>
        <v>0</v>
      </c>
      <c r="S990">
        <f t="shared" si="106"/>
        <v>0</v>
      </c>
      <c r="T990">
        <f t="shared" si="107"/>
        <v>0</v>
      </c>
      <c r="U990">
        <f t="shared" si="107"/>
        <v>0</v>
      </c>
      <c r="V990">
        <f t="shared" si="110"/>
        <v>0</v>
      </c>
      <c r="W990">
        <f t="shared" si="111"/>
        <v>0</v>
      </c>
      <c r="X990">
        <f t="shared" si="112"/>
        <v>0</v>
      </c>
      <c r="Y990">
        <v>475</v>
      </c>
      <c r="Z990" t="s">
        <v>3695</v>
      </c>
      <c r="AA990" s="1">
        <v>43912</v>
      </c>
      <c r="AB990" s="2">
        <v>2.1284722222222222E-2</v>
      </c>
      <c r="AC990" s="2">
        <v>2.0277777777777777E-2</v>
      </c>
      <c r="AD990" s="2">
        <v>1.105324074074074E-2</v>
      </c>
      <c r="AE990" t="b">
        <v>0</v>
      </c>
      <c r="AF990" s="2">
        <v>3.5879629629629635E-4</v>
      </c>
      <c r="AG990" t="b">
        <v>0</v>
      </c>
      <c r="AH990">
        <v>79</v>
      </c>
      <c r="AI990">
        <v>153</v>
      </c>
      <c r="AJ990" s="2">
        <v>3.2407407407407406E-4</v>
      </c>
      <c r="AK990" s="2">
        <v>3.1331018518518515E-2</v>
      </c>
    </row>
    <row r="991" spans="1:37" x14ac:dyDescent="0.2">
      <c r="A991">
        <v>1051</v>
      </c>
      <c r="B991" t="s">
        <v>3692</v>
      </c>
      <c r="D991" t="s">
        <v>3815</v>
      </c>
      <c r="E991" t="s">
        <v>437</v>
      </c>
      <c r="F991" t="s">
        <v>27</v>
      </c>
      <c r="G991" t="s">
        <v>27</v>
      </c>
      <c r="H991" t="s">
        <v>28</v>
      </c>
      <c r="I991" t="s">
        <v>29</v>
      </c>
      <c r="J991" t="s">
        <v>29</v>
      </c>
      <c r="K991" t="s">
        <v>30</v>
      </c>
      <c r="L991" t="s">
        <v>3816</v>
      </c>
      <c r="M991">
        <f t="shared" si="108"/>
        <v>0</v>
      </c>
      <c r="N991">
        <f t="shared" si="109"/>
        <v>0</v>
      </c>
      <c r="O991">
        <f t="shared" si="110"/>
        <v>0</v>
      </c>
      <c r="P991">
        <f t="shared" si="110"/>
        <v>0</v>
      </c>
      <c r="Q991">
        <f t="shared" si="106"/>
        <v>0</v>
      </c>
      <c r="R991">
        <f t="shared" si="106"/>
        <v>0</v>
      </c>
      <c r="S991">
        <f t="shared" si="106"/>
        <v>1</v>
      </c>
      <c r="T991">
        <f t="shared" si="107"/>
        <v>0</v>
      </c>
      <c r="U991">
        <f t="shared" si="107"/>
        <v>0</v>
      </c>
      <c r="V991">
        <f t="shared" si="110"/>
        <v>0</v>
      </c>
      <c r="W991">
        <f t="shared" si="111"/>
        <v>0</v>
      </c>
      <c r="X991">
        <f t="shared" si="112"/>
        <v>0</v>
      </c>
      <c r="Y991">
        <v>443</v>
      </c>
      <c r="Z991" t="s">
        <v>3695</v>
      </c>
      <c r="AA991" s="1">
        <v>43912</v>
      </c>
      <c r="AB991" s="2">
        <v>2.164351851851852E-2</v>
      </c>
      <c r="AC991" s="2">
        <v>2.0277777777777777E-2</v>
      </c>
      <c r="AD991" s="2">
        <v>1.105324074074074E-2</v>
      </c>
      <c r="AE991" t="b">
        <v>0</v>
      </c>
      <c r="AF991" s="2">
        <v>3.8194444444444446E-4</v>
      </c>
      <c r="AG991" t="b">
        <v>0</v>
      </c>
      <c r="AH991">
        <v>78</v>
      </c>
      <c r="AI991">
        <v>142</v>
      </c>
      <c r="AJ991" s="2">
        <v>3.1250000000000001E-4</v>
      </c>
      <c r="AK991" s="2">
        <v>3.1331018518518515E-2</v>
      </c>
    </row>
    <row r="992" spans="1:37" x14ac:dyDescent="0.2">
      <c r="A992">
        <v>1052</v>
      </c>
      <c r="B992" t="s">
        <v>3692</v>
      </c>
      <c r="D992" t="s">
        <v>3789</v>
      </c>
      <c r="E992" t="s">
        <v>2220</v>
      </c>
      <c r="F992" t="s">
        <v>822</v>
      </c>
      <c r="G992" t="s">
        <v>27</v>
      </c>
      <c r="H992" t="s">
        <v>60</v>
      </c>
      <c r="I992" t="s">
        <v>29</v>
      </c>
      <c r="J992" t="s">
        <v>29</v>
      </c>
      <c r="K992" t="s">
        <v>61</v>
      </c>
      <c r="L992" t="s">
        <v>3790</v>
      </c>
      <c r="M992">
        <f t="shared" si="108"/>
        <v>0</v>
      </c>
      <c r="N992">
        <f t="shared" si="109"/>
        <v>0</v>
      </c>
      <c r="O992">
        <f t="shared" si="110"/>
        <v>0</v>
      </c>
      <c r="P992">
        <f t="shared" si="110"/>
        <v>0</v>
      </c>
      <c r="Q992">
        <f t="shared" si="106"/>
        <v>0</v>
      </c>
      <c r="R992">
        <f t="shared" si="106"/>
        <v>0</v>
      </c>
      <c r="S992">
        <f t="shared" si="106"/>
        <v>1</v>
      </c>
      <c r="T992">
        <f t="shared" si="107"/>
        <v>0</v>
      </c>
      <c r="U992">
        <f t="shared" si="107"/>
        <v>0</v>
      </c>
      <c r="V992">
        <f t="shared" si="110"/>
        <v>0</v>
      </c>
      <c r="W992">
        <f t="shared" si="111"/>
        <v>0</v>
      </c>
      <c r="X992">
        <f t="shared" si="112"/>
        <v>0</v>
      </c>
      <c r="Y992">
        <v>536</v>
      </c>
      <c r="Z992" t="s">
        <v>3695</v>
      </c>
      <c r="AA992" s="1">
        <v>43912</v>
      </c>
      <c r="AB992" s="2">
        <v>2.2025462962962958E-2</v>
      </c>
      <c r="AC992" s="2">
        <v>2.2025462962962958E-2</v>
      </c>
      <c r="AD992" s="2">
        <v>7.3263888888888892E-3</v>
      </c>
      <c r="AE992" t="b">
        <v>0</v>
      </c>
      <c r="AF992" s="2">
        <v>3.3564814814814812E-4</v>
      </c>
      <c r="AG992" t="b">
        <v>0</v>
      </c>
      <c r="AH992">
        <v>94</v>
      </c>
      <c r="AI992">
        <v>194</v>
      </c>
      <c r="AJ992" s="2">
        <v>3.8194444444444446E-4</v>
      </c>
      <c r="AK992" s="2">
        <v>3.1331018518518515E-2</v>
      </c>
    </row>
    <row r="993" spans="1:37" x14ac:dyDescent="0.2">
      <c r="A993">
        <v>1053</v>
      </c>
      <c r="B993" t="s">
        <v>3692</v>
      </c>
      <c r="D993" t="s">
        <v>3751</v>
      </c>
      <c r="E993" t="s">
        <v>2220</v>
      </c>
      <c r="F993" t="s">
        <v>822</v>
      </c>
      <c r="G993" t="s">
        <v>27</v>
      </c>
      <c r="H993" t="s">
        <v>60</v>
      </c>
      <c r="I993" t="s">
        <v>29</v>
      </c>
      <c r="J993" t="s">
        <v>29</v>
      </c>
      <c r="K993" t="s">
        <v>61</v>
      </c>
      <c r="L993" t="s">
        <v>3752</v>
      </c>
      <c r="M993">
        <f t="shared" si="108"/>
        <v>0</v>
      </c>
      <c r="N993">
        <f t="shared" si="109"/>
        <v>0</v>
      </c>
      <c r="O993">
        <f t="shared" si="110"/>
        <v>0</v>
      </c>
      <c r="P993">
        <f t="shared" si="110"/>
        <v>0</v>
      </c>
      <c r="Q993">
        <f t="shared" si="106"/>
        <v>0</v>
      </c>
      <c r="R993">
        <f t="shared" si="106"/>
        <v>0</v>
      </c>
      <c r="S993">
        <f t="shared" si="106"/>
        <v>0</v>
      </c>
      <c r="T993">
        <f t="shared" si="107"/>
        <v>0</v>
      </c>
      <c r="U993">
        <f t="shared" si="107"/>
        <v>0</v>
      </c>
      <c r="V993">
        <f t="shared" si="110"/>
        <v>0</v>
      </c>
      <c r="W993">
        <f t="shared" si="111"/>
        <v>0</v>
      </c>
      <c r="X993">
        <f t="shared" si="112"/>
        <v>0</v>
      </c>
      <c r="Y993">
        <v>381</v>
      </c>
      <c r="Z993" t="s">
        <v>3695</v>
      </c>
      <c r="AA993" s="1">
        <v>43912</v>
      </c>
      <c r="AB993" s="2">
        <v>2.2361111111111113E-2</v>
      </c>
      <c r="AC993" s="2">
        <v>2.2025462962962958E-2</v>
      </c>
      <c r="AD993" s="2">
        <v>7.3263888888888892E-3</v>
      </c>
      <c r="AE993" t="b">
        <v>0</v>
      </c>
      <c r="AF993" s="2">
        <v>2.5462962962962961E-4</v>
      </c>
      <c r="AG993" t="b">
        <v>0</v>
      </c>
      <c r="AH993">
        <v>68</v>
      </c>
      <c r="AI993">
        <v>185</v>
      </c>
      <c r="AJ993" s="2">
        <v>2.7777777777777778E-4</v>
      </c>
      <c r="AK993" s="2">
        <v>3.1331018518518515E-2</v>
      </c>
    </row>
    <row r="994" spans="1:37" x14ac:dyDescent="0.2">
      <c r="A994">
        <v>1054</v>
      </c>
      <c r="B994" t="s">
        <v>3692</v>
      </c>
      <c r="D994" t="s">
        <v>3793</v>
      </c>
      <c r="E994" t="s">
        <v>2220</v>
      </c>
      <c r="F994" t="s">
        <v>822</v>
      </c>
      <c r="G994" t="s">
        <v>27</v>
      </c>
      <c r="H994" t="s">
        <v>60</v>
      </c>
      <c r="I994" t="s">
        <v>29</v>
      </c>
      <c r="J994" t="s">
        <v>29</v>
      </c>
      <c r="K994" t="s">
        <v>61</v>
      </c>
      <c r="L994" t="s">
        <v>3794</v>
      </c>
      <c r="M994">
        <f t="shared" si="108"/>
        <v>0</v>
      </c>
      <c r="N994">
        <f t="shared" si="109"/>
        <v>0</v>
      </c>
      <c r="O994">
        <f t="shared" si="110"/>
        <v>0</v>
      </c>
      <c r="P994">
        <f t="shared" si="110"/>
        <v>0</v>
      </c>
      <c r="Q994">
        <f t="shared" si="106"/>
        <v>0</v>
      </c>
      <c r="R994">
        <f t="shared" si="106"/>
        <v>0</v>
      </c>
      <c r="S994">
        <f t="shared" si="106"/>
        <v>0</v>
      </c>
      <c r="T994">
        <f t="shared" si="107"/>
        <v>0</v>
      </c>
      <c r="U994">
        <f t="shared" si="107"/>
        <v>0</v>
      </c>
      <c r="V994">
        <f t="shared" si="110"/>
        <v>0</v>
      </c>
      <c r="W994">
        <f t="shared" si="111"/>
        <v>0</v>
      </c>
      <c r="X994">
        <f t="shared" si="112"/>
        <v>0</v>
      </c>
      <c r="Y994">
        <v>540</v>
      </c>
      <c r="Z994" t="s">
        <v>3695</v>
      </c>
      <c r="AA994" s="1">
        <v>43912</v>
      </c>
      <c r="AB994" s="2">
        <v>2.2615740740740742E-2</v>
      </c>
      <c r="AC994" s="2">
        <v>2.2025462962962958E-2</v>
      </c>
      <c r="AD994" s="2">
        <v>7.3263888888888892E-3</v>
      </c>
      <c r="AE994" t="b">
        <v>0</v>
      </c>
      <c r="AF994" s="2">
        <v>3.4722222222222224E-4</v>
      </c>
      <c r="AG994" t="b">
        <v>0</v>
      </c>
      <c r="AH994">
        <v>92</v>
      </c>
      <c r="AI994">
        <v>184</v>
      </c>
      <c r="AJ994" s="2">
        <v>3.7037037037037035E-4</v>
      </c>
      <c r="AK994" s="2">
        <v>3.1331018518518515E-2</v>
      </c>
    </row>
    <row r="995" spans="1:37" x14ac:dyDescent="0.2">
      <c r="A995">
        <v>1055</v>
      </c>
      <c r="B995" t="s">
        <v>3692</v>
      </c>
      <c r="D995" t="s">
        <v>3747</v>
      </c>
      <c r="E995" t="s">
        <v>2220</v>
      </c>
      <c r="F995" t="s">
        <v>822</v>
      </c>
      <c r="G995" t="s">
        <v>27</v>
      </c>
      <c r="H995" t="s">
        <v>60</v>
      </c>
      <c r="I995" t="s">
        <v>29</v>
      </c>
      <c r="J995" t="s">
        <v>29</v>
      </c>
      <c r="K995" t="s">
        <v>61</v>
      </c>
      <c r="L995" t="s">
        <v>3748</v>
      </c>
      <c r="M995">
        <f t="shared" si="108"/>
        <v>0</v>
      </c>
      <c r="N995">
        <f t="shared" si="109"/>
        <v>0</v>
      </c>
      <c r="O995">
        <f t="shared" si="110"/>
        <v>0</v>
      </c>
      <c r="P995">
        <f t="shared" si="110"/>
        <v>0</v>
      </c>
      <c r="Q995">
        <f t="shared" si="106"/>
        <v>0</v>
      </c>
      <c r="R995">
        <f t="shared" si="106"/>
        <v>0</v>
      </c>
      <c r="S995">
        <f t="shared" si="106"/>
        <v>0</v>
      </c>
      <c r="T995">
        <f t="shared" si="107"/>
        <v>0</v>
      </c>
      <c r="U995">
        <f t="shared" si="107"/>
        <v>0</v>
      </c>
      <c r="V995">
        <f t="shared" si="110"/>
        <v>0</v>
      </c>
      <c r="W995">
        <f t="shared" si="111"/>
        <v>0</v>
      </c>
      <c r="X995">
        <f t="shared" si="112"/>
        <v>0</v>
      </c>
      <c r="Y995">
        <v>347</v>
      </c>
      <c r="Z995" t="s">
        <v>3695</v>
      </c>
      <c r="AA995" s="1">
        <v>43912</v>
      </c>
      <c r="AB995" s="2">
        <v>2.2962962962962966E-2</v>
      </c>
      <c r="AC995" s="2">
        <v>2.2025462962962958E-2</v>
      </c>
      <c r="AD995" s="2">
        <v>7.3263888888888892E-3</v>
      </c>
      <c r="AE995" t="b">
        <v>0</v>
      </c>
      <c r="AF995" s="2">
        <v>2.4305555555555552E-4</v>
      </c>
      <c r="AG995" t="b">
        <v>0</v>
      </c>
      <c r="AH995">
        <v>57</v>
      </c>
      <c r="AI995">
        <v>163</v>
      </c>
      <c r="AJ995" s="2">
        <v>2.3148148148148146E-4</v>
      </c>
      <c r="AK995" s="2">
        <v>3.1331018518518515E-2</v>
      </c>
    </row>
    <row r="996" spans="1:37" x14ac:dyDescent="0.2">
      <c r="A996">
        <v>1056</v>
      </c>
      <c r="B996" t="s">
        <v>3692</v>
      </c>
      <c r="D996" t="s">
        <v>3741</v>
      </c>
      <c r="E996" t="s">
        <v>2220</v>
      </c>
      <c r="F996" t="s">
        <v>822</v>
      </c>
      <c r="G996" t="s">
        <v>27</v>
      </c>
      <c r="H996" t="s">
        <v>60</v>
      </c>
      <c r="I996" t="s">
        <v>29</v>
      </c>
      <c r="J996" t="s">
        <v>29</v>
      </c>
      <c r="K996" t="s">
        <v>61</v>
      </c>
      <c r="L996" t="s">
        <v>3742</v>
      </c>
      <c r="M996">
        <f t="shared" si="108"/>
        <v>0</v>
      </c>
      <c r="N996">
        <f t="shared" si="109"/>
        <v>0</v>
      </c>
      <c r="O996">
        <f t="shared" si="110"/>
        <v>0</v>
      </c>
      <c r="P996">
        <f t="shared" si="110"/>
        <v>0</v>
      </c>
      <c r="Q996">
        <f t="shared" si="106"/>
        <v>0</v>
      </c>
      <c r="R996">
        <f t="shared" si="106"/>
        <v>1</v>
      </c>
      <c r="S996">
        <f t="shared" si="106"/>
        <v>0</v>
      </c>
      <c r="T996">
        <f t="shared" si="107"/>
        <v>0</v>
      </c>
      <c r="U996">
        <f t="shared" si="107"/>
        <v>0</v>
      </c>
      <c r="V996">
        <f t="shared" si="110"/>
        <v>0</v>
      </c>
      <c r="W996">
        <f t="shared" si="111"/>
        <v>0</v>
      </c>
      <c r="X996">
        <f t="shared" si="112"/>
        <v>0</v>
      </c>
      <c r="Y996">
        <v>317</v>
      </c>
      <c r="Z996" t="s">
        <v>3695</v>
      </c>
      <c r="AA996" s="1">
        <v>43912</v>
      </c>
      <c r="AB996" s="2">
        <v>2.3206018518518515E-2</v>
      </c>
      <c r="AC996" s="2">
        <v>2.2025462962962958E-2</v>
      </c>
      <c r="AD996" s="2">
        <v>7.3263888888888892E-3</v>
      </c>
      <c r="AE996" t="b">
        <v>0</v>
      </c>
      <c r="AF996" s="2">
        <v>2.0833333333333335E-4</v>
      </c>
      <c r="AG996" t="b">
        <v>0</v>
      </c>
      <c r="AH996">
        <v>50</v>
      </c>
      <c r="AI996">
        <v>167</v>
      </c>
      <c r="AJ996" s="2">
        <v>1.9675925925925926E-4</v>
      </c>
      <c r="AK996" s="2">
        <v>3.1331018518518515E-2</v>
      </c>
    </row>
    <row r="997" spans="1:37" x14ac:dyDescent="0.2">
      <c r="A997">
        <v>1057</v>
      </c>
      <c r="B997" t="s">
        <v>3692</v>
      </c>
      <c r="D997" t="s">
        <v>3769</v>
      </c>
      <c r="E997" t="s">
        <v>2220</v>
      </c>
      <c r="F997" t="s">
        <v>822</v>
      </c>
      <c r="G997" t="s">
        <v>27</v>
      </c>
      <c r="H997" t="s">
        <v>60</v>
      </c>
      <c r="I997" t="s">
        <v>29</v>
      </c>
      <c r="J997" t="s">
        <v>29</v>
      </c>
      <c r="K997" t="s">
        <v>61</v>
      </c>
      <c r="L997" t="s">
        <v>3770</v>
      </c>
      <c r="M997">
        <f t="shared" si="108"/>
        <v>0</v>
      </c>
      <c r="N997">
        <f t="shared" si="109"/>
        <v>0</v>
      </c>
      <c r="O997">
        <f t="shared" si="110"/>
        <v>0</v>
      </c>
      <c r="P997">
        <f t="shared" si="110"/>
        <v>0</v>
      </c>
      <c r="Q997">
        <f t="shared" si="106"/>
        <v>0</v>
      </c>
      <c r="R997">
        <f t="shared" si="106"/>
        <v>0</v>
      </c>
      <c r="S997">
        <f t="shared" si="106"/>
        <v>0</v>
      </c>
      <c r="T997">
        <f t="shared" si="107"/>
        <v>0</v>
      </c>
      <c r="U997">
        <f t="shared" si="107"/>
        <v>0</v>
      </c>
      <c r="V997">
        <f t="shared" si="110"/>
        <v>0</v>
      </c>
      <c r="W997">
        <f t="shared" si="111"/>
        <v>0</v>
      </c>
      <c r="X997">
        <f t="shared" si="112"/>
        <v>0</v>
      </c>
      <c r="Y997">
        <v>428</v>
      </c>
      <c r="Z997" t="s">
        <v>3695</v>
      </c>
      <c r="AA997" s="1">
        <v>43912</v>
      </c>
      <c r="AB997" s="2">
        <v>2.3414351851851853E-2</v>
      </c>
      <c r="AC997" s="2">
        <v>2.2025462962962958E-2</v>
      </c>
      <c r="AD997" s="2">
        <v>7.3263888888888892E-3</v>
      </c>
      <c r="AE997" t="b">
        <v>0</v>
      </c>
      <c r="AF997" s="2">
        <v>3.0092592592592595E-4</v>
      </c>
      <c r="AG997" t="b">
        <v>0</v>
      </c>
      <c r="AH997">
        <v>75</v>
      </c>
      <c r="AI997">
        <v>173</v>
      </c>
      <c r="AJ997" s="2">
        <v>3.0092592592592595E-4</v>
      </c>
      <c r="AK997" s="2">
        <v>3.1331018518518515E-2</v>
      </c>
    </row>
    <row r="998" spans="1:37" x14ac:dyDescent="0.2">
      <c r="A998">
        <v>1058</v>
      </c>
      <c r="B998" t="s">
        <v>3692</v>
      </c>
      <c r="D998" t="s">
        <v>3771</v>
      </c>
      <c r="E998" t="s">
        <v>2220</v>
      </c>
      <c r="F998" t="s">
        <v>822</v>
      </c>
      <c r="G998" t="s">
        <v>27</v>
      </c>
      <c r="H998" t="s">
        <v>60</v>
      </c>
      <c r="I998" t="s">
        <v>29</v>
      </c>
      <c r="J998" t="s">
        <v>29</v>
      </c>
      <c r="K998" t="s">
        <v>61</v>
      </c>
      <c r="L998" t="s">
        <v>3772</v>
      </c>
      <c r="M998">
        <f t="shared" si="108"/>
        <v>0</v>
      </c>
      <c r="N998">
        <f t="shared" si="109"/>
        <v>0</v>
      </c>
      <c r="O998">
        <f t="shared" si="110"/>
        <v>0</v>
      </c>
      <c r="P998">
        <f t="shared" si="110"/>
        <v>0</v>
      </c>
      <c r="Q998">
        <f t="shared" si="106"/>
        <v>0</v>
      </c>
      <c r="R998">
        <f t="shared" si="106"/>
        <v>0</v>
      </c>
      <c r="S998">
        <f t="shared" si="106"/>
        <v>0</v>
      </c>
      <c r="T998">
        <f t="shared" si="107"/>
        <v>0</v>
      </c>
      <c r="U998">
        <f t="shared" si="107"/>
        <v>0</v>
      </c>
      <c r="V998">
        <f t="shared" si="110"/>
        <v>0</v>
      </c>
      <c r="W998">
        <f t="shared" si="111"/>
        <v>0</v>
      </c>
      <c r="X998">
        <f t="shared" si="112"/>
        <v>0</v>
      </c>
      <c r="Y998">
        <v>457</v>
      </c>
      <c r="Z998" t="s">
        <v>3695</v>
      </c>
      <c r="AA998" s="1">
        <v>43912</v>
      </c>
      <c r="AB998" s="2">
        <v>2.3715277777777776E-2</v>
      </c>
      <c r="AC998" s="2">
        <v>2.2025462962962958E-2</v>
      </c>
      <c r="AD998" s="2">
        <v>7.3263888888888892E-3</v>
      </c>
      <c r="AE998" t="b">
        <v>0</v>
      </c>
      <c r="AF998" s="2">
        <v>3.0092592592592595E-4</v>
      </c>
      <c r="AG998" t="b">
        <v>0</v>
      </c>
      <c r="AH998">
        <v>82</v>
      </c>
      <c r="AI998">
        <v>189</v>
      </c>
      <c r="AJ998" s="2">
        <v>3.3564814814814812E-4</v>
      </c>
      <c r="AK998" s="2">
        <v>3.1331018518518515E-2</v>
      </c>
    </row>
    <row r="999" spans="1:37" x14ac:dyDescent="0.2">
      <c r="A999">
        <v>1059</v>
      </c>
      <c r="B999" t="s">
        <v>3692</v>
      </c>
      <c r="D999" t="s">
        <v>3745</v>
      </c>
      <c r="E999" t="s">
        <v>2220</v>
      </c>
      <c r="F999" t="s">
        <v>822</v>
      </c>
      <c r="G999" t="s">
        <v>27</v>
      </c>
      <c r="H999" t="s">
        <v>60</v>
      </c>
      <c r="I999" t="s">
        <v>29</v>
      </c>
      <c r="J999" t="s">
        <v>29</v>
      </c>
      <c r="K999" t="s">
        <v>61</v>
      </c>
      <c r="L999" t="s">
        <v>3746</v>
      </c>
      <c r="M999">
        <f t="shared" si="108"/>
        <v>0</v>
      </c>
      <c r="N999">
        <f t="shared" si="109"/>
        <v>0</v>
      </c>
      <c r="O999">
        <f t="shared" si="110"/>
        <v>0</v>
      </c>
      <c r="P999">
        <f t="shared" si="110"/>
        <v>0</v>
      </c>
      <c r="Q999">
        <f t="shared" si="106"/>
        <v>0</v>
      </c>
      <c r="R999">
        <f t="shared" si="106"/>
        <v>0</v>
      </c>
      <c r="S999">
        <f t="shared" si="106"/>
        <v>0</v>
      </c>
      <c r="T999">
        <f t="shared" si="107"/>
        <v>0</v>
      </c>
      <c r="U999">
        <f t="shared" si="107"/>
        <v>0</v>
      </c>
      <c r="V999">
        <f t="shared" si="110"/>
        <v>0</v>
      </c>
      <c r="W999">
        <f t="shared" si="111"/>
        <v>0</v>
      </c>
      <c r="X999">
        <f t="shared" si="112"/>
        <v>0</v>
      </c>
      <c r="Y999">
        <v>366</v>
      </c>
      <c r="Z999" t="s">
        <v>3695</v>
      </c>
      <c r="AA999" s="1">
        <v>43912</v>
      </c>
      <c r="AB999" s="2">
        <v>2.4016203703703706E-2</v>
      </c>
      <c r="AC999" s="2">
        <v>2.2025462962962958E-2</v>
      </c>
      <c r="AD999" s="2">
        <v>7.3263888888888892E-3</v>
      </c>
      <c r="AE999" t="b">
        <v>0</v>
      </c>
      <c r="AF999" s="2">
        <v>2.3148148148148146E-4</v>
      </c>
      <c r="AG999" t="b">
        <v>0</v>
      </c>
      <c r="AH999">
        <v>66</v>
      </c>
      <c r="AI999">
        <v>198</v>
      </c>
      <c r="AJ999" s="2">
        <v>2.6620370370370372E-4</v>
      </c>
      <c r="AK999" s="2">
        <v>3.1331018518518515E-2</v>
      </c>
    </row>
    <row r="1000" spans="1:37" x14ac:dyDescent="0.2">
      <c r="A1000">
        <v>1060</v>
      </c>
      <c r="B1000" t="s">
        <v>3692</v>
      </c>
      <c r="D1000" t="s">
        <v>3709</v>
      </c>
      <c r="E1000" t="s">
        <v>437</v>
      </c>
      <c r="F1000" t="s">
        <v>27</v>
      </c>
      <c r="G1000" t="s">
        <v>27</v>
      </c>
      <c r="H1000" t="s">
        <v>28</v>
      </c>
      <c r="I1000" t="s">
        <v>29</v>
      </c>
      <c r="J1000" t="s">
        <v>29</v>
      </c>
      <c r="K1000" t="s">
        <v>30</v>
      </c>
      <c r="L1000" t="s">
        <v>3710</v>
      </c>
      <c r="M1000">
        <f t="shared" si="108"/>
        <v>0</v>
      </c>
      <c r="N1000">
        <f t="shared" si="109"/>
        <v>0</v>
      </c>
      <c r="O1000">
        <f t="shared" si="110"/>
        <v>0</v>
      </c>
      <c r="P1000">
        <f t="shared" si="110"/>
        <v>0</v>
      </c>
      <c r="Q1000">
        <f t="shared" si="106"/>
        <v>0</v>
      </c>
      <c r="R1000">
        <f t="shared" si="106"/>
        <v>0</v>
      </c>
      <c r="S1000">
        <f t="shared" si="106"/>
        <v>0</v>
      </c>
      <c r="T1000">
        <f t="shared" si="107"/>
        <v>0</v>
      </c>
      <c r="U1000">
        <f t="shared" si="107"/>
        <v>0</v>
      </c>
      <c r="V1000">
        <f t="shared" si="110"/>
        <v>0</v>
      </c>
      <c r="W1000">
        <f t="shared" si="111"/>
        <v>0</v>
      </c>
      <c r="X1000">
        <f t="shared" si="112"/>
        <v>0</v>
      </c>
      <c r="Y1000">
        <v>64</v>
      </c>
      <c r="Z1000" t="s">
        <v>3695</v>
      </c>
      <c r="AA1000" s="1">
        <v>43912</v>
      </c>
      <c r="AB1000" s="2">
        <v>2.4247685185185181E-2</v>
      </c>
      <c r="AC1000" s="2">
        <v>2.4247685185185181E-2</v>
      </c>
      <c r="AD1000" s="2">
        <v>7.083333333333333E-3</v>
      </c>
      <c r="AE1000" t="b">
        <v>0</v>
      </c>
      <c r="AF1000" s="2">
        <v>3.4722222222222222E-5</v>
      </c>
      <c r="AG1000" t="b">
        <v>0</v>
      </c>
      <c r="AH1000">
        <v>6</v>
      </c>
      <c r="AI1000">
        <v>120</v>
      </c>
      <c r="AJ1000" s="2">
        <v>2.3148148148148147E-5</v>
      </c>
      <c r="AK1000" s="2">
        <v>3.1331018518518515E-2</v>
      </c>
    </row>
    <row r="1001" spans="1:37" x14ac:dyDescent="0.2">
      <c r="A1001">
        <v>1061</v>
      </c>
      <c r="B1001" t="s">
        <v>3692</v>
      </c>
      <c r="D1001" t="s">
        <v>3725</v>
      </c>
      <c r="E1001" t="s">
        <v>3579</v>
      </c>
      <c r="F1001" t="s">
        <v>2639</v>
      </c>
      <c r="G1001" t="s">
        <v>40</v>
      </c>
      <c r="H1001" t="s">
        <v>223</v>
      </c>
      <c r="I1001" t="s">
        <v>42</v>
      </c>
      <c r="J1001" t="s">
        <v>43</v>
      </c>
      <c r="K1001" t="s">
        <v>30</v>
      </c>
      <c r="L1001" t="s">
        <v>3726</v>
      </c>
      <c r="M1001">
        <f t="shared" si="108"/>
        <v>0</v>
      </c>
      <c r="N1001">
        <f t="shared" si="109"/>
        <v>0</v>
      </c>
      <c r="O1001">
        <f t="shared" si="110"/>
        <v>0</v>
      </c>
      <c r="P1001">
        <f t="shared" si="110"/>
        <v>0</v>
      </c>
      <c r="Q1001">
        <f t="shared" si="106"/>
        <v>0</v>
      </c>
      <c r="R1001">
        <f t="shared" si="106"/>
        <v>0</v>
      </c>
      <c r="S1001">
        <f t="shared" si="106"/>
        <v>0</v>
      </c>
      <c r="T1001">
        <f t="shared" si="107"/>
        <v>0</v>
      </c>
      <c r="U1001">
        <f t="shared" si="107"/>
        <v>0</v>
      </c>
      <c r="V1001">
        <f t="shared" si="110"/>
        <v>0</v>
      </c>
      <c r="W1001">
        <f t="shared" si="111"/>
        <v>0</v>
      </c>
      <c r="X1001">
        <f t="shared" si="112"/>
        <v>0</v>
      </c>
      <c r="Y1001">
        <v>153</v>
      </c>
      <c r="Z1001" t="s">
        <v>3695</v>
      </c>
      <c r="AA1001" s="1">
        <v>43912</v>
      </c>
      <c r="AB1001" s="2">
        <v>2.4282407407407409E-2</v>
      </c>
      <c r="AC1001" s="2">
        <v>2.4282407407407409E-2</v>
      </c>
      <c r="AD1001" s="2">
        <v>1.1574074074074073E-4</v>
      </c>
      <c r="AE1001" t="b">
        <v>0</v>
      </c>
      <c r="AF1001" s="2">
        <v>1.0416666666666667E-4</v>
      </c>
      <c r="AG1001" t="b">
        <v>0</v>
      </c>
      <c r="AH1001">
        <v>23</v>
      </c>
      <c r="AI1001">
        <v>153</v>
      </c>
      <c r="AJ1001" s="2">
        <v>9.2592592592592588E-5</v>
      </c>
      <c r="AK1001" s="2">
        <v>3.1331018518518515E-2</v>
      </c>
    </row>
    <row r="1002" spans="1:37" x14ac:dyDescent="0.2">
      <c r="A1002">
        <v>1062</v>
      </c>
      <c r="B1002" t="s">
        <v>3692</v>
      </c>
      <c r="D1002" t="s">
        <v>3700</v>
      </c>
      <c r="E1002" t="s">
        <v>437</v>
      </c>
      <c r="F1002" t="s">
        <v>27</v>
      </c>
      <c r="G1002" t="s">
        <v>27</v>
      </c>
      <c r="H1002" t="s">
        <v>28</v>
      </c>
      <c r="I1002" t="s">
        <v>29</v>
      </c>
      <c r="J1002" t="s">
        <v>29</v>
      </c>
      <c r="K1002" t="s">
        <v>30</v>
      </c>
      <c r="L1002" t="s">
        <v>3701</v>
      </c>
      <c r="M1002">
        <f t="shared" si="108"/>
        <v>0</v>
      </c>
      <c r="N1002">
        <f t="shared" si="109"/>
        <v>0</v>
      </c>
      <c r="O1002">
        <f t="shared" si="110"/>
        <v>0</v>
      </c>
      <c r="P1002">
        <f t="shared" si="110"/>
        <v>0</v>
      </c>
      <c r="Q1002">
        <f t="shared" si="106"/>
        <v>0</v>
      </c>
      <c r="R1002">
        <f t="shared" si="106"/>
        <v>0</v>
      </c>
      <c r="S1002">
        <f t="shared" si="106"/>
        <v>0</v>
      </c>
      <c r="T1002">
        <f t="shared" si="107"/>
        <v>0</v>
      </c>
      <c r="U1002">
        <f t="shared" si="107"/>
        <v>0</v>
      </c>
      <c r="V1002">
        <f t="shared" si="110"/>
        <v>0</v>
      </c>
      <c r="W1002">
        <f t="shared" si="111"/>
        <v>0</v>
      </c>
      <c r="X1002">
        <f t="shared" si="112"/>
        <v>0</v>
      </c>
      <c r="Y1002">
        <v>43</v>
      </c>
      <c r="Z1002" t="s">
        <v>3695</v>
      </c>
      <c r="AA1002" s="1">
        <v>43912</v>
      </c>
      <c r="AB1002" s="2">
        <v>2.4386574074074074E-2</v>
      </c>
      <c r="AC1002" s="2">
        <v>2.4386574074074074E-2</v>
      </c>
      <c r="AD1002" s="2">
        <v>6.9444444444444441E-3</v>
      </c>
      <c r="AE1002" t="b">
        <v>0</v>
      </c>
      <c r="AF1002" s="2">
        <v>1.1574074074074073E-5</v>
      </c>
      <c r="AG1002" t="b">
        <v>0</v>
      </c>
      <c r="AH1002">
        <v>4</v>
      </c>
      <c r="AI1002">
        <v>240</v>
      </c>
      <c r="AJ1002" s="2">
        <v>1.1574074074074073E-5</v>
      </c>
      <c r="AK1002" s="2">
        <v>3.1331018518518515E-2</v>
      </c>
    </row>
    <row r="1003" spans="1:37" x14ac:dyDescent="0.2">
      <c r="A1003">
        <v>1063</v>
      </c>
      <c r="B1003" t="s">
        <v>3692</v>
      </c>
      <c r="D1003" t="s">
        <v>3760</v>
      </c>
      <c r="E1003" t="s">
        <v>3579</v>
      </c>
      <c r="F1003" t="s">
        <v>2639</v>
      </c>
      <c r="G1003" t="s">
        <v>40</v>
      </c>
      <c r="H1003" t="s">
        <v>223</v>
      </c>
      <c r="I1003" t="s">
        <v>42</v>
      </c>
      <c r="J1003" t="s">
        <v>43</v>
      </c>
      <c r="K1003" t="s">
        <v>30</v>
      </c>
      <c r="L1003" t="s">
        <v>3761</v>
      </c>
      <c r="M1003">
        <f t="shared" si="108"/>
        <v>0</v>
      </c>
      <c r="N1003">
        <f t="shared" si="109"/>
        <v>0</v>
      </c>
      <c r="O1003">
        <f t="shared" si="110"/>
        <v>0</v>
      </c>
      <c r="P1003">
        <f t="shared" si="110"/>
        <v>0</v>
      </c>
      <c r="Q1003">
        <f t="shared" si="106"/>
        <v>0</v>
      </c>
      <c r="R1003">
        <f t="shared" si="106"/>
        <v>0</v>
      </c>
      <c r="S1003">
        <f t="shared" si="106"/>
        <v>0</v>
      </c>
      <c r="T1003">
        <f t="shared" si="107"/>
        <v>0</v>
      </c>
      <c r="U1003">
        <f t="shared" si="107"/>
        <v>0</v>
      </c>
      <c r="V1003">
        <f t="shared" si="110"/>
        <v>0</v>
      </c>
      <c r="W1003">
        <f t="shared" si="111"/>
        <v>0</v>
      </c>
      <c r="X1003">
        <f t="shared" si="112"/>
        <v>0</v>
      </c>
      <c r="Y1003">
        <v>488</v>
      </c>
      <c r="Z1003" t="s">
        <v>3695</v>
      </c>
      <c r="AA1003" s="1">
        <v>43912</v>
      </c>
      <c r="AB1003" s="2">
        <v>2.4398148148148145E-2</v>
      </c>
      <c r="AC1003" s="2">
        <v>2.4398148148148145E-2</v>
      </c>
      <c r="AD1003" s="2">
        <v>0</v>
      </c>
      <c r="AE1003" t="b">
        <v>0</v>
      </c>
      <c r="AF1003" s="2">
        <v>2.8935185185185189E-4</v>
      </c>
      <c r="AG1003" t="b">
        <v>0</v>
      </c>
      <c r="AH1003">
        <v>85</v>
      </c>
      <c r="AI1003">
        <v>204</v>
      </c>
      <c r="AJ1003" s="2">
        <v>3.4722222222222224E-4</v>
      </c>
      <c r="AK1003" s="2">
        <v>3.1331018518518515E-2</v>
      </c>
    </row>
    <row r="1004" spans="1:37" x14ac:dyDescent="0.2">
      <c r="A1004">
        <v>1064</v>
      </c>
      <c r="B1004" t="s">
        <v>3692</v>
      </c>
      <c r="D1004" t="s">
        <v>3785</v>
      </c>
      <c r="E1004" t="s">
        <v>437</v>
      </c>
      <c r="F1004" t="s">
        <v>27</v>
      </c>
      <c r="G1004" t="s">
        <v>27</v>
      </c>
      <c r="H1004" t="s">
        <v>28</v>
      </c>
      <c r="I1004" t="s">
        <v>29</v>
      </c>
      <c r="J1004" t="s">
        <v>29</v>
      </c>
      <c r="K1004" t="s">
        <v>30</v>
      </c>
      <c r="L1004" t="s">
        <v>3786</v>
      </c>
      <c r="M1004">
        <f t="shared" si="108"/>
        <v>0</v>
      </c>
      <c r="N1004">
        <f t="shared" si="109"/>
        <v>0</v>
      </c>
      <c r="O1004">
        <f t="shared" si="110"/>
        <v>0</v>
      </c>
      <c r="P1004">
        <f t="shared" si="110"/>
        <v>0</v>
      </c>
      <c r="Q1004">
        <f t="shared" si="106"/>
        <v>0</v>
      </c>
      <c r="R1004">
        <f t="shared" si="106"/>
        <v>0</v>
      </c>
      <c r="S1004">
        <f t="shared" si="106"/>
        <v>0</v>
      </c>
      <c r="T1004">
        <f t="shared" si="107"/>
        <v>0</v>
      </c>
      <c r="U1004">
        <f t="shared" si="107"/>
        <v>0</v>
      </c>
      <c r="V1004">
        <f t="shared" si="110"/>
        <v>0</v>
      </c>
      <c r="W1004">
        <f t="shared" si="111"/>
        <v>0</v>
      </c>
      <c r="X1004">
        <f t="shared" si="112"/>
        <v>0</v>
      </c>
      <c r="Y1004">
        <v>433</v>
      </c>
      <c r="Z1004" t="s">
        <v>3695</v>
      </c>
      <c r="AA1004" s="1">
        <v>43912</v>
      </c>
      <c r="AB1004" s="2">
        <v>2.4687499999999998E-2</v>
      </c>
      <c r="AC1004" s="2">
        <v>2.4687499999999998E-2</v>
      </c>
      <c r="AD1004" s="2">
        <v>6.6435185185185182E-3</v>
      </c>
      <c r="AE1004" t="b">
        <v>0</v>
      </c>
      <c r="AF1004" s="2">
        <v>3.2407407407407406E-4</v>
      </c>
      <c r="AG1004" t="b">
        <v>0</v>
      </c>
      <c r="AH1004">
        <v>69</v>
      </c>
      <c r="AI1004">
        <v>148</v>
      </c>
      <c r="AJ1004" s="2">
        <v>2.7777777777777778E-4</v>
      </c>
      <c r="AK1004" s="2">
        <v>3.1331018518518515E-2</v>
      </c>
    </row>
    <row r="1005" spans="1:37" x14ac:dyDescent="0.2">
      <c r="A1005">
        <v>1065</v>
      </c>
      <c r="B1005" t="s">
        <v>3692</v>
      </c>
      <c r="D1005" t="s">
        <v>3733</v>
      </c>
      <c r="E1005" t="s">
        <v>437</v>
      </c>
      <c r="F1005" t="s">
        <v>27</v>
      </c>
      <c r="G1005" t="s">
        <v>27</v>
      </c>
      <c r="H1005" t="s">
        <v>28</v>
      </c>
      <c r="I1005" t="s">
        <v>29</v>
      </c>
      <c r="J1005" t="s">
        <v>29</v>
      </c>
      <c r="K1005" t="s">
        <v>30</v>
      </c>
      <c r="L1005" t="s">
        <v>3734</v>
      </c>
      <c r="M1005">
        <f t="shared" si="108"/>
        <v>0</v>
      </c>
      <c r="N1005">
        <f t="shared" si="109"/>
        <v>0</v>
      </c>
      <c r="O1005">
        <f t="shared" si="110"/>
        <v>0</v>
      </c>
      <c r="P1005">
        <f t="shared" si="110"/>
        <v>0</v>
      </c>
      <c r="Q1005">
        <f t="shared" si="106"/>
        <v>0</v>
      </c>
      <c r="R1005">
        <f t="shared" si="106"/>
        <v>0</v>
      </c>
      <c r="S1005">
        <f t="shared" si="106"/>
        <v>0</v>
      </c>
      <c r="T1005">
        <f t="shared" si="107"/>
        <v>0</v>
      </c>
      <c r="U1005">
        <f t="shared" si="107"/>
        <v>0</v>
      </c>
      <c r="V1005">
        <f t="shared" si="110"/>
        <v>0</v>
      </c>
      <c r="W1005">
        <f t="shared" si="111"/>
        <v>0</v>
      </c>
      <c r="X1005">
        <f t="shared" si="112"/>
        <v>0</v>
      </c>
      <c r="Y1005">
        <v>277</v>
      </c>
      <c r="Z1005" t="s">
        <v>3695</v>
      </c>
      <c r="AA1005" s="1">
        <v>43912</v>
      </c>
      <c r="AB1005" s="2">
        <v>2.5011574074074075E-2</v>
      </c>
      <c r="AC1005" s="2">
        <v>2.4687499999999998E-2</v>
      </c>
      <c r="AD1005" s="2">
        <v>6.6435185185185182E-3</v>
      </c>
      <c r="AE1005" t="b">
        <v>0</v>
      </c>
      <c r="AF1005" s="2">
        <v>1.7361111111111112E-4</v>
      </c>
      <c r="AG1005" t="b">
        <v>0</v>
      </c>
      <c r="AH1005">
        <v>49</v>
      </c>
      <c r="AI1005">
        <v>196</v>
      </c>
      <c r="AJ1005" s="2">
        <v>1.9675925925925926E-4</v>
      </c>
      <c r="AK1005" s="2">
        <v>3.1331018518518515E-2</v>
      </c>
    </row>
    <row r="1006" spans="1:37" x14ac:dyDescent="0.2">
      <c r="A1006">
        <v>1066</v>
      </c>
      <c r="B1006" t="s">
        <v>3692</v>
      </c>
      <c r="D1006" t="s">
        <v>3809</v>
      </c>
      <c r="E1006" t="s">
        <v>3763</v>
      </c>
      <c r="F1006" t="s">
        <v>27</v>
      </c>
      <c r="G1006" t="s">
        <v>27</v>
      </c>
      <c r="H1006" t="s">
        <v>28</v>
      </c>
      <c r="I1006" t="s">
        <v>29</v>
      </c>
      <c r="J1006" t="s">
        <v>29</v>
      </c>
      <c r="K1006" t="s">
        <v>30</v>
      </c>
      <c r="L1006" t="s">
        <v>3810</v>
      </c>
      <c r="M1006">
        <f t="shared" si="108"/>
        <v>0</v>
      </c>
      <c r="N1006">
        <f t="shared" si="109"/>
        <v>0</v>
      </c>
      <c r="O1006">
        <f t="shared" si="110"/>
        <v>0</v>
      </c>
      <c r="P1006">
        <f t="shared" si="110"/>
        <v>0</v>
      </c>
      <c r="Q1006">
        <f t="shared" si="106"/>
        <v>0</v>
      </c>
      <c r="R1006">
        <f t="shared" si="106"/>
        <v>0</v>
      </c>
      <c r="S1006">
        <f t="shared" si="106"/>
        <v>0</v>
      </c>
      <c r="T1006">
        <f t="shared" si="107"/>
        <v>0</v>
      </c>
      <c r="U1006">
        <f t="shared" si="107"/>
        <v>0</v>
      </c>
      <c r="V1006">
        <f t="shared" si="110"/>
        <v>0</v>
      </c>
      <c r="W1006">
        <f t="shared" si="111"/>
        <v>0</v>
      </c>
      <c r="X1006">
        <f t="shared" si="112"/>
        <v>0</v>
      </c>
      <c r="Y1006">
        <v>612</v>
      </c>
      <c r="Z1006" t="s">
        <v>3695</v>
      </c>
      <c r="AA1006" s="1">
        <v>43912</v>
      </c>
      <c r="AB1006" s="2">
        <v>2.5185185185185185E-2</v>
      </c>
      <c r="AC1006" s="2">
        <v>2.5185185185185185E-2</v>
      </c>
      <c r="AD1006" s="2">
        <v>4.7337962962962958E-3</v>
      </c>
      <c r="AE1006" t="b">
        <v>0</v>
      </c>
      <c r="AF1006" s="2">
        <v>3.8194444444444446E-4</v>
      </c>
      <c r="AG1006" t="b">
        <v>0</v>
      </c>
      <c r="AH1006">
        <v>108</v>
      </c>
      <c r="AI1006">
        <v>196</v>
      </c>
      <c r="AJ1006" s="2">
        <v>4.3981481481481481E-4</v>
      </c>
      <c r="AK1006" s="2">
        <v>3.1331018518518515E-2</v>
      </c>
    </row>
    <row r="1007" spans="1:37" x14ac:dyDescent="0.2">
      <c r="A1007">
        <v>1067</v>
      </c>
      <c r="B1007" t="s">
        <v>3692</v>
      </c>
      <c r="D1007" t="s">
        <v>3841</v>
      </c>
      <c r="E1007" t="s">
        <v>3763</v>
      </c>
      <c r="F1007" t="s">
        <v>27</v>
      </c>
      <c r="G1007" t="s">
        <v>27</v>
      </c>
      <c r="H1007" t="s">
        <v>28</v>
      </c>
      <c r="I1007" t="s">
        <v>29</v>
      </c>
      <c r="J1007" t="s">
        <v>29</v>
      </c>
      <c r="K1007" t="s">
        <v>30</v>
      </c>
      <c r="L1007" t="s">
        <v>3842</v>
      </c>
      <c r="M1007">
        <f t="shared" si="108"/>
        <v>0</v>
      </c>
      <c r="N1007">
        <f t="shared" si="109"/>
        <v>0</v>
      </c>
      <c r="O1007">
        <f t="shared" si="110"/>
        <v>0</v>
      </c>
      <c r="P1007">
        <f t="shared" si="110"/>
        <v>0</v>
      </c>
      <c r="Q1007">
        <f t="shared" si="106"/>
        <v>0</v>
      </c>
      <c r="R1007">
        <f t="shared" si="106"/>
        <v>0</v>
      </c>
      <c r="S1007">
        <f t="shared" si="106"/>
        <v>0</v>
      </c>
      <c r="T1007">
        <f t="shared" si="107"/>
        <v>0</v>
      </c>
      <c r="U1007">
        <f t="shared" si="107"/>
        <v>0</v>
      </c>
      <c r="V1007">
        <f t="shared" si="110"/>
        <v>0</v>
      </c>
      <c r="W1007">
        <f t="shared" si="111"/>
        <v>0</v>
      </c>
      <c r="X1007">
        <f t="shared" si="112"/>
        <v>0</v>
      </c>
      <c r="Y1007">
        <v>702</v>
      </c>
      <c r="Z1007" t="s">
        <v>3695</v>
      </c>
      <c r="AA1007" s="1">
        <v>43912</v>
      </c>
      <c r="AB1007" s="2">
        <v>2.5567129629629634E-2</v>
      </c>
      <c r="AC1007" s="2">
        <v>2.5185185185185185E-2</v>
      </c>
      <c r="AD1007" s="2">
        <v>4.7337962962962958E-3</v>
      </c>
      <c r="AE1007" t="b">
        <v>0</v>
      </c>
      <c r="AF1007" s="2">
        <v>4.6296296296296293E-4</v>
      </c>
      <c r="AG1007" t="b">
        <v>0</v>
      </c>
      <c r="AH1007">
        <v>118</v>
      </c>
      <c r="AI1007">
        <v>177</v>
      </c>
      <c r="AJ1007" s="2">
        <v>4.8611111111111104E-4</v>
      </c>
      <c r="AK1007" s="2">
        <v>3.1331018518518515E-2</v>
      </c>
    </row>
    <row r="1008" spans="1:37" x14ac:dyDescent="0.2">
      <c r="A1008">
        <v>1068</v>
      </c>
      <c r="B1008" t="s">
        <v>3692</v>
      </c>
      <c r="D1008" t="s">
        <v>3715</v>
      </c>
      <c r="E1008" t="s">
        <v>437</v>
      </c>
      <c r="F1008" t="s">
        <v>27</v>
      </c>
      <c r="G1008" t="s">
        <v>27</v>
      </c>
      <c r="H1008" t="s">
        <v>28</v>
      </c>
      <c r="I1008" t="s">
        <v>29</v>
      </c>
      <c r="J1008" t="s">
        <v>29</v>
      </c>
      <c r="K1008" t="s">
        <v>30</v>
      </c>
      <c r="L1008" t="s">
        <v>3716</v>
      </c>
      <c r="M1008">
        <f t="shared" si="108"/>
        <v>0</v>
      </c>
      <c r="N1008">
        <f t="shared" si="109"/>
        <v>0</v>
      </c>
      <c r="O1008">
        <f t="shared" si="110"/>
        <v>0</v>
      </c>
      <c r="P1008">
        <f t="shared" si="110"/>
        <v>0</v>
      </c>
      <c r="Q1008">
        <f t="shared" si="106"/>
        <v>0</v>
      </c>
      <c r="R1008">
        <f t="shared" si="106"/>
        <v>0</v>
      </c>
      <c r="S1008">
        <f t="shared" si="106"/>
        <v>0</v>
      </c>
      <c r="T1008">
        <f t="shared" si="107"/>
        <v>0</v>
      </c>
      <c r="U1008">
        <f t="shared" si="107"/>
        <v>0</v>
      </c>
      <c r="V1008">
        <f t="shared" si="110"/>
        <v>0</v>
      </c>
      <c r="W1008">
        <f t="shared" si="111"/>
        <v>0</v>
      </c>
      <c r="X1008">
        <f t="shared" si="112"/>
        <v>0</v>
      </c>
      <c r="Y1008">
        <v>68</v>
      </c>
      <c r="Z1008" t="s">
        <v>3695</v>
      </c>
      <c r="AA1008" s="1">
        <v>43912</v>
      </c>
      <c r="AB1008" s="2">
        <v>2.6030092592592594E-2</v>
      </c>
      <c r="AC1008" s="2">
        <v>2.6030092592592594E-2</v>
      </c>
      <c r="AD1008" s="2">
        <v>5.3009259259259251E-3</v>
      </c>
      <c r="AE1008" t="b">
        <v>0</v>
      </c>
      <c r="AF1008" s="2">
        <v>5.7870370370370366E-5</v>
      </c>
      <c r="AG1008" t="b">
        <v>0</v>
      </c>
      <c r="AH1008">
        <v>8</v>
      </c>
      <c r="AI1008">
        <v>96</v>
      </c>
      <c r="AJ1008" s="2">
        <v>2.3148148148148147E-5</v>
      </c>
      <c r="AK1008" s="2">
        <v>3.1331018518518515E-2</v>
      </c>
    </row>
    <row r="1009" spans="1:37" x14ac:dyDescent="0.2">
      <c r="A1009">
        <v>1069</v>
      </c>
      <c r="B1009" t="s">
        <v>3692</v>
      </c>
      <c r="D1009" t="s">
        <v>3851</v>
      </c>
      <c r="E1009" t="s">
        <v>2220</v>
      </c>
      <c r="F1009" t="s">
        <v>822</v>
      </c>
      <c r="G1009" t="s">
        <v>27</v>
      </c>
      <c r="H1009" t="s">
        <v>60</v>
      </c>
      <c r="I1009" t="s">
        <v>29</v>
      </c>
      <c r="J1009" t="s">
        <v>29</v>
      </c>
      <c r="K1009" t="s">
        <v>61</v>
      </c>
      <c r="L1009" t="s">
        <v>3852</v>
      </c>
      <c r="M1009">
        <f t="shared" si="108"/>
        <v>0</v>
      </c>
      <c r="N1009">
        <f t="shared" si="109"/>
        <v>0</v>
      </c>
      <c r="O1009">
        <f t="shared" si="110"/>
        <v>0</v>
      </c>
      <c r="P1009">
        <f t="shared" si="110"/>
        <v>0</v>
      </c>
      <c r="Q1009">
        <f t="shared" si="106"/>
        <v>0</v>
      </c>
      <c r="R1009">
        <f t="shared" si="106"/>
        <v>0</v>
      </c>
      <c r="S1009">
        <f t="shared" si="106"/>
        <v>0</v>
      </c>
      <c r="T1009">
        <f t="shared" si="107"/>
        <v>0</v>
      </c>
      <c r="U1009">
        <f t="shared" si="107"/>
        <v>0</v>
      </c>
      <c r="V1009">
        <f t="shared" si="110"/>
        <v>0</v>
      </c>
      <c r="W1009">
        <f t="shared" si="111"/>
        <v>0</v>
      </c>
      <c r="X1009">
        <f t="shared" si="112"/>
        <v>0</v>
      </c>
      <c r="Y1009">
        <v>847</v>
      </c>
      <c r="Z1009" t="s">
        <v>3695</v>
      </c>
      <c r="AA1009" s="1">
        <v>43912</v>
      </c>
      <c r="AB1009" s="2">
        <v>2.6087962962962966E-2</v>
      </c>
      <c r="AC1009" s="2">
        <v>2.6087962962962966E-2</v>
      </c>
      <c r="AD1009" s="2">
        <v>3.2638888888888891E-3</v>
      </c>
      <c r="AE1009" t="b">
        <v>0</v>
      </c>
      <c r="AF1009" s="2">
        <v>5.4398148148148144E-4</v>
      </c>
      <c r="AG1009" t="b">
        <v>0</v>
      </c>
      <c r="AH1009">
        <v>154</v>
      </c>
      <c r="AI1009">
        <v>197</v>
      </c>
      <c r="AJ1009" s="2">
        <v>6.3657407407407402E-4</v>
      </c>
      <c r="AK1009" s="2">
        <v>3.1331018518518515E-2</v>
      </c>
    </row>
    <row r="1010" spans="1:37" x14ac:dyDescent="0.2">
      <c r="A1010">
        <v>1070</v>
      </c>
      <c r="B1010" t="s">
        <v>3692</v>
      </c>
      <c r="D1010" t="s">
        <v>3869</v>
      </c>
      <c r="E1010" t="s">
        <v>2220</v>
      </c>
      <c r="F1010" t="s">
        <v>822</v>
      </c>
      <c r="G1010" t="s">
        <v>27</v>
      </c>
      <c r="H1010" t="s">
        <v>60</v>
      </c>
      <c r="I1010" t="s">
        <v>29</v>
      </c>
      <c r="J1010" t="s">
        <v>29</v>
      </c>
      <c r="K1010" t="s">
        <v>61</v>
      </c>
      <c r="L1010" t="s">
        <v>3870</v>
      </c>
      <c r="M1010">
        <f t="shared" si="108"/>
        <v>0</v>
      </c>
      <c r="N1010">
        <f t="shared" si="109"/>
        <v>0</v>
      </c>
      <c r="O1010">
        <f t="shared" si="110"/>
        <v>0</v>
      </c>
      <c r="P1010">
        <f t="shared" si="110"/>
        <v>0</v>
      </c>
      <c r="Q1010">
        <f t="shared" si="106"/>
        <v>0</v>
      </c>
      <c r="R1010">
        <f t="shared" si="106"/>
        <v>0</v>
      </c>
      <c r="S1010">
        <f t="shared" si="106"/>
        <v>0</v>
      </c>
      <c r="T1010">
        <f t="shared" si="107"/>
        <v>0</v>
      </c>
      <c r="U1010">
        <f t="shared" si="107"/>
        <v>0</v>
      </c>
      <c r="V1010">
        <f t="shared" si="110"/>
        <v>1</v>
      </c>
      <c r="W1010">
        <f t="shared" si="111"/>
        <v>0</v>
      </c>
      <c r="X1010">
        <f t="shared" si="112"/>
        <v>0</v>
      </c>
      <c r="Y1010">
        <v>1562</v>
      </c>
      <c r="Z1010" t="s">
        <v>3695</v>
      </c>
      <c r="AA1010" s="1">
        <v>43912</v>
      </c>
      <c r="AB1010" s="2">
        <v>2.6631944444444444E-2</v>
      </c>
      <c r="AC1010" s="2">
        <v>2.6087962962962966E-2</v>
      </c>
      <c r="AD1010" s="2">
        <v>3.2638888888888891E-3</v>
      </c>
      <c r="AE1010" t="b">
        <v>0</v>
      </c>
      <c r="AF1010" s="2">
        <v>1.1458333333333333E-3</v>
      </c>
      <c r="AG1010" t="b">
        <v>0</v>
      </c>
      <c r="AH1010">
        <v>282</v>
      </c>
      <c r="AI1010">
        <v>171</v>
      </c>
      <c r="AJ1010" s="2">
        <v>1.1689814814814816E-3</v>
      </c>
      <c r="AK1010" s="2">
        <v>3.1331018518518515E-2</v>
      </c>
    </row>
    <row r="1011" spans="1:37" x14ac:dyDescent="0.2">
      <c r="A1011">
        <v>1071</v>
      </c>
      <c r="B1011" t="s">
        <v>3692</v>
      </c>
      <c r="D1011" t="s">
        <v>3723</v>
      </c>
      <c r="E1011" t="s">
        <v>437</v>
      </c>
      <c r="F1011" t="s">
        <v>27</v>
      </c>
      <c r="G1011" t="s">
        <v>27</v>
      </c>
      <c r="H1011" t="s">
        <v>28</v>
      </c>
      <c r="I1011" t="s">
        <v>29</v>
      </c>
      <c r="J1011" t="s">
        <v>29</v>
      </c>
      <c r="K1011" t="s">
        <v>30</v>
      </c>
      <c r="L1011" t="s">
        <v>3724</v>
      </c>
      <c r="M1011">
        <f t="shared" si="108"/>
        <v>0</v>
      </c>
      <c r="N1011">
        <f t="shared" si="109"/>
        <v>0</v>
      </c>
      <c r="O1011">
        <f t="shared" si="110"/>
        <v>0</v>
      </c>
      <c r="P1011">
        <f t="shared" si="110"/>
        <v>0</v>
      </c>
      <c r="Q1011">
        <f t="shared" si="106"/>
        <v>0</v>
      </c>
      <c r="R1011">
        <f t="shared" si="106"/>
        <v>0</v>
      </c>
      <c r="S1011">
        <f t="shared" si="106"/>
        <v>0</v>
      </c>
      <c r="T1011">
        <f t="shared" si="107"/>
        <v>0</v>
      </c>
      <c r="U1011">
        <f t="shared" si="107"/>
        <v>0</v>
      </c>
      <c r="V1011">
        <f t="shared" si="110"/>
        <v>0</v>
      </c>
      <c r="W1011">
        <f t="shared" si="111"/>
        <v>0</v>
      </c>
      <c r="X1011">
        <f t="shared" si="112"/>
        <v>0</v>
      </c>
      <c r="Y1011">
        <v>81</v>
      </c>
      <c r="Z1011" t="s">
        <v>3695</v>
      </c>
      <c r="AA1011" s="1">
        <v>43912</v>
      </c>
      <c r="AB1011" s="2">
        <v>2.7777777777777776E-2</v>
      </c>
      <c r="AC1011" s="2">
        <v>2.7777777777777776E-2</v>
      </c>
      <c r="AD1011" s="2">
        <v>3.5532407407407405E-3</v>
      </c>
      <c r="AE1011" t="b">
        <v>0</v>
      </c>
      <c r="AF1011" s="2">
        <v>8.1018518518518516E-5</v>
      </c>
      <c r="AG1011" t="b">
        <v>0</v>
      </c>
      <c r="AH1011">
        <v>10</v>
      </c>
      <c r="AI1011">
        <v>86</v>
      </c>
      <c r="AJ1011" s="2">
        <v>3.4722222222222222E-5</v>
      </c>
      <c r="AK1011" s="2">
        <v>3.1331018518518515E-2</v>
      </c>
    </row>
    <row r="1012" spans="1:37" x14ac:dyDescent="0.2">
      <c r="A1012">
        <v>1072</v>
      </c>
      <c r="B1012" t="s">
        <v>3692</v>
      </c>
      <c r="D1012" t="s">
        <v>3739</v>
      </c>
      <c r="E1012" t="s">
        <v>3703</v>
      </c>
      <c r="F1012" t="s">
        <v>1232</v>
      </c>
      <c r="G1012" t="s">
        <v>1232</v>
      </c>
      <c r="H1012" t="s">
        <v>1232</v>
      </c>
      <c r="I1012" t="s">
        <v>29</v>
      </c>
      <c r="J1012" t="s">
        <v>43</v>
      </c>
      <c r="K1012" t="s">
        <v>30</v>
      </c>
      <c r="L1012" t="s">
        <v>3740</v>
      </c>
      <c r="M1012">
        <f t="shared" si="108"/>
        <v>0</v>
      </c>
      <c r="N1012">
        <f t="shared" si="109"/>
        <v>0</v>
      </c>
      <c r="O1012">
        <f t="shared" si="110"/>
        <v>0</v>
      </c>
      <c r="P1012">
        <f t="shared" si="110"/>
        <v>0</v>
      </c>
      <c r="Q1012">
        <f t="shared" si="106"/>
        <v>0</v>
      </c>
      <c r="R1012">
        <f t="shared" si="106"/>
        <v>0</v>
      </c>
      <c r="S1012">
        <f t="shared" si="106"/>
        <v>0</v>
      </c>
      <c r="T1012">
        <f t="shared" si="107"/>
        <v>0</v>
      </c>
      <c r="U1012">
        <f t="shared" si="107"/>
        <v>0</v>
      </c>
      <c r="V1012">
        <f t="shared" si="110"/>
        <v>0</v>
      </c>
      <c r="W1012">
        <f t="shared" si="111"/>
        <v>0</v>
      </c>
      <c r="X1012">
        <f t="shared" si="112"/>
        <v>0</v>
      </c>
      <c r="Y1012">
        <v>343</v>
      </c>
      <c r="Z1012" t="s">
        <v>3695</v>
      </c>
      <c r="AA1012" s="1">
        <v>43912</v>
      </c>
      <c r="AB1012" s="2">
        <v>2.7858796296296298E-2</v>
      </c>
      <c r="AC1012" s="2">
        <v>2.7858796296296298E-2</v>
      </c>
      <c r="AD1012" s="2">
        <v>1.1111111111111111E-3</v>
      </c>
      <c r="AE1012" t="b">
        <v>0</v>
      </c>
      <c r="AF1012" s="2">
        <v>2.0833333333333335E-4</v>
      </c>
      <c r="AG1012" t="b">
        <v>0</v>
      </c>
      <c r="AH1012">
        <v>58</v>
      </c>
      <c r="AI1012">
        <v>193</v>
      </c>
      <c r="AJ1012" s="2">
        <v>2.3148148148148146E-4</v>
      </c>
      <c r="AK1012" s="2">
        <v>3.1331018518518515E-2</v>
      </c>
    </row>
    <row r="1013" spans="1:37" x14ac:dyDescent="0.2">
      <c r="A1013">
        <v>1073</v>
      </c>
      <c r="B1013" t="s">
        <v>3692</v>
      </c>
      <c r="D1013" t="s">
        <v>3735</v>
      </c>
      <c r="E1013" t="s">
        <v>3703</v>
      </c>
      <c r="F1013" t="s">
        <v>1232</v>
      </c>
      <c r="G1013" t="s">
        <v>1232</v>
      </c>
      <c r="H1013" t="s">
        <v>1232</v>
      </c>
      <c r="I1013" t="s">
        <v>29</v>
      </c>
      <c r="J1013" t="s">
        <v>43</v>
      </c>
      <c r="K1013" t="s">
        <v>30</v>
      </c>
      <c r="L1013" t="s">
        <v>3736</v>
      </c>
      <c r="M1013">
        <f t="shared" si="108"/>
        <v>0</v>
      </c>
      <c r="N1013">
        <f t="shared" si="109"/>
        <v>0</v>
      </c>
      <c r="O1013">
        <f t="shared" si="110"/>
        <v>0</v>
      </c>
      <c r="P1013">
        <f t="shared" si="110"/>
        <v>0</v>
      </c>
      <c r="Q1013">
        <f t="shared" si="106"/>
        <v>0</v>
      </c>
      <c r="R1013">
        <f t="shared" si="106"/>
        <v>0</v>
      </c>
      <c r="S1013">
        <f t="shared" si="106"/>
        <v>0</v>
      </c>
      <c r="T1013">
        <f t="shared" si="107"/>
        <v>0</v>
      </c>
      <c r="U1013">
        <f t="shared" si="107"/>
        <v>0</v>
      </c>
      <c r="V1013">
        <f t="shared" si="110"/>
        <v>0</v>
      </c>
      <c r="W1013">
        <f t="shared" si="111"/>
        <v>0</v>
      </c>
      <c r="X1013">
        <f t="shared" si="112"/>
        <v>0</v>
      </c>
      <c r="Y1013">
        <v>222</v>
      </c>
      <c r="Z1013" t="s">
        <v>3695</v>
      </c>
      <c r="AA1013" s="1">
        <v>43912</v>
      </c>
      <c r="AB1013" s="2">
        <v>2.8067129629629626E-2</v>
      </c>
      <c r="AC1013" s="2">
        <v>2.7858796296296298E-2</v>
      </c>
      <c r="AD1013" s="2">
        <v>1.1111111111111111E-3</v>
      </c>
      <c r="AE1013" t="b">
        <v>0</v>
      </c>
      <c r="AF1013" s="2">
        <v>1.8518518518518518E-4</v>
      </c>
      <c r="AG1013" t="b">
        <v>0</v>
      </c>
      <c r="AH1013">
        <v>35</v>
      </c>
      <c r="AI1013">
        <v>131</v>
      </c>
      <c r="AJ1013" s="2">
        <v>1.3888888888888889E-4</v>
      </c>
      <c r="AK1013" s="2">
        <v>3.1331018518518515E-2</v>
      </c>
    </row>
    <row r="1014" spans="1:37" x14ac:dyDescent="0.2">
      <c r="A1014">
        <v>1074</v>
      </c>
      <c r="B1014" t="s">
        <v>3692</v>
      </c>
      <c r="D1014" t="s">
        <v>3719</v>
      </c>
      <c r="E1014" t="s">
        <v>437</v>
      </c>
      <c r="F1014" t="s">
        <v>27</v>
      </c>
      <c r="G1014" t="s">
        <v>27</v>
      </c>
      <c r="H1014" t="s">
        <v>28</v>
      </c>
      <c r="I1014" t="s">
        <v>29</v>
      </c>
      <c r="J1014" t="s">
        <v>29</v>
      </c>
      <c r="K1014" t="s">
        <v>30</v>
      </c>
      <c r="L1014" t="s">
        <v>3720</v>
      </c>
      <c r="M1014">
        <f t="shared" si="108"/>
        <v>0</v>
      </c>
      <c r="N1014">
        <f t="shared" si="109"/>
        <v>0</v>
      </c>
      <c r="O1014">
        <f t="shared" si="110"/>
        <v>0</v>
      </c>
      <c r="P1014">
        <f t="shared" si="110"/>
        <v>0</v>
      </c>
      <c r="Q1014">
        <f t="shared" si="106"/>
        <v>0</v>
      </c>
      <c r="R1014">
        <f t="shared" si="106"/>
        <v>0</v>
      </c>
      <c r="S1014">
        <f t="shared" si="106"/>
        <v>0</v>
      </c>
      <c r="T1014">
        <f t="shared" si="107"/>
        <v>0</v>
      </c>
      <c r="U1014">
        <f t="shared" si="107"/>
        <v>0</v>
      </c>
      <c r="V1014">
        <f t="shared" si="110"/>
        <v>0</v>
      </c>
      <c r="W1014">
        <f t="shared" si="111"/>
        <v>0</v>
      </c>
      <c r="X1014">
        <f t="shared" si="112"/>
        <v>0</v>
      </c>
      <c r="Y1014">
        <v>123</v>
      </c>
      <c r="Z1014" t="s">
        <v>3695</v>
      </c>
      <c r="AA1014" s="1">
        <v>43912</v>
      </c>
      <c r="AB1014" s="2">
        <v>2.8252314814814813E-2</v>
      </c>
      <c r="AC1014" s="2">
        <v>2.8252314814814813E-2</v>
      </c>
      <c r="AD1014" s="2">
        <v>3.0787037037037037E-3</v>
      </c>
      <c r="AE1014" t="b">
        <v>0</v>
      </c>
      <c r="AF1014" s="2">
        <v>6.9444444444444444E-5</v>
      </c>
      <c r="AG1014" t="b">
        <v>0</v>
      </c>
      <c r="AH1014">
        <v>19</v>
      </c>
      <c r="AI1014">
        <v>190</v>
      </c>
      <c r="AJ1014" s="2">
        <v>6.9444444444444444E-5</v>
      </c>
      <c r="AK1014" s="2">
        <v>3.1331018518518515E-2</v>
      </c>
    </row>
    <row r="1015" spans="1:37" x14ac:dyDescent="0.2">
      <c r="A1015">
        <v>1075</v>
      </c>
      <c r="B1015" t="s">
        <v>3692</v>
      </c>
      <c r="D1015" t="s">
        <v>3749</v>
      </c>
      <c r="E1015" t="s">
        <v>2220</v>
      </c>
      <c r="F1015" t="s">
        <v>822</v>
      </c>
      <c r="G1015" t="s">
        <v>27</v>
      </c>
      <c r="H1015" t="s">
        <v>60</v>
      </c>
      <c r="I1015" t="s">
        <v>29</v>
      </c>
      <c r="J1015" t="s">
        <v>29</v>
      </c>
      <c r="K1015" t="s">
        <v>61</v>
      </c>
      <c r="L1015" t="s">
        <v>3750</v>
      </c>
      <c r="M1015">
        <f t="shared" si="108"/>
        <v>0</v>
      </c>
      <c r="N1015">
        <f t="shared" si="109"/>
        <v>0</v>
      </c>
      <c r="O1015">
        <f t="shared" si="110"/>
        <v>0</v>
      </c>
      <c r="P1015">
        <f t="shared" si="110"/>
        <v>0</v>
      </c>
      <c r="Q1015">
        <f t="shared" si="106"/>
        <v>0</v>
      </c>
      <c r="R1015">
        <f t="shared" si="106"/>
        <v>0</v>
      </c>
      <c r="S1015">
        <f t="shared" si="106"/>
        <v>0</v>
      </c>
      <c r="T1015">
        <f t="shared" si="107"/>
        <v>0</v>
      </c>
      <c r="U1015">
        <f t="shared" si="107"/>
        <v>0</v>
      </c>
      <c r="V1015">
        <f t="shared" si="110"/>
        <v>0</v>
      </c>
      <c r="W1015">
        <f t="shared" si="111"/>
        <v>0</v>
      </c>
      <c r="X1015">
        <f t="shared" si="112"/>
        <v>0</v>
      </c>
      <c r="Y1015">
        <v>402</v>
      </c>
      <c r="Z1015" t="s">
        <v>3695</v>
      </c>
      <c r="AA1015" s="1">
        <v>43912</v>
      </c>
      <c r="AB1015" s="2">
        <v>2.8321759259259258E-2</v>
      </c>
      <c r="AC1015" s="2">
        <v>2.8321759259259258E-2</v>
      </c>
      <c r="AD1015" s="2">
        <v>1.0300925925925926E-3</v>
      </c>
      <c r="AE1015" t="b">
        <v>0</v>
      </c>
      <c r="AF1015" s="2">
        <v>2.5462962962962961E-4</v>
      </c>
      <c r="AG1015" t="b">
        <v>0</v>
      </c>
      <c r="AH1015">
        <v>69</v>
      </c>
      <c r="AI1015">
        <v>188</v>
      </c>
      <c r="AJ1015" s="2">
        <v>2.7777777777777778E-4</v>
      </c>
      <c r="AK1015" s="2">
        <v>3.1331018518518515E-2</v>
      </c>
    </row>
    <row r="1016" spans="1:37" x14ac:dyDescent="0.2">
      <c r="A1016">
        <v>1076</v>
      </c>
      <c r="B1016" t="s">
        <v>3692</v>
      </c>
      <c r="D1016" t="s">
        <v>3817</v>
      </c>
      <c r="E1016" t="s">
        <v>2220</v>
      </c>
      <c r="F1016" t="s">
        <v>822</v>
      </c>
      <c r="G1016" t="s">
        <v>27</v>
      </c>
      <c r="H1016" t="s">
        <v>60</v>
      </c>
      <c r="I1016" t="s">
        <v>29</v>
      </c>
      <c r="J1016" t="s">
        <v>29</v>
      </c>
      <c r="K1016" t="s">
        <v>61</v>
      </c>
      <c r="L1016" t="s">
        <v>3818</v>
      </c>
      <c r="M1016">
        <f t="shared" si="108"/>
        <v>0</v>
      </c>
      <c r="N1016">
        <f t="shared" si="109"/>
        <v>0</v>
      </c>
      <c r="O1016">
        <f t="shared" si="110"/>
        <v>0</v>
      </c>
      <c r="P1016">
        <f t="shared" si="110"/>
        <v>0</v>
      </c>
      <c r="Q1016">
        <f t="shared" si="106"/>
        <v>0</v>
      </c>
      <c r="R1016">
        <f t="shared" si="106"/>
        <v>0</v>
      </c>
      <c r="S1016">
        <f t="shared" si="106"/>
        <v>0</v>
      </c>
      <c r="T1016">
        <f t="shared" si="107"/>
        <v>0</v>
      </c>
      <c r="U1016">
        <f t="shared" si="107"/>
        <v>0</v>
      </c>
      <c r="V1016">
        <f t="shared" si="110"/>
        <v>0</v>
      </c>
      <c r="W1016">
        <f t="shared" si="111"/>
        <v>0</v>
      </c>
      <c r="X1016">
        <f t="shared" si="112"/>
        <v>0</v>
      </c>
      <c r="Y1016">
        <v>567</v>
      </c>
      <c r="Z1016" t="s">
        <v>3695</v>
      </c>
      <c r="AA1016" s="1">
        <v>43912</v>
      </c>
      <c r="AB1016" s="2">
        <v>2.8576388888888887E-2</v>
      </c>
      <c r="AC1016" s="2">
        <v>2.8321759259259258E-2</v>
      </c>
      <c r="AD1016" s="2">
        <v>1.0300925925925926E-3</v>
      </c>
      <c r="AE1016" t="b">
        <v>0</v>
      </c>
      <c r="AF1016" s="2">
        <v>3.9351851851851852E-4</v>
      </c>
      <c r="AG1016" t="b">
        <v>0</v>
      </c>
      <c r="AH1016">
        <v>97</v>
      </c>
      <c r="AI1016">
        <v>171</v>
      </c>
      <c r="AJ1016" s="2">
        <v>3.9351851851851852E-4</v>
      </c>
      <c r="AK1016" s="2">
        <v>3.1331018518518515E-2</v>
      </c>
    </row>
    <row r="1017" spans="1:37" x14ac:dyDescent="0.2">
      <c r="A1017">
        <v>1077</v>
      </c>
      <c r="B1017" t="s">
        <v>3692</v>
      </c>
      <c r="D1017" t="s">
        <v>3702</v>
      </c>
      <c r="E1017" t="s">
        <v>3703</v>
      </c>
      <c r="F1017" t="s">
        <v>1232</v>
      </c>
      <c r="G1017" t="s">
        <v>1232</v>
      </c>
      <c r="H1017" t="s">
        <v>1232</v>
      </c>
      <c r="I1017" t="s">
        <v>29</v>
      </c>
      <c r="J1017" t="s">
        <v>43</v>
      </c>
      <c r="K1017" t="s">
        <v>30</v>
      </c>
      <c r="L1017" t="s">
        <v>3704</v>
      </c>
      <c r="M1017">
        <f t="shared" si="108"/>
        <v>0</v>
      </c>
      <c r="N1017">
        <f t="shared" si="109"/>
        <v>0</v>
      </c>
      <c r="O1017">
        <f t="shared" si="110"/>
        <v>0</v>
      </c>
      <c r="P1017">
        <f t="shared" si="110"/>
        <v>0</v>
      </c>
      <c r="Q1017">
        <f t="shared" si="106"/>
        <v>0</v>
      </c>
      <c r="R1017">
        <f t="shared" si="106"/>
        <v>0</v>
      </c>
      <c r="S1017">
        <f t="shared" si="106"/>
        <v>0</v>
      </c>
      <c r="T1017">
        <f t="shared" si="107"/>
        <v>0</v>
      </c>
      <c r="U1017">
        <f t="shared" si="107"/>
        <v>0</v>
      </c>
      <c r="V1017">
        <f t="shared" si="110"/>
        <v>0</v>
      </c>
      <c r="W1017">
        <f t="shared" si="111"/>
        <v>0</v>
      </c>
      <c r="X1017">
        <f t="shared" si="112"/>
        <v>0</v>
      </c>
      <c r="Y1017">
        <v>40</v>
      </c>
      <c r="Z1017" t="s">
        <v>3695</v>
      </c>
      <c r="AA1017" s="1">
        <v>43912</v>
      </c>
      <c r="AB1017" s="2">
        <v>2.8969907407407406E-2</v>
      </c>
      <c r="AC1017" s="2">
        <v>2.8969907407407406E-2</v>
      </c>
      <c r="AD1017" s="2">
        <v>0</v>
      </c>
      <c r="AE1017" t="b">
        <v>0</v>
      </c>
      <c r="AF1017" s="2">
        <v>2.3148148148148147E-5</v>
      </c>
      <c r="AG1017" t="b">
        <v>0</v>
      </c>
      <c r="AH1017">
        <v>4</v>
      </c>
      <c r="AI1017">
        <v>120</v>
      </c>
      <c r="AJ1017" s="2">
        <v>1.1574074074074073E-5</v>
      </c>
      <c r="AK1017" s="2">
        <v>3.1331018518518515E-2</v>
      </c>
    </row>
    <row r="1018" spans="1:37" x14ac:dyDescent="0.2">
      <c r="A1018">
        <v>1078</v>
      </c>
      <c r="B1018" t="s">
        <v>3692</v>
      </c>
      <c r="D1018" t="s">
        <v>3795</v>
      </c>
      <c r="E1018" t="s">
        <v>2220</v>
      </c>
      <c r="F1018" t="s">
        <v>822</v>
      </c>
      <c r="G1018" t="s">
        <v>27</v>
      </c>
      <c r="H1018" t="s">
        <v>60</v>
      </c>
      <c r="I1018" t="s">
        <v>29</v>
      </c>
      <c r="J1018" t="s">
        <v>29</v>
      </c>
      <c r="K1018" t="s">
        <v>61</v>
      </c>
      <c r="L1018" t="s">
        <v>3796</v>
      </c>
      <c r="M1018">
        <f t="shared" si="108"/>
        <v>0</v>
      </c>
      <c r="N1018">
        <f t="shared" si="109"/>
        <v>0</v>
      </c>
      <c r="O1018">
        <f t="shared" si="110"/>
        <v>0</v>
      </c>
      <c r="P1018">
        <f t="shared" si="110"/>
        <v>0</v>
      </c>
      <c r="Q1018">
        <f t="shared" si="106"/>
        <v>0</v>
      </c>
      <c r="R1018">
        <f t="shared" si="106"/>
        <v>0</v>
      </c>
      <c r="S1018">
        <f t="shared" si="106"/>
        <v>0</v>
      </c>
      <c r="T1018">
        <f t="shared" si="107"/>
        <v>0</v>
      </c>
      <c r="U1018">
        <f t="shared" si="107"/>
        <v>0</v>
      </c>
      <c r="V1018">
        <f t="shared" si="110"/>
        <v>1</v>
      </c>
      <c r="W1018">
        <f t="shared" si="111"/>
        <v>0</v>
      </c>
      <c r="X1018">
        <f t="shared" si="112"/>
        <v>0</v>
      </c>
      <c r="Y1018">
        <v>536</v>
      </c>
      <c r="Z1018" t="s">
        <v>3695</v>
      </c>
      <c r="AA1018" s="1">
        <v>43912</v>
      </c>
      <c r="AB1018" s="2">
        <v>2.8993055555555553E-2</v>
      </c>
      <c r="AC1018" s="2">
        <v>2.8993055555555553E-2</v>
      </c>
      <c r="AD1018" s="2">
        <v>3.5879629629629635E-4</v>
      </c>
      <c r="AE1018" t="b">
        <v>0</v>
      </c>
      <c r="AF1018" s="2">
        <v>3.5879629629629635E-4</v>
      </c>
      <c r="AG1018" t="b">
        <v>0</v>
      </c>
      <c r="AH1018">
        <v>100</v>
      </c>
      <c r="AI1018">
        <v>194</v>
      </c>
      <c r="AJ1018" s="2">
        <v>4.0509259259259258E-4</v>
      </c>
      <c r="AK1018" s="2">
        <v>3.1331018518518515E-2</v>
      </c>
    </row>
    <row r="1019" spans="1:37" x14ac:dyDescent="0.2">
      <c r="A1019">
        <v>1079</v>
      </c>
      <c r="B1019" t="s">
        <v>3692</v>
      </c>
      <c r="D1019" t="s">
        <v>3693</v>
      </c>
      <c r="E1019" t="s">
        <v>437</v>
      </c>
      <c r="F1019" t="s">
        <v>27</v>
      </c>
      <c r="G1019" t="s">
        <v>27</v>
      </c>
      <c r="H1019" t="s">
        <v>28</v>
      </c>
      <c r="I1019" t="s">
        <v>29</v>
      </c>
      <c r="J1019" t="s">
        <v>29</v>
      </c>
      <c r="K1019" t="s">
        <v>30</v>
      </c>
      <c r="L1019" t="s">
        <v>3694</v>
      </c>
      <c r="M1019">
        <f t="shared" si="108"/>
        <v>0</v>
      </c>
      <c r="N1019">
        <f t="shared" si="109"/>
        <v>0</v>
      </c>
      <c r="O1019">
        <f t="shared" si="110"/>
        <v>0</v>
      </c>
      <c r="P1019">
        <f t="shared" si="110"/>
        <v>0</v>
      </c>
      <c r="Q1019">
        <f t="shared" si="106"/>
        <v>0</v>
      </c>
      <c r="R1019">
        <f t="shared" si="106"/>
        <v>0</v>
      </c>
      <c r="S1019">
        <f t="shared" si="106"/>
        <v>0</v>
      </c>
      <c r="T1019">
        <f t="shared" si="107"/>
        <v>0</v>
      </c>
      <c r="U1019">
        <f t="shared" si="107"/>
        <v>0</v>
      </c>
      <c r="V1019">
        <f t="shared" si="110"/>
        <v>0</v>
      </c>
      <c r="W1019">
        <f t="shared" si="111"/>
        <v>0</v>
      </c>
      <c r="X1019">
        <f t="shared" si="112"/>
        <v>0</v>
      </c>
      <c r="Y1019">
        <v>43</v>
      </c>
      <c r="Z1019" t="s">
        <v>3695</v>
      </c>
      <c r="AA1019" s="1">
        <v>43912</v>
      </c>
      <c r="AB1019" s="2">
        <v>2.9351851851851851E-2</v>
      </c>
      <c r="AC1019" s="2">
        <v>2.9351851851851851E-2</v>
      </c>
      <c r="AD1019" s="2">
        <v>1.9791666666666668E-3</v>
      </c>
      <c r="AE1019" t="b">
        <v>0</v>
      </c>
      <c r="AF1019" s="2">
        <v>0</v>
      </c>
      <c r="AG1019" t="b">
        <v>0</v>
      </c>
      <c r="AH1019">
        <v>4</v>
      </c>
      <c r="AJ1019" s="2">
        <v>1.1574074074074073E-5</v>
      </c>
      <c r="AK1019" s="2">
        <v>3.1331018518518515E-2</v>
      </c>
    </row>
    <row r="1020" spans="1:37" x14ac:dyDescent="0.2">
      <c r="A1020">
        <v>1080</v>
      </c>
      <c r="B1020" t="s">
        <v>3692</v>
      </c>
      <c r="D1020" t="s">
        <v>3696</v>
      </c>
      <c r="E1020" t="s">
        <v>2220</v>
      </c>
      <c r="F1020" t="s">
        <v>822</v>
      </c>
      <c r="G1020" t="s">
        <v>27</v>
      </c>
      <c r="H1020" t="s">
        <v>60</v>
      </c>
      <c r="I1020" t="s">
        <v>29</v>
      </c>
      <c r="J1020" t="s">
        <v>29</v>
      </c>
      <c r="K1020" t="s">
        <v>61</v>
      </c>
      <c r="L1020" t="s">
        <v>3697</v>
      </c>
      <c r="M1020">
        <f t="shared" si="108"/>
        <v>0</v>
      </c>
      <c r="N1020">
        <f t="shared" si="109"/>
        <v>0</v>
      </c>
      <c r="O1020">
        <f t="shared" si="110"/>
        <v>0</v>
      </c>
      <c r="P1020">
        <f t="shared" si="110"/>
        <v>0</v>
      </c>
      <c r="Q1020">
        <f t="shared" si="106"/>
        <v>0</v>
      </c>
      <c r="R1020">
        <f t="shared" si="106"/>
        <v>0</v>
      </c>
      <c r="S1020">
        <f t="shared" si="106"/>
        <v>0</v>
      </c>
      <c r="T1020">
        <f t="shared" si="107"/>
        <v>0</v>
      </c>
      <c r="U1020">
        <f t="shared" si="107"/>
        <v>0</v>
      </c>
      <c r="V1020">
        <f t="shared" si="110"/>
        <v>0</v>
      </c>
      <c r="W1020">
        <f t="shared" si="111"/>
        <v>0</v>
      </c>
      <c r="X1020">
        <f t="shared" si="112"/>
        <v>0</v>
      </c>
      <c r="Y1020">
        <v>30</v>
      </c>
      <c r="Z1020" t="s">
        <v>3695</v>
      </c>
      <c r="AA1020" s="1">
        <v>43912</v>
      </c>
      <c r="AB1020" s="2">
        <v>2.9351851851851851E-2</v>
      </c>
      <c r="AC1020" s="2">
        <v>2.9351851851851851E-2</v>
      </c>
      <c r="AD1020" s="2">
        <v>0</v>
      </c>
      <c r="AE1020" t="b">
        <v>0</v>
      </c>
      <c r="AF1020" s="2">
        <v>0</v>
      </c>
      <c r="AG1020" t="b">
        <v>0</v>
      </c>
      <c r="AH1020">
        <v>4</v>
      </c>
      <c r="AJ1020" s="2">
        <v>1.1574074074074073E-5</v>
      </c>
      <c r="AK1020" s="2">
        <v>3.1331018518518515E-2</v>
      </c>
    </row>
    <row r="1021" spans="1:37" x14ac:dyDescent="0.2">
      <c r="A1021">
        <v>1081</v>
      </c>
      <c r="B1021" t="s">
        <v>3692</v>
      </c>
      <c r="D1021" t="s">
        <v>3713</v>
      </c>
      <c r="E1021" t="s">
        <v>437</v>
      </c>
      <c r="F1021" t="s">
        <v>27</v>
      </c>
      <c r="G1021" t="s">
        <v>27</v>
      </c>
      <c r="H1021" t="s">
        <v>28</v>
      </c>
      <c r="I1021" t="s">
        <v>29</v>
      </c>
      <c r="J1021" t="s">
        <v>29</v>
      </c>
      <c r="K1021" t="s">
        <v>30</v>
      </c>
      <c r="L1021" t="s">
        <v>3714</v>
      </c>
      <c r="M1021">
        <f t="shared" si="108"/>
        <v>0</v>
      </c>
      <c r="N1021">
        <f t="shared" si="109"/>
        <v>0</v>
      </c>
      <c r="O1021">
        <f t="shared" si="110"/>
        <v>0</v>
      </c>
      <c r="P1021">
        <f t="shared" si="110"/>
        <v>0</v>
      </c>
      <c r="Q1021">
        <f t="shared" si="106"/>
        <v>0</v>
      </c>
      <c r="R1021">
        <f t="shared" si="106"/>
        <v>0</v>
      </c>
      <c r="S1021">
        <f t="shared" si="106"/>
        <v>0</v>
      </c>
      <c r="T1021">
        <f t="shared" si="107"/>
        <v>0</v>
      </c>
      <c r="U1021">
        <f t="shared" si="107"/>
        <v>0</v>
      </c>
      <c r="V1021">
        <f t="shared" si="110"/>
        <v>0</v>
      </c>
      <c r="W1021">
        <f t="shared" si="111"/>
        <v>0</v>
      </c>
      <c r="X1021">
        <f t="shared" si="112"/>
        <v>0</v>
      </c>
      <c r="Y1021">
        <v>30</v>
      </c>
      <c r="Z1021" t="s">
        <v>3695</v>
      </c>
      <c r="AA1021" s="1">
        <v>43912</v>
      </c>
      <c r="AB1021" s="2">
        <v>2.9351851851851851E-2</v>
      </c>
      <c r="AC1021" s="2">
        <v>2.9351851851851851E-2</v>
      </c>
      <c r="AD1021" s="2">
        <v>1.9791666666666668E-3</v>
      </c>
      <c r="AE1021" t="b">
        <v>0</v>
      </c>
      <c r="AF1021" s="2">
        <v>4.6296296296296294E-5</v>
      </c>
      <c r="AG1021" t="b">
        <v>0</v>
      </c>
      <c r="AH1021">
        <v>1</v>
      </c>
      <c r="AI1021">
        <v>15</v>
      </c>
      <c r="AJ1021" s="2">
        <v>0</v>
      </c>
      <c r="AK1021" s="2">
        <v>3.1331018518518515E-2</v>
      </c>
    </row>
    <row r="1022" spans="1:37" x14ac:dyDescent="0.2">
      <c r="A1022">
        <v>1082</v>
      </c>
      <c r="B1022" t="s">
        <v>3692</v>
      </c>
      <c r="D1022" t="s">
        <v>3847</v>
      </c>
      <c r="E1022" t="s">
        <v>3763</v>
      </c>
      <c r="F1022" t="s">
        <v>27</v>
      </c>
      <c r="G1022" t="s">
        <v>27</v>
      </c>
      <c r="H1022" t="s">
        <v>28</v>
      </c>
      <c r="I1022" t="s">
        <v>29</v>
      </c>
      <c r="J1022" t="s">
        <v>29</v>
      </c>
      <c r="K1022" t="s">
        <v>30</v>
      </c>
      <c r="L1022" t="s">
        <v>3848</v>
      </c>
      <c r="M1022">
        <f t="shared" si="108"/>
        <v>0</v>
      </c>
      <c r="N1022">
        <f t="shared" si="109"/>
        <v>0</v>
      </c>
      <c r="O1022">
        <f t="shared" si="110"/>
        <v>0</v>
      </c>
      <c r="P1022">
        <f t="shared" si="110"/>
        <v>0</v>
      </c>
      <c r="Q1022">
        <f t="shared" si="106"/>
        <v>0</v>
      </c>
      <c r="R1022">
        <f t="shared" si="106"/>
        <v>0</v>
      </c>
      <c r="S1022">
        <f t="shared" si="106"/>
        <v>0</v>
      </c>
      <c r="T1022">
        <f t="shared" si="107"/>
        <v>0</v>
      </c>
      <c r="U1022">
        <f t="shared" si="107"/>
        <v>0</v>
      </c>
      <c r="V1022">
        <f t="shared" si="110"/>
        <v>0</v>
      </c>
      <c r="W1022">
        <f t="shared" si="111"/>
        <v>0</v>
      </c>
      <c r="X1022">
        <f t="shared" si="112"/>
        <v>0</v>
      </c>
      <c r="Y1022">
        <v>822</v>
      </c>
      <c r="Z1022" t="s">
        <v>3695</v>
      </c>
      <c r="AA1022" s="1">
        <v>43912</v>
      </c>
      <c r="AB1022" s="2">
        <v>2.9398148148148149E-2</v>
      </c>
      <c r="AC1022" s="2">
        <v>2.9398148148148149E-2</v>
      </c>
      <c r="AD1022" s="2">
        <v>5.2083333333333333E-4</v>
      </c>
      <c r="AE1022" t="b">
        <v>0</v>
      </c>
      <c r="AF1022" s="2">
        <v>5.2083333333333333E-4</v>
      </c>
      <c r="AG1022" t="b">
        <v>0</v>
      </c>
      <c r="AH1022">
        <v>143</v>
      </c>
      <c r="AI1022">
        <v>191</v>
      </c>
      <c r="AJ1022" s="2">
        <v>5.9027777777777778E-4</v>
      </c>
      <c r="AK1022" s="2">
        <v>3.1331018518518515E-2</v>
      </c>
    </row>
    <row r="1023" spans="1:37" x14ac:dyDescent="0.2">
      <c r="A1023">
        <v>1083</v>
      </c>
      <c r="B1023" t="s">
        <v>3692</v>
      </c>
      <c r="D1023" t="s">
        <v>3762</v>
      </c>
      <c r="E1023" t="s">
        <v>3763</v>
      </c>
      <c r="F1023" t="s">
        <v>27</v>
      </c>
      <c r="G1023" t="s">
        <v>27</v>
      </c>
      <c r="H1023" t="s">
        <v>28</v>
      </c>
      <c r="I1023" t="s">
        <v>29</v>
      </c>
      <c r="J1023" t="s">
        <v>29</v>
      </c>
      <c r="K1023" t="s">
        <v>30</v>
      </c>
      <c r="L1023" t="s">
        <v>3764</v>
      </c>
      <c r="M1023">
        <f t="shared" si="108"/>
        <v>0</v>
      </c>
      <c r="N1023">
        <f t="shared" si="109"/>
        <v>0</v>
      </c>
      <c r="O1023">
        <f t="shared" si="110"/>
        <v>0</v>
      </c>
      <c r="P1023">
        <f t="shared" si="110"/>
        <v>0</v>
      </c>
      <c r="Q1023">
        <f t="shared" si="106"/>
        <v>0</v>
      </c>
      <c r="R1023">
        <f t="shared" si="106"/>
        <v>0</v>
      </c>
      <c r="S1023">
        <f t="shared" si="106"/>
        <v>0</v>
      </c>
      <c r="T1023">
        <f t="shared" si="107"/>
        <v>1</v>
      </c>
      <c r="U1023">
        <f t="shared" si="107"/>
        <v>0</v>
      </c>
      <c r="V1023">
        <f t="shared" si="110"/>
        <v>0</v>
      </c>
      <c r="W1023">
        <f t="shared" si="111"/>
        <v>0</v>
      </c>
      <c r="X1023">
        <f t="shared" si="112"/>
        <v>0</v>
      </c>
      <c r="Y1023">
        <v>465</v>
      </c>
      <c r="Z1023" t="s">
        <v>3695</v>
      </c>
      <c r="AA1023" s="1">
        <v>43912</v>
      </c>
      <c r="AB1023" s="2">
        <v>2.991898148148148E-2</v>
      </c>
      <c r="AC1023" s="2">
        <v>2.9398148148148149E-2</v>
      </c>
      <c r="AD1023" s="2">
        <v>5.2083333333333333E-4</v>
      </c>
      <c r="AE1023" t="b">
        <v>0</v>
      </c>
      <c r="AF1023" s="2">
        <v>2.8935185185185189E-4</v>
      </c>
      <c r="AG1023" t="b">
        <v>0</v>
      </c>
      <c r="AH1023">
        <v>81</v>
      </c>
      <c r="AI1023">
        <v>194</v>
      </c>
      <c r="AJ1023" s="2">
        <v>3.3564814814814812E-4</v>
      </c>
      <c r="AK1023" s="2">
        <v>3.1331018518518515E-2</v>
      </c>
    </row>
    <row r="1024" spans="1:37" x14ac:dyDescent="0.2">
      <c r="A1024">
        <v>1084</v>
      </c>
      <c r="B1024" t="s">
        <v>3692</v>
      </c>
      <c r="D1024" t="s">
        <v>3753</v>
      </c>
      <c r="E1024" t="s">
        <v>437</v>
      </c>
      <c r="F1024" t="s">
        <v>27</v>
      </c>
      <c r="G1024" t="s">
        <v>27</v>
      </c>
      <c r="H1024" t="s">
        <v>28</v>
      </c>
      <c r="I1024" t="s">
        <v>29</v>
      </c>
      <c r="J1024" t="s">
        <v>29</v>
      </c>
      <c r="K1024" t="s">
        <v>30</v>
      </c>
      <c r="L1024" t="s">
        <v>3754</v>
      </c>
      <c r="M1024">
        <f t="shared" si="108"/>
        <v>0</v>
      </c>
      <c r="N1024">
        <f t="shared" si="109"/>
        <v>0</v>
      </c>
      <c r="O1024">
        <f t="shared" si="110"/>
        <v>0</v>
      </c>
      <c r="P1024">
        <f t="shared" si="110"/>
        <v>0</v>
      </c>
      <c r="Q1024">
        <f t="shared" si="110"/>
        <v>0</v>
      </c>
      <c r="R1024">
        <f t="shared" si="110"/>
        <v>0</v>
      </c>
      <c r="S1024">
        <f t="shared" si="110"/>
        <v>0</v>
      </c>
      <c r="T1024">
        <f t="shared" si="107"/>
        <v>0</v>
      </c>
      <c r="U1024">
        <f t="shared" si="107"/>
        <v>0</v>
      </c>
      <c r="V1024">
        <f t="shared" si="110"/>
        <v>0</v>
      </c>
      <c r="W1024">
        <f t="shared" si="111"/>
        <v>0</v>
      </c>
      <c r="X1024">
        <f t="shared" si="112"/>
        <v>0</v>
      </c>
      <c r="Y1024">
        <v>422</v>
      </c>
      <c r="Z1024" t="s">
        <v>3695</v>
      </c>
      <c r="AA1024" s="1">
        <v>43912</v>
      </c>
      <c r="AB1024" s="2">
        <v>3.0208333333333334E-2</v>
      </c>
      <c r="AC1024" s="2">
        <v>3.0208333333333334E-2</v>
      </c>
      <c r="AD1024" s="2">
        <v>1.1226851851851851E-3</v>
      </c>
      <c r="AE1024" t="b">
        <v>0</v>
      </c>
      <c r="AF1024" s="2">
        <v>2.6620370370370372E-4</v>
      </c>
      <c r="AG1024" t="b">
        <v>0</v>
      </c>
      <c r="AH1024">
        <v>73</v>
      </c>
      <c r="AI1024">
        <v>190</v>
      </c>
      <c r="AJ1024" s="2">
        <v>3.0092592592592595E-4</v>
      </c>
      <c r="AK1024" s="2">
        <v>3.1331018518518515E-2</v>
      </c>
    </row>
    <row r="1025" spans="1:37" x14ac:dyDescent="0.2">
      <c r="A1025">
        <v>1085</v>
      </c>
      <c r="B1025" t="s">
        <v>3692</v>
      </c>
      <c r="D1025" t="s">
        <v>3857</v>
      </c>
      <c r="E1025" t="s">
        <v>437</v>
      </c>
      <c r="F1025" t="s">
        <v>27</v>
      </c>
      <c r="G1025" t="s">
        <v>27</v>
      </c>
      <c r="H1025" t="s">
        <v>28</v>
      </c>
      <c r="I1025" t="s">
        <v>29</v>
      </c>
      <c r="J1025" t="s">
        <v>29</v>
      </c>
      <c r="K1025" t="s">
        <v>30</v>
      </c>
      <c r="L1025" t="s">
        <v>3858</v>
      </c>
      <c r="M1025">
        <f t="shared" si="108"/>
        <v>0</v>
      </c>
      <c r="N1025">
        <f t="shared" si="109"/>
        <v>0</v>
      </c>
      <c r="O1025">
        <f t="shared" si="110"/>
        <v>0</v>
      </c>
      <c r="P1025">
        <f t="shared" si="110"/>
        <v>0</v>
      </c>
      <c r="Q1025">
        <f t="shared" si="110"/>
        <v>0</v>
      </c>
      <c r="R1025">
        <f t="shared" si="110"/>
        <v>0</v>
      </c>
      <c r="S1025">
        <f t="shared" si="110"/>
        <v>1</v>
      </c>
      <c r="T1025">
        <f t="shared" si="107"/>
        <v>0</v>
      </c>
      <c r="U1025">
        <f t="shared" si="107"/>
        <v>0</v>
      </c>
      <c r="V1025">
        <f t="shared" si="110"/>
        <v>0</v>
      </c>
      <c r="W1025">
        <f t="shared" si="111"/>
        <v>0</v>
      </c>
      <c r="X1025">
        <f t="shared" si="112"/>
        <v>0</v>
      </c>
      <c r="Y1025">
        <v>791</v>
      </c>
      <c r="Z1025" t="s">
        <v>3695</v>
      </c>
      <c r="AA1025" s="1">
        <v>43912</v>
      </c>
      <c r="AB1025" s="2">
        <v>3.0474537037037036E-2</v>
      </c>
      <c r="AC1025" s="2">
        <v>3.0208333333333334E-2</v>
      </c>
      <c r="AD1025" s="2">
        <v>1.1226851851851851E-3</v>
      </c>
      <c r="AE1025" t="b">
        <v>0</v>
      </c>
      <c r="AF1025" s="2">
        <v>6.4814814814814813E-4</v>
      </c>
      <c r="AG1025" t="b">
        <v>0</v>
      </c>
      <c r="AH1025">
        <v>142</v>
      </c>
      <c r="AI1025">
        <v>152</v>
      </c>
      <c r="AJ1025" s="2">
        <v>5.7870370370370378E-4</v>
      </c>
      <c r="AK1025" s="2">
        <v>3.1331018518518515E-2</v>
      </c>
    </row>
    <row r="1026" spans="1:37" x14ac:dyDescent="0.2">
      <c r="A1026">
        <v>1086</v>
      </c>
      <c r="B1026" t="s">
        <v>3692</v>
      </c>
      <c r="D1026" t="s">
        <v>3737</v>
      </c>
      <c r="E1026" t="s">
        <v>437</v>
      </c>
      <c r="F1026" t="s">
        <v>27</v>
      </c>
      <c r="G1026" t="s">
        <v>27</v>
      </c>
      <c r="H1026" t="s">
        <v>28</v>
      </c>
      <c r="I1026" t="s">
        <v>29</v>
      </c>
      <c r="J1026" t="s">
        <v>29</v>
      </c>
      <c r="K1026" t="s">
        <v>30</v>
      </c>
      <c r="L1026" t="s">
        <v>3738</v>
      </c>
      <c r="M1026">
        <f t="shared" si="108"/>
        <v>0</v>
      </c>
      <c r="N1026">
        <f t="shared" si="109"/>
        <v>0</v>
      </c>
      <c r="O1026">
        <f t="shared" si="110"/>
        <v>0</v>
      </c>
      <c r="P1026">
        <f t="shared" si="110"/>
        <v>0</v>
      </c>
      <c r="Q1026">
        <f t="shared" si="110"/>
        <v>0</v>
      </c>
      <c r="R1026">
        <f t="shared" si="110"/>
        <v>0</v>
      </c>
      <c r="S1026">
        <f t="shared" si="110"/>
        <v>0</v>
      </c>
      <c r="T1026">
        <f t="shared" si="110"/>
        <v>0</v>
      </c>
      <c r="U1026">
        <f t="shared" si="110"/>
        <v>0</v>
      </c>
      <c r="V1026">
        <f t="shared" si="110"/>
        <v>0</v>
      </c>
      <c r="W1026">
        <f t="shared" si="111"/>
        <v>0</v>
      </c>
      <c r="X1026">
        <f t="shared" si="112"/>
        <v>0</v>
      </c>
      <c r="Y1026">
        <v>243</v>
      </c>
      <c r="Z1026" t="s">
        <v>3695</v>
      </c>
      <c r="AA1026" s="1">
        <v>43912</v>
      </c>
      <c r="AB1026" s="2">
        <v>3.1122685185185187E-2</v>
      </c>
      <c r="AC1026" s="2">
        <v>3.0208333333333334E-2</v>
      </c>
      <c r="AD1026" s="2">
        <v>1.1226851851851851E-3</v>
      </c>
      <c r="AE1026" t="b">
        <v>0</v>
      </c>
      <c r="AF1026" s="2">
        <v>2.0833333333333335E-4</v>
      </c>
      <c r="AG1026" t="b">
        <v>0</v>
      </c>
      <c r="AH1026">
        <v>44</v>
      </c>
      <c r="AI1026">
        <v>147</v>
      </c>
      <c r="AJ1026" s="2">
        <v>1.7361111111111112E-4</v>
      </c>
      <c r="AK1026" s="2">
        <v>3.1331018518518515E-2</v>
      </c>
    </row>
    <row r="1027" spans="1:37" x14ac:dyDescent="0.2">
      <c r="A1027">
        <v>1087</v>
      </c>
      <c r="B1027" t="s">
        <v>3692</v>
      </c>
      <c r="D1027" t="s">
        <v>3707</v>
      </c>
      <c r="E1027" t="s">
        <v>437</v>
      </c>
      <c r="F1027" t="s">
        <v>27</v>
      </c>
      <c r="G1027" t="s">
        <v>27</v>
      </c>
      <c r="H1027" t="s">
        <v>28</v>
      </c>
      <c r="I1027" t="s">
        <v>29</v>
      </c>
      <c r="J1027" t="s">
        <v>29</v>
      </c>
      <c r="K1027" t="s">
        <v>30</v>
      </c>
      <c r="L1027" t="s">
        <v>3708</v>
      </c>
      <c r="M1027">
        <f t="shared" ref="M1027:M1090" si="113">(LEN($L1027)-LEN(SUBSTITUTE(UPPER($L1027),UPPER(M$1),"")))/LEN(M$1)</f>
        <v>0</v>
      </c>
      <c r="N1027">
        <f t="shared" ref="N1027:N1090" si="114">(LEN(L1027)-LEN(SUBSTITUTE(UPPER(L1027),UPPER(N$1),"")))/LEN(N$1)</f>
        <v>0</v>
      </c>
      <c r="O1027">
        <f t="shared" ref="O1027:V1090" si="115">(LEN($L1027)-LEN(SUBSTITUTE(UPPER($L1027),UPPER(O$1),"")))/LEN(O$1)</f>
        <v>0</v>
      </c>
      <c r="P1027">
        <f t="shared" si="115"/>
        <v>0</v>
      </c>
      <c r="Q1027">
        <f t="shared" ref="Q1027:S1090" si="116">(LEN($L1027)-LEN(SUBSTITUTE(UPPER($L1027),UPPER(Q$1),"")))/LEN(Q$1)</f>
        <v>0</v>
      </c>
      <c r="R1027">
        <f t="shared" si="116"/>
        <v>0</v>
      </c>
      <c r="S1027">
        <f t="shared" si="116"/>
        <v>0</v>
      </c>
      <c r="T1027">
        <f t="shared" si="115"/>
        <v>0</v>
      </c>
      <c r="U1027">
        <f t="shared" si="115"/>
        <v>0</v>
      </c>
      <c r="V1027">
        <f t="shared" si="115"/>
        <v>0</v>
      </c>
      <c r="W1027">
        <f t="shared" ref="W1027:W1090" si="117">(LEN($L1027)-LEN(SUBSTITUTE(UPPER($L1027),UPPER(W$1),"")))/LEN(W$1)</f>
        <v>0</v>
      </c>
      <c r="X1027">
        <f t="shared" ref="X1027:X1090" si="118">(LEN(L1027)-LEN(SUBSTITUTE(UPPER(L1027),UPPER(X$1),"")))/LEN(X$1)</f>
        <v>0</v>
      </c>
      <c r="Y1027">
        <v>77</v>
      </c>
      <c r="Z1027" t="s">
        <v>3695</v>
      </c>
      <c r="AA1027" s="1">
        <v>43912</v>
      </c>
      <c r="AB1027" s="2">
        <v>3.1331018518518515E-2</v>
      </c>
      <c r="AC1027" s="2">
        <v>3.0208333333333334E-2</v>
      </c>
      <c r="AD1027" s="2">
        <v>1.1226851851851851E-3</v>
      </c>
      <c r="AE1027" t="b">
        <v>0</v>
      </c>
      <c r="AF1027" s="2">
        <v>3.4722222222222222E-5</v>
      </c>
      <c r="AG1027" t="b">
        <v>1</v>
      </c>
      <c r="AH1027">
        <v>11</v>
      </c>
      <c r="AJ1027" s="2">
        <v>3.4722222222222222E-5</v>
      </c>
      <c r="AK1027" s="2">
        <v>3.1331018518518515E-2</v>
      </c>
    </row>
    <row r="1028" spans="1:37" x14ac:dyDescent="0.2">
      <c r="A1028">
        <v>1093</v>
      </c>
      <c r="B1028" t="s">
        <v>3889</v>
      </c>
      <c r="D1028" t="s">
        <v>3992</v>
      </c>
      <c r="E1028" t="s">
        <v>437</v>
      </c>
      <c r="F1028" t="s">
        <v>27</v>
      </c>
      <c r="G1028" t="s">
        <v>27</v>
      </c>
      <c r="H1028" t="s">
        <v>28</v>
      </c>
      <c r="I1028" t="s">
        <v>29</v>
      </c>
      <c r="J1028" t="s">
        <v>29</v>
      </c>
      <c r="K1028" t="s">
        <v>30</v>
      </c>
      <c r="L1028" t="s">
        <v>3993</v>
      </c>
      <c r="M1028">
        <f t="shared" si="113"/>
        <v>0</v>
      </c>
      <c r="N1028">
        <f t="shared" si="114"/>
        <v>0</v>
      </c>
      <c r="O1028">
        <f t="shared" si="115"/>
        <v>0</v>
      </c>
      <c r="P1028">
        <f t="shared" si="115"/>
        <v>0</v>
      </c>
      <c r="Q1028">
        <f t="shared" si="116"/>
        <v>0</v>
      </c>
      <c r="R1028">
        <f t="shared" si="116"/>
        <v>0</v>
      </c>
      <c r="S1028">
        <f t="shared" si="116"/>
        <v>0</v>
      </c>
      <c r="T1028">
        <f t="shared" si="115"/>
        <v>0</v>
      </c>
      <c r="U1028">
        <f t="shared" si="115"/>
        <v>0</v>
      </c>
      <c r="V1028">
        <f t="shared" si="115"/>
        <v>0</v>
      </c>
      <c r="W1028">
        <f t="shared" si="117"/>
        <v>1</v>
      </c>
      <c r="X1028">
        <f t="shared" si="118"/>
        <v>0</v>
      </c>
      <c r="Y1028">
        <v>506</v>
      </c>
      <c r="Z1028" t="s">
        <v>3891</v>
      </c>
      <c r="AA1028" s="1">
        <v>43915</v>
      </c>
      <c r="AB1028" s="2">
        <v>6.3657407407407404E-3</v>
      </c>
      <c r="AC1028" s="2">
        <v>3.0208333333333334E-2</v>
      </c>
      <c r="AD1028" t="s">
        <v>3457</v>
      </c>
      <c r="AE1028" t="b">
        <v>0</v>
      </c>
      <c r="AF1028" s="2">
        <v>4.5138888888888892E-4</v>
      </c>
      <c r="AG1028" t="b">
        <v>0</v>
      </c>
      <c r="AH1028">
        <v>81</v>
      </c>
      <c r="AI1028">
        <v>125</v>
      </c>
      <c r="AJ1028" s="2">
        <v>3.3564814814814812E-4</v>
      </c>
      <c r="AK1028" s="2">
        <v>2.6226851851851852E-2</v>
      </c>
    </row>
    <row r="1029" spans="1:37" x14ac:dyDescent="0.2">
      <c r="A1029">
        <v>1094</v>
      </c>
      <c r="B1029" t="s">
        <v>3889</v>
      </c>
      <c r="D1029" t="s">
        <v>4016</v>
      </c>
      <c r="E1029" t="s">
        <v>437</v>
      </c>
      <c r="F1029" t="s">
        <v>27</v>
      </c>
      <c r="G1029" t="s">
        <v>27</v>
      </c>
      <c r="H1029" t="s">
        <v>28</v>
      </c>
      <c r="I1029" t="s">
        <v>29</v>
      </c>
      <c r="J1029" t="s">
        <v>29</v>
      </c>
      <c r="K1029" t="s">
        <v>30</v>
      </c>
      <c r="L1029" t="s">
        <v>4017</v>
      </c>
      <c r="M1029">
        <f t="shared" si="113"/>
        <v>0</v>
      </c>
      <c r="N1029">
        <f t="shared" si="114"/>
        <v>0</v>
      </c>
      <c r="O1029">
        <f t="shared" si="115"/>
        <v>0</v>
      </c>
      <c r="P1029">
        <f t="shared" si="115"/>
        <v>0</v>
      </c>
      <c r="Q1029">
        <f t="shared" si="116"/>
        <v>0</v>
      </c>
      <c r="R1029">
        <f t="shared" si="116"/>
        <v>1</v>
      </c>
      <c r="S1029">
        <f t="shared" si="116"/>
        <v>3</v>
      </c>
      <c r="T1029">
        <f t="shared" si="115"/>
        <v>0</v>
      </c>
      <c r="U1029">
        <f t="shared" si="115"/>
        <v>0</v>
      </c>
      <c r="V1029">
        <f t="shared" si="115"/>
        <v>0</v>
      </c>
      <c r="W1029">
        <f t="shared" si="117"/>
        <v>0</v>
      </c>
      <c r="X1029">
        <f t="shared" si="118"/>
        <v>0</v>
      </c>
      <c r="Y1029">
        <v>962</v>
      </c>
      <c r="Z1029" t="s">
        <v>3891</v>
      </c>
      <c r="AA1029" s="1">
        <v>43915</v>
      </c>
      <c r="AB1029" s="2">
        <v>6.8171296296296287E-3</v>
      </c>
      <c r="AC1029" s="2">
        <v>3.0208333333333334E-2</v>
      </c>
      <c r="AD1029" t="s">
        <v>3457</v>
      </c>
      <c r="AE1029" t="b">
        <v>0</v>
      </c>
      <c r="AF1029" s="2">
        <v>8.564814814814815E-4</v>
      </c>
      <c r="AG1029" t="b">
        <v>0</v>
      </c>
      <c r="AH1029">
        <v>170</v>
      </c>
      <c r="AI1029">
        <v>138</v>
      </c>
      <c r="AJ1029" s="2">
        <v>6.9444444444444447E-4</v>
      </c>
      <c r="AK1029" s="2">
        <v>2.6226851851851852E-2</v>
      </c>
    </row>
    <row r="1030" spans="1:37" x14ac:dyDescent="0.2">
      <c r="A1030">
        <v>1095</v>
      </c>
      <c r="B1030" t="s">
        <v>3889</v>
      </c>
      <c r="D1030" t="s">
        <v>4012</v>
      </c>
      <c r="E1030" t="s">
        <v>437</v>
      </c>
      <c r="F1030" t="s">
        <v>27</v>
      </c>
      <c r="G1030" t="s">
        <v>27</v>
      </c>
      <c r="H1030" t="s">
        <v>28</v>
      </c>
      <c r="I1030" t="s">
        <v>29</v>
      </c>
      <c r="J1030" t="s">
        <v>29</v>
      </c>
      <c r="K1030" t="s">
        <v>30</v>
      </c>
      <c r="L1030" t="s">
        <v>4013</v>
      </c>
      <c r="M1030">
        <f t="shared" si="113"/>
        <v>0</v>
      </c>
      <c r="N1030">
        <f t="shared" si="114"/>
        <v>0</v>
      </c>
      <c r="O1030">
        <f t="shared" si="115"/>
        <v>0</v>
      </c>
      <c r="P1030">
        <f t="shared" si="115"/>
        <v>0</v>
      </c>
      <c r="Q1030">
        <f t="shared" si="116"/>
        <v>0</v>
      </c>
      <c r="R1030">
        <f t="shared" si="116"/>
        <v>1</v>
      </c>
      <c r="S1030">
        <f t="shared" si="116"/>
        <v>2</v>
      </c>
      <c r="T1030">
        <f t="shared" si="115"/>
        <v>0</v>
      </c>
      <c r="U1030">
        <f t="shared" si="115"/>
        <v>0</v>
      </c>
      <c r="V1030">
        <f t="shared" si="115"/>
        <v>0</v>
      </c>
      <c r="W1030">
        <f t="shared" si="117"/>
        <v>0</v>
      </c>
      <c r="X1030">
        <f t="shared" si="118"/>
        <v>0</v>
      </c>
      <c r="Y1030">
        <v>817</v>
      </c>
      <c r="Z1030" t="s">
        <v>3891</v>
      </c>
      <c r="AA1030" s="1">
        <v>43915</v>
      </c>
      <c r="AB1030" s="2">
        <v>7.6736111111111111E-3</v>
      </c>
      <c r="AC1030" s="2">
        <v>3.0208333333333334E-2</v>
      </c>
      <c r="AD1030" t="s">
        <v>3457</v>
      </c>
      <c r="AE1030" t="b">
        <v>0</v>
      </c>
      <c r="AF1030" s="2">
        <v>7.291666666666667E-4</v>
      </c>
      <c r="AG1030" t="b">
        <v>0</v>
      </c>
      <c r="AH1030">
        <v>148</v>
      </c>
      <c r="AI1030">
        <v>141</v>
      </c>
      <c r="AJ1030" s="2">
        <v>6.134259259259259E-4</v>
      </c>
      <c r="AK1030" s="2">
        <v>2.6226851851851852E-2</v>
      </c>
    </row>
    <row r="1031" spans="1:37" x14ac:dyDescent="0.2">
      <c r="A1031">
        <v>1096</v>
      </c>
      <c r="B1031" t="s">
        <v>3889</v>
      </c>
      <c r="D1031" t="s">
        <v>3974</v>
      </c>
      <c r="E1031" t="s">
        <v>437</v>
      </c>
      <c r="F1031" t="s">
        <v>27</v>
      </c>
      <c r="G1031" t="s">
        <v>27</v>
      </c>
      <c r="H1031" t="s">
        <v>28</v>
      </c>
      <c r="I1031" t="s">
        <v>29</v>
      </c>
      <c r="J1031" t="s">
        <v>29</v>
      </c>
      <c r="K1031" t="s">
        <v>30</v>
      </c>
      <c r="L1031" t="s">
        <v>3975</v>
      </c>
      <c r="M1031">
        <f t="shared" si="113"/>
        <v>0</v>
      </c>
      <c r="N1031">
        <f t="shared" si="114"/>
        <v>0</v>
      </c>
      <c r="O1031">
        <f t="shared" si="115"/>
        <v>0</v>
      </c>
      <c r="P1031">
        <f t="shared" si="115"/>
        <v>0</v>
      </c>
      <c r="Q1031">
        <f t="shared" si="116"/>
        <v>0</v>
      </c>
      <c r="R1031">
        <f t="shared" si="116"/>
        <v>0</v>
      </c>
      <c r="S1031">
        <f t="shared" si="116"/>
        <v>1</v>
      </c>
      <c r="T1031">
        <f t="shared" si="115"/>
        <v>0</v>
      </c>
      <c r="U1031">
        <f t="shared" si="115"/>
        <v>0</v>
      </c>
      <c r="V1031">
        <f t="shared" si="115"/>
        <v>0</v>
      </c>
      <c r="W1031">
        <f t="shared" si="117"/>
        <v>0</v>
      </c>
      <c r="X1031">
        <f t="shared" si="118"/>
        <v>0</v>
      </c>
      <c r="Y1031">
        <v>318</v>
      </c>
      <c r="Z1031" t="s">
        <v>3891</v>
      </c>
      <c r="AA1031" s="1">
        <v>43915</v>
      </c>
      <c r="AB1031" s="2">
        <v>8.4027777777777781E-3</v>
      </c>
      <c r="AC1031" s="2">
        <v>3.0208333333333334E-2</v>
      </c>
      <c r="AD1031" t="s">
        <v>3457</v>
      </c>
      <c r="AE1031" t="b">
        <v>0</v>
      </c>
      <c r="AF1031" s="2">
        <v>3.3564814814814812E-4</v>
      </c>
      <c r="AG1031" t="b">
        <v>0</v>
      </c>
      <c r="AH1031">
        <v>57</v>
      </c>
      <c r="AI1031">
        <v>118</v>
      </c>
      <c r="AJ1031" s="2">
        <v>2.3148148148148146E-4</v>
      </c>
      <c r="AK1031" s="2">
        <v>2.6226851851851852E-2</v>
      </c>
    </row>
    <row r="1032" spans="1:37" x14ac:dyDescent="0.2">
      <c r="A1032">
        <v>1097</v>
      </c>
      <c r="B1032" t="s">
        <v>3889</v>
      </c>
      <c r="D1032" t="s">
        <v>3972</v>
      </c>
      <c r="E1032" t="s">
        <v>106</v>
      </c>
      <c r="F1032" t="s">
        <v>107</v>
      </c>
      <c r="G1032" t="s">
        <v>40</v>
      </c>
      <c r="H1032" t="s">
        <v>90</v>
      </c>
      <c r="I1032" t="s">
        <v>42</v>
      </c>
      <c r="J1032" t="s">
        <v>43</v>
      </c>
      <c r="K1032" t="s">
        <v>30</v>
      </c>
      <c r="L1032" t="s">
        <v>3973</v>
      </c>
      <c r="M1032">
        <f t="shared" si="113"/>
        <v>0</v>
      </c>
      <c r="N1032">
        <f t="shared" si="114"/>
        <v>0</v>
      </c>
      <c r="O1032">
        <f t="shared" si="115"/>
        <v>0</v>
      </c>
      <c r="P1032">
        <f t="shared" si="115"/>
        <v>0</v>
      </c>
      <c r="Q1032">
        <f t="shared" si="116"/>
        <v>0</v>
      </c>
      <c r="R1032">
        <f t="shared" si="116"/>
        <v>0</v>
      </c>
      <c r="S1032">
        <f t="shared" si="116"/>
        <v>0</v>
      </c>
      <c r="T1032">
        <f t="shared" si="115"/>
        <v>0</v>
      </c>
      <c r="U1032">
        <f t="shared" si="115"/>
        <v>0</v>
      </c>
      <c r="V1032">
        <f t="shared" si="115"/>
        <v>0</v>
      </c>
      <c r="W1032">
        <f t="shared" si="117"/>
        <v>2</v>
      </c>
      <c r="X1032">
        <f t="shared" si="118"/>
        <v>0</v>
      </c>
      <c r="Y1032">
        <v>486</v>
      </c>
      <c r="Z1032" t="s">
        <v>3891</v>
      </c>
      <c r="AA1032" s="1">
        <v>43915</v>
      </c>
      <c r="AB1032" s="2">
        <v>8.7384259259259255E-3</v>
      </c>
      <c r="AC1032" s="2">
        <v>8.7384259259259255E-3</v>
      </c>
      <c r="AD1032" s="2">
        <v>1.2766203703703703E-2</v>
      </c>
      <c r="AE1032" t="b">
        <v>0</v>
      </c>
      <c r="AF1032" s="2">
        <v>3.2407407407407406E-4</v>
      </c>
      <c r="AG1032" t="b">
        <v>0</v>
      </c>
      <c r="AH1032">
        <v>87</v>
      </c>
      <c r="AI1032">
        <v>186</v>
      </c>
      <c r="AJ1032" s="2">
        <v>3.5879629629629635E-4</v>
      </c>
      <c r="AK1032" s="2">
        <v>2.6226851851851852E-2</v>
      </c>
    </row>
    <row r="1033" spans="1:37" x14ac:dyDescent="0.2">
      <c r="A1033">
        <v>1098</v>
      </c>
      <c r="B1033" t="s">
        <v>3889</v>
      </c>
      <c r="D1033" t="s">
        <v>4018</v>
      </c>
      <c r="E1033" t="s">
        <v>437</v>
      </c>
      <c r="F1033" t="s">
        <v>27</v>
      </c>
      <c r="G1033" t="s">
        <v>27</v>
      </c>
      <c r="H1033" t="s">
        <v>28</v>
      </c>
      <c r="I1033" t="s">
        <v>29</v>
      </c>
      <c r="J1033" t="s">
        <v>29</v>
      </c>
      <c r="K1033" t="s">
        <v>30</v>
      </c>
      <c r="L1033" t="s">
        <v>4019</v>
      </c>
      <c r="M1033">
        <f t="shared" si="113"/>
        <v>1</v>
      </c>
      <c r="N1033">
        <f t="shared" si="114"/>
        <v>0</v>
      </c>
      <c r="O1033">
        <f t="shared" si="115"/>
        <v>0</v>
      </c>
      <c r="P1033">
        <f t="shared" si="115"/>
        <v>0</v>
      </c>
      <c r="Q1033">
        <f t="shared" si="116"/>
        <v>0</v>
      </c>
      <c r="R1033">
        <f t="shared" si="116"/>
        <v>0</v>
      </c>
      <c r="S1033">
        <f t="shared" si="116"/>
        <v>0</v>
      </c>
      <c r="T1033">
        <f t="shared" si="115"/>
        <v>0</v>
      </c>
      <c r="U1033">
        <f t="shared" si="115"/>
        <v>0</v>
      </c>
      <c r="V1033">
        <f t="shared" si="115"/>
        <v>0</v>
      </c>
      <c r="W1033">
        <f t="shared" si="117"/>
        <v>3</v>
      </c>
      <c r="X1033">
        <f t="shared" si="118"/>
        <v>0</v>
      </c>
      <c r="Y1033">
        <v>1301</v>
      </c>
      <c r="Z1033" t="s">
        <v>3891</v>
      </c>
      <c r="AA1033" s="1">
        <v>43915</v>
      </c>
      <c r="AB1033" s="2">
        <v>9.0624999999999994E-3</v>
      </c>
      <c r="AC1033" s="2">
        <v>9.0624999999999994E-3</v>
      </c>
      <c r="AD1033" s="2">
        <v>1.7164351851851851E-2</v>
      </c>
      <c r="AE1033" t="b">
        <v>0</v>
      </c>
      <c r="AF1033" s="2">
        <v>1.0069444444444444E-3</v>
      </c>
      <c r="AG1033" t="b">
        <v>0</v>
      </c>
      <c r="AH1033">
        <v>223</v>
      </c>
      <c r="AI1033">
        <v>154</v>
      </c>
      <c r="AJ1033" s="2">
        <v>9.1435185185185185E-4</v>
      </c>
      <c r="AK1033" s="2">
        <v>2.6226851851851852E-2</v>
      </c>
    </row>
    <row r="1034" spans="1:37" x14ac:dyDescent="0.2">
      <c r="A1034">
        <v>1099</v>
      </c>
      <c r="B1034" t="s">
        <v>3889</v>
      </c>
      <c r="D1034" t="s">
        <v>3994</v>
      </c>
      <c r="E1034" t="s">
        <v>437</v>
      </c>
      <c r="F1034" t="s">
        <v>27</v>
      </c>
      <c r="G1034" t="s">
        <v>27</v>
      </c>
      <c r="H1034" t="s">
        <v>28</v>
      </c>
      <c r="I1034" t="s">
        <v>29</v>
      </c>
      <c r="J1034" t="s">
        <v>29</v>
      </c>
      <c r="K1034" t="s">
        <v>30</v>
      </c>
      <c r="L1034" t="s">
        <v>3995</v>
      </c>
      <c r="M1034">
        <f t="shared" si="113"/>
        <v>0</v>
      </c>
      <c r="N1034">
        <f t="shared" si="114"/>
        <v>0</v>
      </c>
      <c r="O1034">
        <f t="shared" si="115"/>
        <v>0</v>
      </c>
      <c r="P1034">
        <f t="shared" si="115"/>
        <v>0</v>
      </c>
      <c r="Q1034">
        <f t="shared" si="116"/>
        <v>0</v>
      </c>
      <c r="R1034">
        <f t="shared" si="116"/>
        <v>0</v>
      </c>
      <c r="S1034">
        <f t="shared" si="116"/>
        <v>1</v>
      </c>
      <c r="T1034">
        <f t="shared" si="115"/>
        <v>0</v>
      </c>
      <c r="U1034">
        <f t="shared" si="115"/>
        <v>0</v>
      </c>
      <c r="V1034">
        <f t="shared" si="115"/>
        <v>0</v>
      </c>
      <c r="W1034">
        <f t="shared" si="117"/>
        <v>0</v>
      </c>
      <c r="X1034">
        <f t="shared" si="118"/>
        <v>0</v>
      </c>
      <c r="Y1034">
        <v>546</v>
      </c>
      <c r="Z1034" t="s">
        <v>3891</v>
      </c>
      <c r="AA1034" s="1">
        <v>43915</v>
      </c>
      <c r="AB1034" s="2">
        <v>1.0069444444444445E-2</v>
      </c>
      <c r="AC1034" s="2">
        <v>9.0624999999999994E-3</v>
      </c>
      <c r="AD1034" s="2">
        <v>1.7164351851851851E-2</v>
      </c>
      <c r="AE1034" t="b">
        <v>0</v>
      </c>
      <c r="AF1034" s="2">
        <v>4.5138888888888892E-4</v>
      </c>
      <c r="AG1034" t="b">
        <v>0</v>
      </c>
      <c r="AH1034">
        <v>98</v>
      </c>
      <c r="AI1034">
        <v>151</v>
      </c>
      <c r="AJ1034" s="2">
        <v>4.0509259259259258E-4</v>
      </c>
      <c r="AK1034" s="2">
        <v>2.6226851851851852E-2</v>
      </c>
    </row>
    <row r="1035" spans="1:37" x14ac:dyDescent="0.2">
      <c r="A1035">
        <v>1100</v>
      </c>
      <c r="B1035" t="s">
        <v>3889</v>
      </c>
      <c r="D1035" t="s">
        <v>3908</v>
      </c>
      <c r="E1035" t="s">
        <v>437</v>
      </c>
      <c r="F1035" t="s">
        <v>27</v>
      </c>
      <c r="G1035" t="s">
        <v>27</v>
      </c>
      <c r="H1035" t="s">
        <v>28</v>
      </c>
      <c r="I1035" t="s">
        <v>29</v>
      </c>
      <c r="J1035" t="s">
        <v>29</v>
      </c>
      <c r="K1035" t="s">
        <v>30</v>
      </c>
      <c r="L1035" t="s">
        <v>3909</v>
      </c>
      <c r="M1035">
        <f t="shared" si="113"/>
        <v>0</v>
      </c>
      <c r="N1035">
        <f t="shared" si="114"/>
        <v>0</v>
      </c>
      <c r="O1035">
        <f t="shared" si="115"/>
        <v>0</v>
      </c>
      <c r="P1035">
        <f t="shared" si="115"/>
        <v>0</v>
      </c>
      <c r="Q1035">
        <f t="shared" si="116"/>
        <v>0</v>
      </c>
      <c r="R1035">
        <f t="shared" si="116"/>
        <v>0</v>
      </c>
      <c r="S1035">
        <f t="shared" si="116"/>
        <v>0</v>
      </c>
      <c r="T1035">
        <f t="shared" si="115"/>
        <v>0</v>
      </c>
      <c r="U1035">
        <f t="shared" si="115"/>
        <v>0</v>
      </c>
      <c r="V1035">
        <f t="shared" si="115"/>
        <v>0</v>
      </c>
      <c r="W1035">
        <f t="shared" si="117"/>
        <v>1</v>
      </c>
      <c r="X1035">
        <f t="shared" si="118"/>
        <v>0</v>
      </c>
      <c r="Y1035">
        <v>87</v>
      </c>
      <c r="Z1035" t="s">
        <v>3891</v>
      </c>
      <c r="AA1035" s="1">
        <v>43915</v>
      </c>
      <c r="AB1035" s="2">
        <v>1.0520833333333333E-2</v>
      </c>
      <c r="AC1035" s="2">
        <v>9.0624999999999994E-3</v>
      </c>
      <c r="AD1035" s="2">
        <v>1.7164351851851851E-2</v>
      </c>
      <c r="AE1035" t="b">
        <v>0</v>
      </c>
      <c r="AF1035" s="2">
        <v>6.9444444444444444E-5</v>
      </c>
      <c r="AG1035" t="b">
        <v>0</v>
      </c>
      <c r="AH1035">
        <v>12</v>
      </c>
      <c r="AI1035">
        <v>120</v>
      </c>
      <c r="AJ1035" s="2">
        <v>4.6296296296296294E-5</v>
      </c>
      <c r="AK1035" s="2">
        <v>2.6226851851851852E-2</v>
      </c>
    </row>
    <row r="1036" spans="1:37" x14ac:dyDescent="0.2">
      <c r="A1036">
        <v>1101</v>
      </c>
      <c r="B1036" t="s">
        <v>3889</v>
      </c>
      <c r="D1036" t="s">
        <v>3998</v>
      </c>
      <c r="E1036" t="s">
        <v>821</v>
      </c>
      <c r="F1036" t="s">
        <v>822</v>
      </c>
      <c r="G1036" t="s">
        <v>27</v>
      </c>
      <c r="H1036" t="s">
        <v>60</v>
      </c>
      <c r="I1036" t="s">
        <v>29</v>
      </c>
      <c r="J1036" t="s">
        <v>29</v>
      </c>
      <c r="K1036" t="s">
        <v>61</v>
      </c>
      <c r="L1036" t="s">
        <v>3999</v>
      </c>
      <c r="M1036">
        <f t="shared" si="113"/>
        <v>0</v>
      </c>
      <c r="N1036">
        <f t="shared" si="114"/>
        <v>0</v>
      </c>
      <c r="O1036">
        <f t="shared" si="115"/>
        <v>0</v>
      </c>
      <c r="P1036">
        <f t="shared" si="115"/>
        <v>0</v>
      </c>
      <c r="Q1036">
        <f t="shared" si="116"/>
        <v>0</v>
      </c>
      <c r="R1036">
        <f t="shared" si="116"/>
        <v>2</v>
      </c>
      <c r="S1036">
        <f t="shared" si="116"/>
        <v>0</v>
      </c>
      <c r="T1036">
        <f t="shared" si="115"/>
        <v>0</v>
      </c>
      <c r="U1036">
        <f t="shared" si="115"/>
        <v>0</v>
      </c>
      <c r="V1036">
        <f t="shared" si="115"/>
        <v>0</v>
      </c>
      <c r="W1036">
        <f t="shared" si="117"/>
        <v>9</v>
      </c>
      <c r="X1036">
        <f t="shared" si="118"/>
        <v>0</v>
      </c>
      <c r="Y1036">
        <v>856</v>
      </c>
      <c r="Z1036" t="s">
        <v>3891</v>
      </c>
      <c r="AA1036" s="1">
        <v>43915</v>
      </c>
      <c r="AB1036" s="2">
        <v>1.0590277777777777E-2</v>
      </c>
      <c r="AC1036" s="2">
        <v>1.0590277777777777E-2</v>
      </c>
      <c r="AD1036" s="2">
        <v>1.4965277777777779E-2</v>
      </c>
      <c r="AE1036" t="b">
        <v>0</v>
      </c>
      <c r="AF1036" s="2">
        <v>5.2083333333333333E-4</v>
      </c>
      <c r="AG1036" t="b">
        <v>0</v>
      </c>
      <c r="AH1036">
        <v>154</v>
      </c>
      <c r="AI1036">
        <v>205</v>
      </c>
      <c r="AJ1036" s="2">
        <v>6.3657407407407402E-4</v>
      </c>
      <c r="AK1036" s="2">
        <v>2.6226851851851852E-2</v>
      </c>
    </row>
    <row r="1037" spans="1:37" x14ac:dyDescent="0.2">
      <c r="A1037">
        <v>1102</v>
      </c>
      <c r="B1037" t="s">
        <v>3889</v>
      </c>
      <c r="D1037" t="s">
        <v>3996</v>
      </c>
      <c r="E1037" t="s">
        <v>821</v>
      </c>
      <c r="F1037" t="s">
        <v>822</v>
      </c>
      <c r="G1037" t="s">
        <v>27</v>
      </c>
      <c r="H1037" t="s">
        <v>60</v>
      </c>
      <c r="I1037" t="s">
        <v>29</v>
      </c>
      <c r="J1037" t="s">
        <v>29</v>
      </c>
      <c r="K1037" t="s">
        <v>61</v>
      </c>
      <c r="L1037" t="s">
        <v>3997</v>
      </c>
      <c r="M1037">
        <f t="shared" si="113"/>
        <v>0</v>
      </c>
      <c r="N1037">
        <f t="shared" si="114"/>
        <v>0</v>
      </c>
      <c r="O1037">
        <f t="shared" si="115"/>
        <v>0</v>
      </c>
      <c r="P1037">
        <f t="shared" si="115"/>
        <v>0</v>
      </c>
      <c r="Q1037">
        <f t="shared" si="116"/>
        <v>0</v>
      </c>
      <c r="R1037">
        <f t="shared" si="116"/>
        <v>0</v>
      </c>
      <c r="S1037">
        <f t="shared" si="116"/>
        <v>3</v>
      </c>
      <c r="T1037">
        <f t="shared" si="115"/>
        <v>0</v>
      </c>
      <c r="U1037">
        <f t="shared" si="115"/>
        <v>0</v>
      </c>
      <c r="V1037">
        <f t="shared" si="115"/>
        <v>0</v>
      </c>
      <c r="W1037">
        <f t="shared" si="117"/>
        <v>5</v>
      </c>
      <c r="X1037">
        <f t="shared" si="118"/>
        <v>0</v>
      </c>
      <c r="Y1037">
        <v>735</v>
      </c>
      <c r="Z1037" t="s">
        <v>3891</v>
      </c>
      <c r="AA1037" s="1">
        <v>43915</v>
      </c>
      <c r="AB1037" s="2">
        <v>1.1111111111111112E-2</v>
      </c>
      <c r="AC1037" s="2">
        <v>1.0590277777777777E-2</v>
      </c>
      <c r="AD1037" s="2">
        <v>1.4965277777777779E-2</v>
      </c>
      <c r="AE1037" t="b">
        <v>0</v>
      </c>
      <c r="AF1037" s="2">
        <v>4.7453703703703704E-4</v>
      </c>
      <c r="AG1037" t="b">
        <v>0</v>
      </c>
      <c r="AH1037">
        <v>131</v>
      </c>
      <c r="AI1037">
        <v>192</v>
      </c>
      <c r="AJ1037" s="2">
        <v>5.3240740740740744E-4</v>
      </c>
      <c r="AK1037" s="2">
        <v>2.6226851851851852E-2</v>
      </c>
    </row>
    <row r="1038" spans="1:37" x14ac:dyDescent="0.2">
      <c r="A1038">
        <v>1103</v>
      </c>
      <c r="B1038" t="s">
        <v>3889</v>
      </c>
      <c r="D1038" t="s">
        <v>4014</v>
      </c>
      <c r="E1038" t="s">
        <v>821</v>
      </c>
      <c r="F1038" t="s">
        <v>822</v>
      </c>
      <c r="G1038" t="s">
        <v>27</v>
      </c>
      <c r="H1038" t="s">
        <v>60</v>
      </c>
      <c r="I1038" t="s">
        <v>29</v>
      </c>
      <c r="J1038" t="s">
        <v>29</v>
      </c>
      <c r="K1038" t="s">
        <v>61</v>
      </c>
      <c r="L1038" t="s">
        <v>4015</v>
      </c>
      <c r="M1038">
        <f t="shared" si="113"/>
        <v>0</v>
      </c>
      <c r="N1038">
        <f t="shared" si="114"/>
        <v>1</v>
      </c>
      <c r="O1038">
        <f t="shared" si="115"/>
        <v>0</v>
      </c>
      <c r="P1038">
        <f t="shared" si="115"/>
        <v>0</v>
      </c>
      <c r="Q1038">
        <f t="shared" si="116"/>
        <v>0</v>
      </c>
      <c r="R1038">
        <f t="shared" si="116"/>
        <v>0</v>
      </c>
      <c r="S1038">
        <f t="shared" si="116"/>
        <v>1</v>
      </c>
      <c r="T1038">
        <f t="shared" si="115"/>
        <v>0</v>
      </c>
      <c r="U1038">
        <f t="shared" si="115"/>
        <v>0</v>
      </c>
      <c r="V1038">
        <f t="shared" si="115"/>
        <v>0</v>
      </c>
      <c r="W1038">
        <f t="shared" si="117"/>
        <v>5</v>
      </c>
      <c r="X1038">
        <f t="shared" si="118"/>
        <v>0</v>
      </c>
      <c r="Y1038">
        <v>1333</v>
      </c>
      <c r="Z1038" t="s">
        <v>3891</v>
      </c>
      <c r="AA1038" s="1">
        <v>43915</v>
      </c>
      <c r="AB1038" s="2">
        <v>1.1585648148148149E-2</v>
      </c>
      <c r="AC1038" s="2">
        <v>1.0590277777777777E-2</v>
      </c>
      <c r="AD1038" s="2">
        <v>1.4965277777777779E-2</v>
      </c>
      <c r="AE1038" t="b">
        <v>0</v>
      </c>
      <c r="AF1038" s="2">
        <v>8.3333333333333339E-4</v>
      </c>
      <c r="AG1038" t="b">
        <v>0</v>
      </c>
      <c r="AH1038">
        <v>247</v>
      </c>
      <c r="AI1038">
        <v>206</v>
      </c>
      <c r="AJ1038" s="2">
        <v>1.0185185185185186E-3</v>
      </c>
      <c r="AK1038" s="2">
        <v>2.6226851851851852E-2</v>
      </c>
    </row>
    <row r="1039" spans="1:37" x14ac:dyDescent="0.2">
      <c r="A1039">
        <v>1104</v>
      </c>
      <c r="B1039" t="s">
        <v>3889</v>
      </c>
      <c r="D1039" t="s">
        <v>3898</v>
      </c>
      <c r="E1039" t="s">
        <v>2208</v>
      </c>
      <c r="F1039" t="s">
        <v>29</v>
      </c>
      <c r="G1039" t="e">
        <v>#N/A</v>
      </c>
      <c r="H1039" t="e">
        <v>#N/A</v>
      </c>
      <c r="I1039" t="s">
        <v>29</v>
      </c>
      <c r="J1039" t="e">
        <v>#N/A</v>
      </c>
      <c r="K1039" t="e">
        <v>#N/A</v>
      </c>
      <c r="L1039" t="s">
        <v>3899</v>
      </c>
      <c r="M1039">
        <f t="shared" si="113"/>
        <v>0</v>
      </c>
      <c r="N1039">
        <f t="shared" si="114"/>
        <v>0</v>
      </c>
      <c r="O1039">
        <f t="shared" si="115"/>
        <v>0</v>
      </c>
      <c r="P1039">
        <f t="shared" si="115"/>
        <v>0</v>
      </c>
      <c r="Q1039">
        <f t="shared" si="116"/>
        <v>0</v>
      </c>
      <c r="R1039">
        <f t="shared" si="116"/>
        <v>0</v>
      </c>
      <c r="S1039">
        <f t="shared" si="116"/>
        <v>0</v>
      </c>
      <c r="T1039">
        <f t="shared" si="115"/>
        <v>0</v>
      </c>
      <c r="U1039">
        <f t="shared" si="115"/>
        <v>0</v>
      </c>
      <c r="V1039">
        <f t="shared" si="115"/>
        <v>0</v>
      </c>
      <c r="W1039">
        <f t="shared" si="117"/>
        <v>0</v>
      </c>
      <c r="X1039">
        <f t="shared" si="118"/>
        <v>0</v>
      </c>
      <c r="Y1039">
        <v>42</v>
      </c>
      <c r="Z1039" t="s">
        <v>3891</v>
      </c>
      <c r="AA1039" s="1">
        <v>43915</v>
      </c>
      <c r="AB1039" s="2">
        <v>1.2418981481481482E-2</v>
      </c>
      <c r="AC1039" s="2">
        <v>1.2418981481481482E-2</v>
      </c>
      <c r="AD1039" s="2">
        <v>0</v>
      </c>
      <c r="AE1039" t="b">
        <v>0</v>
      </c>
      <c r="AF1039" s="2">
        <v>2.3148148148148147E-5</v>
      </c>
      <c r="AG1039" t="b">
        <v>0</v>
      </c>
      <c r="AH1039">
        <v>3</v>
      </c>
      <c r="AI1039">
        <v>90</v>
      </c>
      <c r="AJ1039" s="2">
        <v>1.1574074074074073E-5</v>
      </c>
      <c r="AK1039" s="2">
        <v>2.6226851851851852E-2</v>
      </c>
    </row>
    <row r="1040" spans="1:37" x14ac:dyDescent="0.2">
      <c r="A1040">
        <v>1105</v>
      </c>
      <c r="B1040" t="s">
        <v>3889</v>
      </c>
      <c r="D1040" t="s">
        <v>3964</v>
      </c>
      <c r="E1040" t="s">
        <v>437</v>
      </c>
      <c r="F1040" t="s">
        <v>27</v>
      </c>
      <c r="G1040" t="s">
        <v>27</v>
      </c>
      <c r="H1040" t="s">
        <v>28</v>
      </c>
      <c r="I1040" t="s">
        <v>29</v>
      </c>
      <c r="J1040" t="s">
        <v>29</v>
      </c>
      <c r="K1040" t="s">
        <v>30</v>
      </c>
      <c r="L1040" t="s">
        <v>3965</v>
      </c>
      <c r="M1040">
        <f t="shared" si="113"/>
        <v>0</v>
      </c>
      <c r="N1040">
        <f t="shared" si="114"/>
        <v>0</v>
      </c>
      <c r="O1040">
        <f t="shared" si="115"/>
        <v>0</v>
      </c>
      <c r="P1040">
        <f t="shared" si="115"/>
        <v>0</v>
      </c>
      <c r="Q1040">
        <f t="shared" si="116"/>
        <v>0</v>
      </c>
      <c r="R1040">
        <f t="shared" si="116"/>
        <v>0</v>
      </c>
      <c r="S1040">
        <f t="shared" si="116"/>
        <v>0</v>
      </c>
      <c r="T1040">
        <f t="shared" si="115"/>
        <v>0</v>
      </c>
      <c r="U1040">
        <f t="shared" si="115"/>
        <v>0</v>
      </c>
      <c r="V1040">
        <f t="shared" si="115"/>
        <v>0</v>
      </c>
      <c r="W1040">
        <f t="shared" si="117"/>
        <v>3</v>
      </c>
      <c r="X1040">
        <f t="shared" si="118"/>
        <v>0</v>
      </c>
      <c r="Y1040">
        <v>437</v>
      </c>
      <c r="Z1040" t="s">
        <v>3891</v>
      </c>
      <c r="AA1040" s="1">
        <v>43915</v>
      </c>
      <c r="AB1040" s="2">
        <v>1.2442129629629629E-2</v>
      </c>
      <c r="AC1040" s="2">
        <v>1.2442129629629629E-2</v>
      </c>
      <c r="AD1040" s="2">
        <v>1.3784722222222224E-2</v>
      </c>
      <c r="AE1040" t="b">
        <v>0</v>
      </c>
      <c r="AF1040" s="2">
        <v>2.7777777777777778E-4</v>
      </c>
      <c r="AG1040" t="b">
        <v>0</v>
      </c>
      <c r="AH1040">
        <v>76</v>
      </c>
      <c r="AI1040">
        <v>190</v>
      </c>
      <c r="AJ1040" s="2">
        <v>3.1250000000000001E-4</v>
      </c>
      <c r="AK1040" s="2">
        <v>2.6226851851851852E-2</v>
      </c>
    </row>
    <row r="1041" spans="1:37" x14ac:dyDescent="0.2">
      <c r="A1041">
        <v>1106</v>
      </c>
      <c r="B1041" t="s">
        <v>3889</v>
      </c>
      <c r="D1041" t="s">
        <v>3930</v>
      </c>
      <c r="E1041" t="s">
        <v>821</v>
      </c>
      <c r="F1041" t="s">
        <v>822</v>
      </c>
      <c r="G1041" t="s">
        <v>27</v>
      </c>
      <c r="H1041" t="s">
        <v>60</v>
      </c>
      <c r="I1041" t="s">
        <v>29</v>
      </c>
      <c r="J1041" t="s">
        <v>29</v>
      </c>
      <c r="K1041" t="s">
        <v>61</v>
      </c>
      <c r="L1041" t="s">
        <v>3931</v>
      </c>
      <c r="M1041">
        <f t="shared" si="113"/>
        <v>0</v>
      </c>
      <c r="N1041">
        <f t="shared" si="114"/>
        <v>0</v>
      </c>
      <c r="O1041">
        <f t="shared" si="115"/>
        <v>0</v>
      </c>
      <c r="P1041">
        <f t="shared" si="115"/>
        <v>0</v>
      </c>
      <c r="Q1041">
        <f t="shared" si="116"/>
        <v>0</v>
      </c>
      <c r="R1041">
        <f t="shared" si="116"/>
        <v>0</v>
      </c>
      <c r="S1041">
        <f t="shared" si="116"/>
        <v>0</v>
      </c>
      <c r="T1041">
        <f t="shared" si="115"/>
        <v>0</v>
      </c>
      <c r="U1041">
        <f t="shared" si="115"/>
        <v>0</v>
      </c>
      <c r="V1041">
        <f t="shared" si="115"/>
        <v>0</v>
      </c>
      <c r="W1041">
        <f t="shared" si="117"/>
        <v>3</v>
      </c>
      <c r="X1041">
        <f t="shared" si="118"/>
        <v>0</v>
      </c>
      <c r="Y1041">
        <v>311</v>
      </c>
      <c r="Z1041" t="s">
        <v>3891</v>
      </c>
      <c r="AA1041" s="1">
        <v>43915</v>
      </c>
      <c r="AB1041" s="2">
        <v>1.2719907407407407E-2</v>
      </c>
      <c r="AC1041" s="2">
        <v>1.2719907407407407E-2</v>
      </c>
      <c r="AD1041" s="2">
        <v>1.283564814814815E-2</v>
      </c>
      <c r="AE1041" t="b">
        <v>0</v>
      </c>
      <c r="AF1041" s="2">
        <v>1.9675925925925926E-4</v>
      </c>
      <c r="AG1041" t="b">
        <v>0</v>
      </c>
      <c r="AH1041">
        <v>57</v>
      </c>
      <c r="AI1041">
        <v>201</v>
      </c>
      <c r="AJ1041" s="2">
        <v>2.3148148148148146E-4</v>
      </c>
      <c r="AK1041" s="2">
        <v>2.6226851851851852E-2</v>
      </c>
    </row>
    <row r="1042" spans="1:37" x14ac:dyDescent="0.2">
      <c r="A1042">
        <v>1107</v>
      </c>
      <c r="B1042" t="s">
        <v>3889</v>
      </c>
      <c r="D1042" t="s">
        <v>3962</v>
      </c>
      <c r="E1042" t="s">
        <v>437</v>
      </c>
      <c r="F1042" t="s">
        <v>27</v>
      </c>
      <c r="G1042" t="s">
        <v>27</v>
      </c>
      <c r="H1042" t="s">
        <v>28</v>
      </c>
      <c r="I1042" t="s">
        <v>29</v>
      </c>
      <c r="J1042" t="s">
        <v>29</v>
      </c>
      <c r="K1042" t="s">
        <v>30</v>
      </c>
      <c r="L1042" t="s">
        <v>3963</v>
      </c>
      <c r="M1042">
        <f t="shared" si="113"/>
        <v>0</v>
      </c>
      <c r="N1042">
        <f t="shared" si="114"/>
        <v>0</v>
      </c>
      <c r="O1042">
        <f t="shared" si="115"/>
        <v>0</v>
      </c>
      <c r="P1042">
        <f t="shared" si="115"/>
        <v>0</v>
      </c>
      <c r="Q1042">
        <f t="shared" si="116"/>
        <v>0</v>
      </c>
      <c r="R1042">
        <f t="shared" si="116"/>
        <v>0</v>
      </c>
      <c r="S1042">
        <f t="shared" si="116"/>
        <v>0</v>
      </c>
      <c r="T1042">
        <f t="shared" si="115"/>
        <v>0</v>
      </c>
      <c r="U1042">
        <f t="shared" si="115"/>
        <v>0</v>
      </c>
      <c r="V1042">
        <f t="shared" si="115"/>
        <v>0</v>
      </c>
      <c r="W1042">
        <f t="shared" si="117"/>
        <v>0</v>
      </c>
      <c r="X1042">
        <f t="shared" si="118"/>
        <v>0</v>
      </c>
      <c r="Y1042">
        <v>420</v>
      </c>
      <c r="Z1042" t="s">
        <v>3891</v>
      </c>
      <c r="AA1042" s="1">
        <v>43915</v>
      </c>
      <c r="AB1042" s="2">
        <v>1.2916666666666667E-2</v>
      </c>
      <c r="AC1042" s="2">
        <v>1.2916666666666667E-2</v>
      </c>
      <c r="AD1042" s="2">
        <v>1.3310185185185187E-2</v>
      </c>
      <c r="AE1042" t="b">
        <v>0</v>
      </c>
      <c r="AF1042" s="2">
        <v>2.7777777777777778E-4</v>
      </c>
      <c r="AG1042" t="b">
        <v>0</v>
      </c>
      <c r="AH1042">
        <v>82</v>
      </c>
      <c r="AI1042">
        <v>205</v>
      </c>
      <c r="AJ1042" s="2">
        <v>3.3564814814814812E-4</v>
      </c>
      <c r="AK1042" s="2">
        <v>2.6226851851851852E-2</v>
      </c>
    </row>
    <row r="1043" spans="1:37" x14ac:dyDescent="0.2">
      <c r="A1043">
        <v>1108</v>
      </c>
      <c r="B1043" t="s">
        <v>3889</v>
      </c>
      <c r="D1043" t="s">
        <v>3948</v>
      </c>
      <c r="E1043" t="s">
        <v>437</v>
      </c>
      <c r="F1043" t="s">
        <v>27</v>
      </c>
      <c r="G1043" t="s">
        <v>27</v>
      </c>
      <c r="H1043" t="s">
        <v>28</v>
      </c>
      <c r="I1043" t="s">
        <v>29</v>
      </c>
      <c r="J1043" t="s">
        <v>29</v>
      </c>
      <c r="K1043" t="s">
        <v>30</v>
      </c>
      <c r="L1043" t="s">
        <v>3949</v>
      </c>
      <c r="M1043">
        <f t="shared" si="113"/>
        <v>0</v>
      </c>
      <c r="N1043">
        <f t="shared" si="114"/>
        <v>0</v>
      </c>
      <c r="O1043">
        <f t="shared" si="115"/>
        <v>0</v>
      </c>
      <c r="P1043">
        <f t="shared" si="115"/>
        <v>0</v>
      </c>
      <c r="Q1043">
        <f t="shared" si="116"/>
        <v>0</v>
      </c>
      <c r="R1043">
        <f t="shared" si="116"/>
        <v>0</v>
      </c>
      <c r="S1043">
        <f t="shared" si="116"/>
        <v>0</v>
      </c>
      <c r="T1043">
        <f t="shared" si="115"/>
        <v>0</v>
      </c>
      <c r="U1043">
        <f t="shared" si="115"/>
        <v>0</v>
      </c>
      <c r="V1043">
        <f t="shared" si="115"/>
        <v>0</v>
      </c>
      <c r="W1043">
        <f t="shared" si="117"/>
        <v>0</v>
      </c>
      <c r="X1043">
        <f t="shared" si="118"/>
        <v>0</v>
      </c>
      <c r="Y1043">
        <v>321</v>
      </c>
      <c r="Z1043" t="s">
        <v>3891</v>
      </c>
      <c r="AA1043" s="1">
        <v>43915</v>
      </c>
      <c r="AB1043" s="2">
        <v>1.3194444444444444E-2</v>
      </c>
      <c r="AC1043" s="2">
        <v>1.2916666666666667E-2</v>
      </c>
      <c r="AD1043" s="2">
        <v>1.3310185185185187E-2</v>
      </c>
      <c r="AE1043" t="b">
        <v>0</v>
      </c>
      <c r="AF1043" s="2">
        <v>2.4305555555555552E-4</v>
      </c>
      <c r="AG1043" t="b">
        <v>0</v>
      </c>
      <c r="AH1043">
        <v>53</v>
      </c>
      <c r="AI1043">
        <v>151</v>
      </c>
      <c r="AJ1043" s="2">
        <v>2.199074074074074E-4</v>
      </c>
      <c r="AK1043" s="2">
        <v>2.6226851851851852E-2</v>
      </c>
    </row>
    <row r="1044" spans="1:37" x14ac:dyDescent="0.2">
      <c r="A1044">
        <v>1109</v>
      </c>
      <c r="B1044" t="s">
        <v>3889</v>
      </c>
      <c r="D1044" t="s">
        <v>3970</v>
      </c>
      <c r="E1044" t="s">
        <v>792</v>
      </c>
      <c r="F1044" t="s">
        <v>27</v>
      </c>
      <c r="G1044" t="s">
        <v>27</v>
      </c>
      <c r="H1044" t="s">
        <v>28</v>
      </c>
      <c r="I1044" t="s">
        <v>29</v>
      </c>
      <c r="J1044" t="s">
        <v>29</v>
      </c>
      <c r="K1044" t="s">
        <v>30</v>
      </c>
      <c r="L1044" t="s">
        <v>3971</v>
      </c>
      <c r="M1044">
        <f t="shared" si="113"/>
        <v>0</v>
      </c>
      <c r="N1044">
        <f t="shared" si="114"/>
        <v>0</v>
      </c>
      <c r="O1044">
        <f t="shared" si="115"/>
        <v>0</v>
      </c>
      <c r="P1044">
        <f t="shared" si="115"/>
        <v>0</v>
      </c>
      <c r="Q1044">
        <f t="shared" si="116"/>
        <v>0</v>
      </c>
      <c r="R1044">
        <f t="shared" si="116"/>
        <v>0</v>
      </c>
      <c r="S1044">
        <f t="shared" si="116"/>
        <v>0</v>
      </c>
      <c r="T1044">
        <f t="shared" si="115"/>
        <v>0</v>
      </c>
      <c r="U1044">
        <f t="shared" si="115"/>
        <v>0</v>
      </c>
      <c r="V1044">
        <f t="shared" si="115"/>
        <v>0</v>
      </c>
      <c r="W1044">
        <f t="shared" si="117"/>
        <v>3</v>
      </c>
      <c r="X1044">
        <f t="shared" si="118"/>
        <v>0</v>
      </c>
      <c r="Y1044">
        <v>474</v>
      </c>
      <c r="Z1044" t="s">
        <v>3891</v>
      </c>
      <c r="AA1044" s="1">
        <v>43915</v>
      </c>
      <c r="AB1044" s="2">
        <v>1.34375E-2</v>
      </c>
      <c r="AC1044" s="2">
        <v>1.34375E-2</v>
      </c>
      <c r="AD1044" s="2">
        <v>9.5138888888888894E-3</v>
      </c>
      <c r="AE1044" t="b">
        <v>0</v>
      </c>
      <c r="AF1044" s="2">
        <v>3.2407407407407406E-4</v>
      </c>
      <c r="AG1044" t="b">
        <v>0</v>
      </c>
      <c r="AH1044">
        <v>84</v>
      </c>
      <c r="AI1044">
        <v>180</v>
      </c>
      <c r="AJ1044" s="2">
        <v>3.4722222222222224E-4</v>
      </c>
      <c r="AK1044" s="2">
        <v>2.6226851851851852E-2</v>
      </c>
    </row>
    <row r="1045" spans="1:37" x14ac:dyDescent="0.2">
      <c r="A1045">
        <v>1110</v>
      </c>
      <c r="B1045" t="s">
        <v>3889</v>
      </c>
      <c r="D1045" t="s">
        <v>3902</v>
      </c>
      <c r="E1045" t="s">
        <v>437</v>
      </c>
      <c r="F1045" t="s">
        <v>27</v>
      </c>
      <c r="G1045" t="s">
        <v>27</v>
      </c>
      <c r="H1045" t="s">
        <v>28</v>
      </c>
      <c r="I1045" t="s">
        <v>29</v>
      </c>
      <c r="J1045" t="s">
        <v>29</v>
      </c>
      <c r="K1045" t="s">
        <v>30</v>
      </c>
      <c r="L1045" t="s">
        <v>3903</v>
      </c>
      <c r="M1045">
        <f t="shared" si="113"/>
        <v>0</v>
      </c>
      <c r="N1045">
        <f t="shared" si="114"/>
        <v>0</v>
      </c>
      <c r="O1045">
        <f t="shared" si="115"/>
        <v>0</v>
      </c>
      <c r="P1045">
        <f t="shared" si="115"/>
        <v>0</v>
      </c>
      <c r="Q1045">
        <f t="shared" si="116"/>
        <v>0</v>
      </c>
      <c r="R1045">
        <f t="shared" si="116"/>
        <v>0</v>
      </c>
      <c r="S1045">
        <f t="shared" si="116"/>
        <v>0</v>
      </c>
      <c r="T1045">
        <f t="shared" si="115"/>
        <v>0</v>
      </c>
      <c r="U1045">
        <f t="shared" si="115"/>
        <v>0</v>
      </c>
      <c r="V1045">
        <f t="shared" si="115"/>
        <v>0</v>
      </c>
      <c r="W1045">
        <f t="shared" si="117"/>
        <v>0</v>
      </c>
      <c r="X1045">
        <f t="shared" si="118"/>
        <v>0</v>
      </c>
      <c r="Y1045">
        <v>55</v>
      </c>
      <c r="Z1045" t="s">
        <v>3891</v>
      </c>
      <c r="AA1045" s="1">
        <v>43915</v>
      </c>
      <c r="AB1045" s="2">
        <v>1.3761574074074074E-2</v>
      </c>
      <c r="AC1045" s="2">
        <v>1.3761574074074074E-2</v>
      </c>
      <c r="AD1045" s="2">
        <v>1.2465277777777777E-2</v>
      </c>
      <c r="AE1045" t="b">
        <v>0</v>
      </c>
      <c r="AF1045" s="2">
        <v>4.6296296296296294E-5</v>
      </c>
      <c r="AG1045" t="b">
        <v>0</v>
      </c>
      <c r="AH1045">
        <v>6</v>
      </c>
      <c r="AI1045">
        <v>90</v>
      </c>
      <c r="AJ1045" s="2">
        <v>2.3148148148148147E-5</v>
      </c>
      <c r="AK1045" s="2">
        <v>2.6226851851851852E-2</v>
      </c>
    </row>
    <row r="1046" spans="1:37" x14ac:dyDescent="0.2">
      <c r="A1046">
        <v>1111</v>
      </c>
      <c r="B1046" t="s">
        <v>3889</v>
      </c>
      <c r="D1046" t="s">
        <v>4008</v>
      </c>
      <c r="E1046" t="s">
        <v>88</v>
      </c>
      <c r="F1046" t="s">
        <v>89</v>
      </c>
      <c r="G1046" t="s">
        <v>40</v>
      </c>
      <c r="H1046" t="s">
        <v>90</v>
      </c>
      <c r="I1046" t="s">
        <v>42</v>
      </c>
      <c r="J1046" t="s">
        <v>43</v>
      </c>
      <c r="K1046" t="s">
        <v>30</v>
      </c>
      <c r="L1046" t="s">
        <v>4009</v>
      </c>
      <c r="M1046">
        <f t="shared" si="113"/>
        <v>0</v>
      </c>
      <c r="N1046">
        <f t="shared" si="114"/>
        <v>0</v>
      </c>
      <c r="O1046">
        <f t="shared" si="115"/>
        <v>0</v>
      </c>
      <c r="P1046">
        <f t="shared" si="115"/>
        <v>0</v>
      </c>
      <c r="Q1046">
        <f t="shared" si="116"/>
        <v>0</v>
      </c>
      <c r="R1046">
        <f t="shared" si="116"/>
        <v>0</v>
      </c>
      <c r="S1046">
        <f t="shared" si="116"/>
        <v>0</v>
      </c>
      <c r="T1046">
        <f t="shared" si="115"/>
        <v>0</v>
      </c>
      <c r="U1046">
        <f t="shared" si="115"/>
        <v>0</v>
      </c>
      <c r="V1046">
        <f t="shared" si="115"/>
        <v>0</v>
      </c>
      <c r="W1046">
        <f t="shared" si="117"/>
        <v>3</v>
      </c>
      <c r="X1046">
        <f t="shared" si="118"/>
        <v>1</v>
      </c>
      <c r="Y1046">
        <v>709</v>
      </c>
      <c r="Z1046" t="s">
        <v>3891</v>
      </c>
      <c r="AA1046" s="1">
        <v>43915</v>
      </c>
      <c r="AB1046" s="2">
        <v>1.3807870370370371E-2</v>
      </c>
      <c r="AC1046" s="2">
        <v>1.3807870370370371E-2</v>
      </c>
      <c r="AD1046" s="2">
        <v>0</v>
      </c>
      <c r="AE1046" t="b">
        <v>0</v>
      </c>
      <c r="AF1046" s="2">
        <v>6.3657407407407402E-4</v>
      </c>
      <c r="AG1046" t="b">
        <v>0</v>
      </c>
      <c r="AH1046">
        <v>121</v>
      </c>
      <c r="AI1046">
        <v>132</v>
      </c>
      <c r="AJ1046" s="2">
        <v>4.9768518518518521E-4</v>
      </c>
      <c r="AK1046" s="2">
        <v>2.6226851851851852E-2</v>
      </c>
    </row>
    <row r="1047" spans="1:37" x14ac:dyDescent="0.2">
      <c r="A1047">
        <v>1112</v>
      </c>
      <c r="B1047" t="s">
        <v>3889</v>
      </c>
      <c r="D1047" t="s">
        <v>4010</v>
      </c>
      <c r="E1047" t="s">
        <v>437</v>
      </c>
      <c r="F1047" t="s">
        <v>27</v>
      </c>
      <c r="G1047" t="s">
        <v>27</v>
      </c>
      <c r="H1047" t="s">
        <v>28</v>
      </c>
      <c r="I1047" t="s">
        <v>29</v>
      </c>
      <c r="J1047" t="s">
        <v>29</v>
      </c>
      <c r="K1047" t="s">
        <v>30</v>
      </c>
      <c r="L1047" t="s">
        <v>4011</v>
      </c>
      <c r="M1047">
        <f t="shared" si="113"/>
        <v>0</v>
      </c>
      <c r="N1047">
        <f t="shared" si="114"/>
        <v>0</v>
      </c>
      <c r="O1047">
        <f t="shared" si="115"/>
        <v>0</v>
      </c>
      <c r="P1047">
        <f t="shared" si="115"/>
        <v>0</v>
      </c>
      <c r="Q1047">
        <f t="shared" si="116"/>
        <v>0</v>
      </c>
      <c r="R1047">
        <f t="shared" si="116"/>
        <v>0</v>
      </c>
      <c r="S1047">
        <f t="shared" si="116"/>
        <v>0</v>
      </c>
      <c r="T1047">
        <f t="shared" si="115"/>
        <v>0</v>
      </c>
      <c r="U1047">
        <f t="shared" si="115"/>
        <v>0</v>
      </c>
      <c r="V1047">
        <f t="shared" si="115"/>
        <v>0</v>
      </c>
      <c r="W1047">
        <f t="shared" si="117"/>
        <v>0</v>
      </c>
      <c r="X1047">
        <f t="shared" si="118"/>
        <v>0</v>
      </c>
      <c r="Y1047">
        <v>904</v>
      </c>
      <c r="Z1047" t="s">
        <v>3891</v>
      </c>
      <c r="AA1047" s="1">
        <v>43915</v>
      </c>
      <c r="AB1047" s="2">
        <v>1.4444444444444446E-2</v>
      </c>
      <c r="AC1047" s="2">
        <v>1.4444444444444446E-2</v>
      </c>
      <c r="AD1047" s="2">
        <v>1.1782407407407406E-2</v>
      </c>
      <c r="AE1047" t="b">
        <v>0</v>
      </c>
      <c r="AF1047" s="2">
        <v>7.0601851851851847E-4</v>
      </c>
      <c r="AG1047" t="b">
        <v>0</v>
      </c>
      <c r="AH1047">
        <v>162</v>
      </c>
      <c r="AI1047">
        <v>159</v>
      </c>
      <c r="AJ1047" s="2">
        <v>6.7129629629629625E-4</v>
      </c>
      <c r="AK1047" s="2">
        <v>2.6226851851851852E-2</v>
      </c>
    </row>
    <row r="1048" spans="1:37" x14ac:dyDescent="0.2">
      <c r="A1048">
        <v>1113</v>
      </c>
      <c r="B1048" t="s">
        <v>3889</v>
      </c>
      <c r="D1048" t="s">
        <v>3922</v>
      </c>
      <c r="E1048" t="s">
        <v>821</v>
      </c>
      <c r="F1048" t="s">
        <v>822</v>
      </c>
      <c r="G1048" t="s">
        <v>27</v>
      </c>
      <c r="H1048" t="s">
        <v>60</v>
      </c>
      <c r="I1048" t="s">
        <v>29</v>
      </c>
      <c r="J1048" t="s">
        <v>29</v>
      </c>
      <c r="K1048" t="s">
        <v>61</v>
      </c>
      <c r="L1048" t="s">
        <v>3923</v>
      </c>
      <c r="M1048">
        <f t="shared" si="113"/>
        <v>0</v>
      </c>
      <c r="N1048">
        <f t="shared" si="114"/>
        <v>0</v>
      </c>
      <c r="O1048">
        <f t="shared" si="115"/>
        <v>0</v>
      </c>
      <c r="P1048">
        <f t="shared" si="115"/>
        <v>0</v>
      </c>
      <c r="Q1048">
        <f t="shared" si="116"/>
        <v>0</v>
      </c>
      <c r="R1048">
        <f t="shared" si="116"/>
        <v>0</v>
      </c>
      <c r="S1048">
        <f t="shared" si="116"/>
        <v>0</v>
      </c>
      <c r="T1048">
        <f t="shared" si="115"/>
        <v>0</v>
      </c>
      <c r="U1048">
        <f t="shared" si="115"/>
        <v>0</v>
      </c>
      <c r="V1048">
        <f t="shared" si="115"/>
        <v>0</v>
      </c>
      <c r="W1048">
        <f t="shared" si="117"/>
        <v>0</v>
      </c>
      <c r="X1048">
        <f t="shared" si="118"/>
        <v>0</v>
      </c>
      <c r="Y1048">
        <v>285</v>
      </c>
      <c r="Z1048" t="s">
        <v>3891</v>
      </c>
      <c r="AA1048" s="1">
        <v>43915</v>
      </c>
      <c r="AB1048" s="2">
        <v>1.5150462962962963E-2</v>
      </c>
      <c r="AC1048" s="2">
        <v>1.5150462962962963E-2</v>
      </c>
      <c r="AD1048" s="2">
        <v>1.0405092592592593E-2</v>
      </c>
      <c r="AE1048" t="b">
        <v>0</v>
      </c>
      <c r="AF1048" s="2">
        <v>1.6203703703703703E-4</v>
      </c>
      <c r="AG1048" t="b">
        <v>0</v>
      </c>
      <c r="AH1048">
        <v>46</v>
      </c>
      <c r="AI1048">
        <v>197</v>
      </c>
      <c r="AJ1048" s="2">
        <v>1.8518518518518518E-4</v>
      </c>
      <c r="AK1048" s="2">
        <v>2.6226851851851852E-2</v>
      </c>
    </row>
    <row r="1049" spans="1:37" x14ac:dyDescent="0.2">
      <c r="A1049">
        <v>1114</v>
      </c>
      <c r="B1049" t="s">
        <v>3889</v>
      </c>
      <c r="D1049" t="s">
        <v>3914</v>
      </c>
      <c r="E1049" t="s">
        <v>821</v>
      </c>
      <c r="F1049" t="s">
        <v>822</v>
      </c>
      <c r="G1049" t="s">
        <v>27</v>
      </c>
      <c r="H1049" t="s">
        <v>60</v>
      </c>
      <c r="I1049" t="s">
        <v>29</v>
      </c>
      <c r="J1049" t="s">
        <v>29</v>
      </c>
      <c r="K1049" t="s">
        <v>61</v>
      </c>
      <c r="L1049" t="s">
        <v>3915</v>
      </c>
      <c r="M1049">
        <f t="shared" si="113"/>
        <v>0</v>
      </c>
      <c r="N1049">
        <f t="shared" si="114"/>
        <v>0</v>
      </c>
      <c r="O1049">
        <f t="shared" si="115"/>
        <v>0</v>
      </c>
      <c r="P1049">
        <f t="shared" si="115"/>
        <v>0</v>
      </c>
      <c r="Q1049">
        <f t="shared" si="116"/>
        <v>0</v>
      </c>
      <c r="R1049">
        <f t="shared" si="116"/>
        <v>0</v>
      </c>
      <c r="S1049">
        <f t="shared" si="116"/>
        <v>0</v>
      </c>
      <c r="T1049">
        <f t="shared" si="115"/>
        <v>0</v>
      </c>
      <c r="U1049">
        <f t="shared" si="115"/>
        <v>0</v>
      </c>
      <c r="V1049">
        <f t="shared" si="115"/>
        <v>1</v>
      </c>
      <c r="W1049">
        <f t="shared" si="117"/>
        <v>0</v>
      </c>
      <c r="X1049">
        <f t="shared" si="118"/>
        <v>0</v>
      </c>
      <c r="Y1049">
        <v>253</v>
      </c>
      <c r="Z1049" t="s">
        <v>3891</v>
      </c>
      <c r="AA1049" s="1">
        <v>43915</v>
      </c>
      <c r="AB1049" s="2">
        <v>1.53125E-2</v>
      </c>
      <c r="AC1049" s="2">
        <v>1.5150462962962963E-2</v>
      </c>
      <c r="AD1049" s="2">
        <v>1.0405092592592593E-2</v>
      </c>
      <c r="AE1049" t="b">
        <v>0</v>
      </c>
      <c r="AF1049" s="2">
        <v>1.1574074074074073E-4</v>
      </c>
      <c r="AG1049" t="b">
        <v>0</v>
      </c>
      <c r="AH1049">
        <v>46</v>
      </c>
      <c r="AI1049">
        <v>276</v>
      </c>
      <c r="AJ1049" s="2">
        <v>1.8518518518518518E-4</v>
      </c>
      <c r="AK1049" s="2">
        <v>2.6226851851851852E-2</v>
      </c>
    </row>
    <row r="1050" spans="1:37" x14ac:dyDescent="0.2">
      <c r="A1050">
        <v>1115</v>
      </c>
      <c r="B1050" t="s">
        <v>3889</v>
      </c>
      <c r="D1050" t="s">
        <v>3984</v>
      </c>
      <c r="E1050" t="s">
        <v>821</v>
      </c>
      <c r="F1050" t="s">
        <v>822</v>
      </c>
      <c r="G1050" t="s">
        <v>27</v>
      </c>
      <c r="H1050" t="s">
        <v>60</v>
      </c>
      <c r="I1050" t="s">
        <v>29</v>
      </c>
      <c r="J1050" t="s">
        <v>29</v>
      </c>
      <c r="K1050" t="s">
        <v>61</v>
      </c>
      <c r="L1050" t="s">
        <v>3985</v>
      </c>
      <c r="M1050">
        <f t="shared" si="113"/>
        <v>0</v>
      </c>
      <c r="N1050">
        <f t="shared" si="114"/>
        <v>0</v>
      </c>
      <c r="O1050">
        <f t="shared" si="115"/>
        <v>0</v>
      </c>
      <c r="P1050">
        <f t="shared" si="115"/>
        <v>0</v>
      </c>
      <c r="Q1050">
        <f t="shared" si="116"/>
        <v>0</v>
      </c>
      <c r="R1050">
        <f t="shared" si="116"/>
        <v>0</v>
      </c>
      <c r="S1050">
        <f t="shared" si="116"/>
        <v>0</v>
      </c>
      <c r="T1050">
        <f t="shared" si="115"/>
        <v>0</v>
      </c>
      <c r="U1050">
        <f t="shared" si="115"/>
        <v>0</v>
      </c>
      <c r="V1050">
        <f t="shared" si="115"/>
        <v>0</v>
      </c>
      <c r="W1050">
        <f t="shared" si="117"/>
        <v>0</v>
      </c>
      <c r="X1050">
        <f t="shared" si="118"/>
        <v>0</v>
      </c>
      <c r="Y1050">
        <v>555</v>
      </c>
      <c r="Z1050" t="s">
        <v>3891</v>
      </c>
      <c r="AA1050" s="1">
        <v>43915</v>
      </c>
      <c r="AB1050" s="2">
        <v>1.5428240740740741E-2</v>
      </c>
      <c r="AC1050" s="2">
        <v>1.5150462962962963E-2</v>
      </c>
      <c r="AD1050" s="2">
        <v>1.0405092592592593E-2</v>
      </c>
      <c r="AE1050" t="b">
        <v>0</v>
      </c>
      <c r="AF1050" s="2">
        <v>4.0509259259259258E-4</v>
      </c>
      <c r="AG1050" t="b">
        <v>0</v>
      </c>
      <c r="AH1050">
        <v>102</v>
      </c>
      <c r="AI1050">
        <v>175</v>
      </c>
      <c r="AJ1050" s="2">
        <v>4.1666666666666669E-4</v>
      </c>
      <c r="AK1050" s="2">
        <v>2.6226851851851852E-2</v>
      </c>
    </row>
    <row r="1051" spans="1:37" x14ac:dyDescent="0.2">
      <c r="A1051">
        <v>1116</v>
      </c>
      <c r="B1051" t="s">
        <v>3889</v>
      </c>
      <c r="D1051" t="s">
        <v>3942</v>
      </c>
      <c r="E1051" t="s">
        <v>821</v>
      </c>
      <c r="F1051" t="s">
        <v>822</v>
      </c>
      <c r="G1051" t="s">
        <v>27</v>
      </c>
      <c r="H1051" t="s">
        <v>60</v>
      </c>
      <c r="I1051" t="s">
        <v>29</v>
      </c>
      <c r="J1051" t="s">
        <v>29</v>
      </c>
      <c r="K1051" t="s">
        <v>61</v>
      </c>
      <c r="L1051" t="s">
        <v>3943</v>
      </c>
      <c r="M1051">
        <f t="shared" si="113"/>
        <v>0</v>
      </c>
      <c r="N1051">
        <f t="shared" si="114"/>
        <v>0</v>
      </c>
      <c r="O1051">
        <f t="shared" si="115"/>
        <v>0</v>
      </c>
      <c r="P1051">
        <f t="shared" si="115"/>
        <v>0</v>
      </c>
      <c r="Q1051">
        <f t="shared" si="116"/>
        <v>0</v>
      </c>
      <c r="R1051">
        <f t="shared" si="116"/>
        <v>0</v>
      </c>
      <c r="S1051">
        <f t="shared" si="116"/>
        <v>0</v>
      </c>
      <c r="T1051">
        <f t="shared" si="115"/>
        <v>0</v>
      </c>
      <c r="U1051">
        <f t="shared" si="115"/>
        <v>0</v>
      </c>
      <c r="V1051">
        <f t="shared" si="115"/>
        <v>0</v>
      </c>
      <c r="W1051">
        <f t="shared" si="117"/>
        <v>0</v>
      </c>
      <c r="X1051">
        <f t="shared" si="118"/>
        <v>0</v>
      </c>
      <c r="Y1051">
        <v>336</v>
      </c>
      <c r="Z1051" t="s">
        <v>3891</v>
      </c>
      <c r="AA1051" s="1">
        <v>43915</v>
      </c>
      <c r="AB1051" s="2">
        <v>1.5833333333333335E-2</v>
      </c>
      <c r="AC1051" s="2">
        <v>1.5150462962962963E-2</v>
      </c>
      <c r="AD1051" s="2">
        <v>1.0405092592592593E-2</v>
      </c>
      <c r="AE1051" t="b">
        <v>0</v>
      </c>
      <c r="AF1051" s="2">
        <v>2.199074074074074E-4</v>
      </c>
      <c r="AG1051" t="b">
        <v>0</v>
      </c>
      <c r="AH1051">
        <v>64</v>
      </c>
      <c r="AI1051">
        <v>202</v>
      </c>
      <c r="AJ1051" s="2">
        <v>2.5462962962962961E-4</v>
      </c>
      <c r="AK1051" s="2">
        <v>2.6226851851851852E-2</v>
      </c>
    </row>
    <row r="1052" spans="1:37" x14ac:dyDescent="0.2">
      <c r="A1052">
        <v>1117</v>
      </c>
      <c r="B1052" t="s">
        <v>3889</v>
      </c>
      <c r="D1052" t="s">
        <v>3978</v>
      </c>
      <c r="E1052" t="s">
        <v>821</v>
      </c>
      <c r="F1052" t="s">
        <v>822</v>
      </c>
      <c r="G1052" t="s">
        <v>27</v>
      </c>
      <c r="H1052" t="s">
        <v>60</v>
      </c>
      <c r="I1052" t="s">
        <v>29</v>
      </c>
      <c r="J1052" t="s">
        <v>29</v>
      </c>
      <c r="K1052" t="s">
        <v>61</v>
      </c>
      <c r="L1052" t="s">
        <v>3979</v>
      </c>
      <c r="M1052">
        <f t="shared" si="113"/>
        <v>0</v>
      </c>
      <c r="N1052">
        <f t="shared" si="114"/>
        <v>0</v>
      </c>
      <c r="O1052">
        <f t="shared" si="115"/>
        <v>0</v>
      </c>
      <c r="P1052">
        <f t="shared" si="115"/>
        <v>0</v>
      </c>
      <c r="Q1052">
        <f t="shared" si="116"/>
        <v>0</v>
      </c>
      <c r="R1052">
        <f t="shared" si="116"/>
        <v>0</v>
      </c>
      <c r="S1052">
        <f t="shared" si="116"/>
        <v>0</v>
      </c>
      <c r="T1052">
        <f t="shared" si="115"/>
        <v>0</v>
      </c>
      <c r="U1052">
        <f t="shared" si="115"/>
        <v>0</v>
      </c>
      <c r="V1052">
        <f t="shared" si="115"/>
        <v>0</v>
      </c>
      <c r="W1052">
        <f t="shared" si="117"/>
        <v>3</v>
      </c>
      <c r="X1052">
        <f t="shared" si="118"/>
        <v>0</v>
      </c>
      <c r="Y1052">
        <v>461</v>
      </c>
      <c r="Z1052" t="s">
        <v>3891</v>
      </c>
      <c r="AA1052" s="1">
        <v>43915</v>
      </c>
      <c r="AB1052" s="2">
        <v>1.6053240740740739E-2</v>
      </c>
      <c r="AC1052" s="2">
        <v>1.5150462962962963E-2</v>
      </c>
      <c r="AD1052" s="2">
        <v>1.0405092592592593E-2</v>
      </c>
      <c r="AE1052" t="b">
        <v>0</v>
      </c>
      <c r="AF1052" s="2">
        <v>3.5879629629629635E-4</v>
      </c>
      <c r="AG1052" t="b">
        <v>0</v>
      </c>
      <c r="AH1052">
        <v>87</v>
      </c>
      <c r="AI1052">
        <v>168</v>
      </c>
      <c r="AJ1052" s="2">
        <v>3.5879629629629635E-4</v>
      </c>
      <c r="AK1052" s="2">
        <v>2.6226851851851852E-2</v>
      </c>
    </row>
    <row r="1053" spans="1:37" x14ac:dyDescent="0.2">
      <c r="A1053">
        <v>1118</v>
      </c>
      <c r="B1053" t="s">
        <v>3889</v>
      </c>
      <c r="D1053" t="s">
        <v>3928</v>
      </c>
      <c r="E1053" t="s">
        <v>821</v>
      </c>
      <c r="F1053" t="s">
        <v>822</v>
      </c>
      <c r="G1053" t="s">
        <v>27</v>
      </c>
      <c r="H1053" t="s">
        <v>60</v>
      </c>
      <c r="I1053" t="s">
        <v>29</v>
      </c>
      <c r="J1053" t="s">
        <v>29</v>
      </c>
      <c r="K1053" t="s">
        <v>61</v>
      </c>
      <c r="L1053" t="s">
        <v>3929</v>
      </c>
      <c r="M1053">
        <f t="shared" si="113"/>
        <v>0</v>
      </c>
      <c r="N1053">
        <f t="shared" si="114"/>
        <v>0</v>
      </c>
      <c r="O1053">
        <f t="shared" si="115"/>
        <v>0</v>
      </c>
      <c r="P1053">
        <f t="shared" si="115"/>
        <v>0</v>
      </c>
      <c r="Q1053">
        <f t="shared" si="116"/>
        <v>0</v>
      </c>
      <c r="R1053">
        <f t="shared" si="116"/>
        <v>0</v>
      </c>
      <c r="S1053">
        <f t="shared" si="116"/>
        <v>0</v>
      </c>
      <c r="T1053">
        <f t="shared" si="115"/>
        <v>0</v>
      </c>
      <c r="U1053">
        <f t="shared" si="115"/>
        <v>0</v>
      </c>
      <c r="V1053">
        <f t="shared" si="115"/>
        <v>0</v>
      </c>
      <c r="W1053">
        <f t="shared" si="117"/>
        <v>1</v>
      </c>
      <c r="X1053">
        <f t="shared" si="118"/>
        <v>0</v>
      </c>
      <c r="Y1053">
        <v>315</v>
      </c>
      <c r="Z1053" t="s">
        <v>3891</v>
      </c>
      <c r="AA1053" s="1">
        <v>43915</v>
      </c>
      <c r="AB1053" s="2">
        <v>1.6412037037037037E-2</v>
      </c>
      <c r="AC1053" s="2">
        <v>1.5150462962962963E-2</v>
      </c>
      <c r="AD1053" s="2">
        <v>1.0405092592592593E-2</v>
      </c>
      <c r="AE1053" t="b">
        <v>0</v>
      </c>
      <c r="AF1053" s="2">
        <v>1.8518518518518518E-4</v>
      </c>
      <c r="AG1053" t="b">
        <v>0</v>
      </c>
      <c r="AH1053">
        <v>58</v>
      </c>
      <c r="AI1053">
        <v>218</v>
      </c>
      <c r="AJ1053" s="2">
        <v>2.3148148148148146E-4</v>
      </c>
      <c r="AK1053" s="2">
        <v>2.6226851851851852E-2</v>
      </c>
    </row>
    <row r="1054" spans="1:37" x14ac:dyDescent="0.2">
      <c r="A1054">
        <v>1119</v>
      </c>
      <c r="B1054" t="s">
        <v>3889</v>
      </c>
      <c r="D1054" t="s">
        <v>3900</v>
      </c>
      <c r="E1054" t="s">
        <v>821</v>
      </c>
      <c r="F1054" t="s">
        <v>822</v>
      </c>
      <c r="G1054" t="s">
        <v>27</v>
      </c>
      <c r="H1054" t="s">
        <v>60</v>
      </c>
      <c r="I1054" t="s">
        <v>29</v>
      </c>
      <c r="J1054" t="s">
        <v>29</v>
      </c>
      <c r="K1054" t="s">
        <v>61</v>
      </c>
      <c r="L1054" t="s">
        <v>3901</v>
      </c>
      <c r="M1054">
        <f t="shared" si="113"/>
        <v>0</v>
      </c>
      <c r="N1054">
        <f t="shared" si="114"/>
        <v>0</v>
      </c>
      <c r="O1054">
        <f t="shared" si="115"/>
        <v>0</v>
      </c>
      <c r="P1054">
        <f t="shared" si="115"/>
        <v>0</v>
      </c>
      <c r="Q1054">
        <f t="shared" si="116"/>
        <v>0</v>
      </c>
      <c r="R1054">
        <f t="shared" si="116"/>
        <v>0</v>
      </c>
      <c r="S1054">
        <f t="shared" si="116"/>
        <v>0</v>
      </c>
      <c r="T1054">
        <f t="shared" si="115"/>
        <v>0</v>
      </c>
      <c r="U1054">
        <f t="shared" si="115"/>
        <v>0</v>
      </c>
      <c r="V1054">
        <f t="shared" si="115"/>
        <v>0</v>
      </c>
      <c r="W1054">
        <f t="shared" si="117"/>
        <v>0</v>
      </c>
      <c r="X1054">
        <f t="shared" si="118"/>
        <v>0</v>
      </c>
      <c r="Y1054">
        <v>90</v>
      </c>
      <c r="Z1054" t="s">
        <v>3891</v>
      </c>
      <c r="AA1054" s="1">
        <v>43915</v>
      </c>
      <c r="AB1054" s="2">
        <v>1.6597222222222222E-2</v>
      </c>
      <c r="AC1054" s="2">
        <v>1.5150462962962963E-2</v>
      </c>
      <c r="AD1054" s="2">
        <v>1.0405092592592593E-2</v>
      </c>
      <c r="AE1054" t="b">
        <v>0</v>
      </c>
      <c r="AF1054" s="2">
        <v>3.4722222222222222E-5</v>
      </c>
      <c r="AG1054" t="b">
        <v>0</v>
      </c>
      <c r="AH1054">
        <v>14</v>
      </c>
      <c r="AI1054">
        <v>280</v>
      </c>
      <c r="AJ1054" s="2">
        <v>5.7870370370370366E-5</v>
      </c>
      <c r="AK1054" s="2">
        <v>2.6226851851851852E-2</v>
      </c>
    </row>
    <row r="1055" spans="1:37" x14ac:dyDescent="0.2">
      <c r="A1055">
        <v>1120</v>
      </c>
      <c r="B1055" t="s">
        <v>3889</v>
      </c>
      <c r="D1055" t="s">
        <v>3958</v>
      </c>
      <c r="E1055" t="s">
        <v>792</v>
      </c>
      <c r="F1055" t="s">
        <v>27</v>
      </c>
      <c r="G1055" t="s">
        <v>27</v>
      </c>
      <c r="H1055" t="s">
        <v>28</v>
      </c>
      <c r="I1055" t="s">
        <v>29</v>
      </c>
      <c r="J1055" t="s">
        <v>29</v>
      </c>
      <c r="K1055" t="s">
        <v>30</v>
      </c>
      <c r="L1055" t="s">
        <v>3959</v>
      </c>
      <c r="M1055">
        <f t="shared" si="113"/>
        <v>0</v>
      </c>
      <c r="N1055">
        <f t="shared" si="114"/>
        <v>0</v>
      </c>
      <c r="O1055">
        <f t="shared" si="115"/>
        <v>0</v>
      </c>
      <c r="P1055">
        <f t="shared" si="115"/>
        <v>0</v>
      </c>
      <c r="Q1055">
        <f t="shared" si="116"/>
        <v>0</v>
      </c>
      <c r="R1055">
        <f t="shared" si="116"/>
        <v>0</v>
      </c>
      <c r="S1055">
        <f t="shared" si="116"/>
        <v>0</v>
      </c>
      <c r="T1055">
        <f t="shared" si="115"/>
        <v>0</v>
      </c>
      <c r="U1055">
        <f t="shared" si="115"/>
        <v>0</v>
      </c>
      <c r="V1055">
        <f t="shared" si="115"/>
        <v>0</v>
      </c>
      <c r="W1055">
        <f t="shared" si="117"/>
        <v>0</v>
      </c>
      <c r="X1055">
        <f t="shared" si="118"/>
        <v>0</v>
      </c>
      <c r="Y1055">
        <v>345</v>
      </c>
      <c r="Z1055" t="s">
        <v>3891</v>
      </c>
      <c r="AA1055" s="1">
        <v>43915</v>
      </c>
      <c r="AB1055" s="2">
        <v>1.6631944444444446E-2</v>
      </c>
      <c r="AC1055" s="2">
        <v>1.6631944444444446E-2</v>
      </c>
      <c r="AD1055" s="2">
        <v>6.3194444444444444E-3</v>
      </c>
      <c r="AE1055" t="b">
        <v>0</v>
      </c>
      <c r="AF1055" s="2">
        <v>2.5462962962962961E-4</v>
      </c>
      <c r="AG1055" t="b">
        <v>0</v>
      </c>
      <c r="AH1055">
        <v>61</v>
      </c>
      <c r="AI1055">
        <v>166</v>
      </c>
      <c r="AJ1055" s="2">
        <v>2.4305555555555552E-4</v>
      </c>
      <c r="AK1055" s="2">
        <v>2.6226851851851852E-2</v>
      </c>
    </row>
    <row r="1056" spans="1:37" x14ac:dyDescent="0.2">
      <c r="A1056">
        <v>1121</v>
      </c>
      <c r="B1056" t="s">
        <v>3889</v>
      </c>
      <c r="D1056" t="s">
        <v>3946</v>
      </c>
      <c r="E1056" t="s">
        <v>792</v>
      </c>
      <c r="F1056" t="s">
        <v>27</v>
      </c>
      <c r="G1056" t="s">
        <v>27</v>
      </c>
      <c r="H1056" t="s">
        <v>28</v>
      </c>
      <c r="I1056" t="s">
        <v>29</v>
      </c>
      <c r="J1056" t="s">
        <v>29</v>
      </c>
      <c r="K1056" t="s">
        <v>30</v>
      </c>
      <c r="L1056" t="s">
        <v>3947</v>
      </c>
      <c r="M1056">
        <f t="shared" si="113"/>
        <v>0</v>
      </c>
      <c r="N1056">
        <f t="shared" si="114"/>
        <v>0</v>
      </c>
      <c r="O1056">
        <f t="shared" si="115"/>
        <v>0</v>
      </c>
      <c r="P1056">
        <f t="shared" si="115"/>
        <v>0</v>
      </c>
      <c r="Q1056">
        <f t="shared" si="116"/>
        <v>0</v>
      </c>
      <c r="R1056">
        <f t="shared" si="116"/>
        <v>0</v>
      </c>
      <c r="S1056">
        <f t="shared" si="116"/>
        <v>1</v>
      </c>
      <c r="T1056">
        <f t="shared" si="115"/>
        <v>0</v>
      </c>
      <c r="U1056">
        <f t="shared" si="115"/>
        <v>1</v>
      </c>
      <c r="V1056">
        <f t="shared" si="115"/>
        <v>0</v>
      </c>
      <c r="W1056">
        <f t="shared" si="117"/>
        <v>0</v>
      </c>
      <c r="X1056">
        <f t="shared" si="118"/>
        <v>0</v>
      </c>
      <c r="Y1056">
        <v>426</v>
      </c>
      <c r="Z1056" t="s">
        <v>3891</v>
      </c>
      <c r="AA1056" s="1">
        <v>43915</v>
      </c>
      <c r="AB1056" s="2">
        <v>1.6886574074074075E-2</v>
      </c>
      <c r="AC1056" s="2">
        <v>1.6631944444444446E-2</v>
      </c>
      <c r="AD1056" s="2">
        <v>6.3194444444444444E-3</v>
      </c>
      <c r="AE1056" t="b">
        <v>0</v>
      </c>
      <c r="AF1056" s="2">
        <v>2.4305555555555552E-4</v>
      </c>
      <c r="AG1056" t="b">
        <v>0</v>
      </c>
      <c r="AH1056">
        <v>76</v>
      </c>
      <c r="AI1056">
        <v>217</v>
      </c>
      <c r="AJ1056" s="2">
        <v>3.1250000000000001E-4</v>
      </c>
      <c r="AK1056" s="2">
        <v>2.6226851851851852E-2</v>
      </c>
    </row>
    <row r="1057" spans="1:37" x14ac:dyDescent="0.2">
      <c r="A1057">
        <v>1122</v>
      </c>
      <c r="B1057" t="s">
        <v>3889</v>
      </c>
      <c r="D1057" t="s">
        <v>3938</v>
      </c>
      <c r="E1057" t="s">
        <v>821</v>
      </c>
      <c r="F1057" t="s">
        <v>822</v>
      </c>
      <c r="G1057" t="s">
        <v>27</v>
      </c>
      <c r="H1057" t="s">
        <v>60</v>
      </c>
      <c r="I1057" t="s">
        <v>29</v>
      </c>
      <c r="J1057" t="s">
        <v>29</v>
      </c>
      <c r="K1057" t="s">
        <v>61</v>
      </c>
      <c r="L1057" t="s">
        <v>3939</v>
      </c>
      <c r="M1057">
        <f t="shared" si="113"/>
        <v>0</v>
      </c>
      <c r="N1057">
        <f t="shared" si="114"/>
        <v>0</v>
      </c>
      <c r="O1057">
        <f t="shared" si="115"/>
        <v>0</v>
      </c>
      <c r="P1057">
        <f t="shared" si="115"/>
        <v>0</v>
      </c>
      <c r="Q1057">
        <f t="shared" si="116"/>
        <v>0</v>
      </c>
      <c r="R1057">
        <f t="shared" si="116"/>
        <v>0</v>
      </c>
      <c r="S1057">
        <f t="shared" si="116"/>
        <v>0</v>
      </c>
      <c r="T1057">
        <f t="shared" si="115"/>
        <v>0</v>
      </c>
      <c r="U1057">
        <f t="shared" si="115"/>
        <v>0</v>
      </c>
      <c r="V1057">
        <f t="shared" si="115"/>
        <v>0</v>
      </c>
      <c r="W1057">
        <f t="shared" si="117"/>
        <v>2</v>
      </c>
      <c r="X1057">
        <f t="shared" si="118"/>
        <v>0</v>
      </c>
      <c r="Y1057">
        <v>348</v>
      </c>
      <c r="Z1057" t="s">
        <v>3891</v>
      </c>
      <c r="AA1057" s="1">
        <v>43915</v>
      </c>
      <c r="AB1057" s="2">
        <v>1.712962962962963E-2</v>
      </c>
      <c r="AC1057" s="2">
        <v>1.712962962962963E-2</v>
      </c>
      <c r="AD1057" s="2">
        <v>8.4259259259259253E-3</v>
      </c>
      <c r="AE1057" t="b">
        <v>0</v>
      </c>
      <c r="AF1057" s="2">
        <v>2.199074074074074E-4</v>
      </c>
      <c r="AG1057" t="b">
        <v>0</v>
      </c>
      <c r="AH1057">
        <v>61</v>
      </c>
      <c r="AI1057">
        <v>193</v>
      </c>
      <c r="AJ1057" s="2">
        <v>2.4305555555555552E-4</v>
      </c>
      <c r="AK1057" s="2">
        <v>2.6226851851851852E-2</v>
      </c>
    </row>
    <row r="1058" spans="1:37" x14ac:dyDescent="0.2">
      <c r="A1058">
        <v>1123</v>
      </c>
      <c r="B1058" t="s">
        <v>3889</v>
      </c>
      <c r="D1058" t="s">
        <v>3982</v>
      </c>
      <c r="E1058" t="s">
        <v>437</v>
      </c>
      <c r="F1058" t="s">
        <v>27</v>
      </c>
      <c r="G1058" t="s">
        <v>27</v>
      </c>
      <c r="H1058" t="s">
        <v>28</v>
      </c>
      <c r="I1058" t="s">
        <v>29</v>
      </c>
      <c r="J1058" t="s">
        <v>29</v>
      </c>
      <c r="K1058" t="s">
        <v>30</v>
      </c>
      <c r="L1058" t="s">
        <v>3983</v>
      </c>
      <c r="M1058">
        <f t="shared" si="113"/>
        <v>0</v>
      </c>
      <c r="N1058">
        <f t="shared" si="114"/>
        <v>0</v>
      </c>
      <c r="O1058">
        <f t="shared" si="115"/>
        <v>0</v>
      </c>
      <c r="P1058">
        <f t="shared" si="115"/>
        <v>0</v>
      </c>
      <c r="Q1058">
        <f t="shared" si="116"/>
        <v>0</v>
      </c>
      <c r="R1058">
        <f t="shared" si="116"/>
        <v>0</v>
      </c>
      <c r="S1058">
        <f t="shared" si="116"/>
        <v>0</v>
      </c>
      <c r="T1058">
        <f t="shared" si="115"/>
        <v>1</v>
      </c>
      <c r="U1058">
        <f t="shared" ref="U1058:U1121" si="119">(LEN($L1058)-LEN(SUBSTITUTE(UPPER($L1058),UPPER(U$1),"")))/LEN(U$1)</f>
        <v>0</v>
      </c>
      <c r="V1058">
        <f t="shared" si="115"/>
        <v>0</v>
      </c>
      <c r="W1058">
        <f t="shared" si="117"/>
        <v>0</v>
      </c>
      <c r="X1058">
        <f t="shared" si="118"/>
        <v>0</v>
      </c>
      <c r="Y1058">
        <v>488</v>
      </c>
      <c r="Z1058" t="s">
        <v>3891</v>
      </c>
      <c r="AA1058" s="1">
        <v>43915</v>
      </c>
      <c r="AB1058" s="2">
        <v>1.7349537037037038E-2</v>
      </c>
      <c r="AC1058" s="2">
        <v>1.7349537037037038E-2</v>
      </c>
      <c r="AD1058" s="2">
        <v>8.8773148148148153E-3</v>
      </c>
      <c r="AE1058" t="b">
        <v>0</v>
      </c>
      <c r="AF1058" s="2">
        <v>3.9351851851851852E-4</v>
      </c>
      <c r="AG1058" t="b">
        <v>0</v>
      </c>
      <c r="AH1058">
        <v>78</v>
      </c>
      <c r="AI1058">
        <v>138</v>
      </c>
      <c r="AJ1058" s="2">
        <v>3.1250000000000001E-4</v>
      </c>
      <c r="AK1058" s="2">
        <v>2.6226851851851852E-2</v>
      </c>
    </row>
    <row r="1059" spans="1:37" x14ac:dyDescent="0.2">
      <c r="A1059">
        <v>1124</v>
      </c>
      <c r="B1059" t="s">
        <v>3889</v>
      </c>
      <c r="D1059" t="s">
        <v>3916</v>
      </c>
      <c r="E1059" t="s">
        <v>1808</v>
      </c>
      <c r="F1059" t="s">
        <v>1277</v>
      </c>
      <c r="G1059" t="s">
        <v>40</v>
      </c>
      <c r="H1059" t="s">
        <v>90</v>
      </c>
      <c r="I1059" t="s">
        <v>42</v>
      </c>
      <c r="J1059" t="s">
        <v>43</v>
      </c>
      <c r="K1059" t="s">
        <v>30</v>
      </c>
      <c r="L1059" t="s">
        <v>3917</v>
      </c>
      <c r="M1059">
        <f t="shared" si="113"/>
        <v>0</v>
      </c>
      <c r="N1059">
        <f t="shared" si="114"/>
        <v>0</v>
      </c>
      <c r="O1059">
        <f t="shared" si="115"/>
        <v>0</v>
      </c>
      <c r="P1059">
        <f t="shared" si="115"/>
        <v>0</v>
      </c>
      <c r="Q1059">
        <f t="shared" si="116"/>
        <v>0</v>
      </c>
      <c r="R1059">
        <f t="shared" si="116"/>
        <v>0</v>
      </c>
      <c r="S1059">
        <f t="shared" si="116"/>
        <v>0</v>
      </c>
      <c r="T1059">
        <f t="shared" ref="T1059:U1122" si="120">(LEN($L1059)-LEN(SUBSTITUTE(UPPER($L1059),UPPER(T$1),"")))/LEN(T$1)</f>
        <v>0</v>
      </c>
      <c r="U1059">
        <f t="shared" si="119"/>
        <v>0</v>
      </c>
      <c r="V1059">
        <f t="shared" si="115"/>
        <v>0</v>
      </c>
      <c r="W1059">
        <f t="shared" si="117"/>
        <v>1</v>
      </c>
      <c r="X1059">
        <f t="shared" si="118"/>
        <v>0</v>
      </c>
      <c r="Y1059">
        <v>226</v>
      </c>
      <c r="Z1059" t="s">
        <v>3891</v>
      </c>
      <c r="AA1059" s="1">
        <v>43915</v>
      </c>
      <c r="AB1059" s="2">
        <v>1.7743055555555557E-2</v>
      </c>
      <c r="AC1059" s="2">
        <v>1.7743055555555557E-2</v>
      </c>
      <c r="AD1059" s="2">
        <v>1.273148148148148E-4</v>
      </c>
      <c r="AE1059" t="b">
        <v>0</v>
      </c>
      <c r="AF1059" s="2">
        <v>1.273148148148148E-4</v>
      </c>
      <c r="AG1059" t="b">
        <v>0</v>
      </c>
      <c r="AH1059">
        <v>36</v>
      </c>
      <c r="AI1059">
        <v>196</v>
      </c>
      <c r="AJ1059" s="2">
        <v>1.3888888888888889E-4</v>
      </c>
      <c r="AK1059" s="2">
        <v>2.6226851851851852E-2</v>
      </c>
    </row>
    <row r="1060" spans="1:37" x14ac:dyDescent="0.2">
      <c r="A1060">
        <v>1125</v>
      </c>
      <c r="B1060" t="s">
        <v>3889</v>
      </c>
      <c r="D1060" t="s">
        <v>3960</v>
      </c>
      <c r="E1060" t="s">
        <v>1808</v>
      </c>
      <c r="F1060" t="s">
        <v>1277</v>
      </c>
      <c r="G1060" t="s">
        <v>40</v>
      </c>
      <c r="H1060" t="s">
        <v>90</v>
      </c>
      <c r="I1060" t="s">
        <v>42</v>
      </c>
      <c r="J1060" t="s">
        <v>43</v>
      </c>
      <c r="K1060" t="s">
        <v>30</v>
      </c>
      <c r="L1060" t="s">
        <v>3961</v>
      </c>
      <c r="M1060">
        <f t="shared" si="113"/>
        <v>0</v>
      </c>
      <c r="N1060">
        <f t="shared" si="114"/>
        <v>0</v>
      </c>
      <c r="O1060">
        <f t="shared" si="115"/>
        <v>0</v>
      </c>
      <c r="P1060">
        <f t="shared" si="115"/>
        <v>0</v>
      </c>
      <c r="Q1060">
        <f t="shared" si="116"/>
        <v>0</v>
      </c>
      <c r="R1060">
        <f t="shared" si="116"/>
        <v>0</v>
      </c>
      <c r="S1060">
        <f t="shared" si="116"/>
        <v>0</v>
      </c>
      <c r="T1060">
        <f t="shared" si="120"/>
        <v>0</v>
      </c>
      <c r="U1060">
        <f t="shared" si="119"/>
        <v>0</v>
      </c>
      <c r="V1060">
        <f t="shared" si="115"/>
        <v>0</v>
      </c>
      <c r="W1060">
        <f t="shared" si="117"/>
        <v>1</v>
      </c>
      <c r="X1060">
        <f t="shared" si="118"/>
        <v>0</v>
      </c>
      <c r="Y1060">
        <v>392</v>
      </c>
      <c r="Z1060" t="s">
        <v>3891</v>
      </c>
      <c r="AA1060" s="1">
        <v>43915</v>
      </c>
      <c r="AB1060" s="2">
        <v>1.7870370370370373E-2</v>
      </c>
      <c r="AC1060" s="2">
        <v>1.7743055555555557E-2</v>
      </c>
      <c r="AD1060" s="2">
        <v>1.273148148148148E-4</v>
      </c>
      <c r="AE1060" t="b">
        <v>0</v>
      </c>
      <c r="AF1060" s="2">
        <v>2.6620370370370372E-4</v>
      </c>
      <c r="AG1060" t="b">
        <v>0</v>
      </c>
      <c r="AH1060">
        <v>66</v>
      </c>
      <c r="AI1060">
        <v>172</v>
      </c>
      <c r="AJ1060" s="2">
        <v>2.6620370370370372E-4</v>
      </c>
      <c r="AK1060" s="2">
        <v>2.6226851851851852E-2</v>
      </c>
    </row>
    <row r="1061" spans="1:37" x14ac:dyDescent="0.2">
      <c r="A1061">
        <v>1126</v>
      </c>
      <c r="B1061" t="s">
        <v>3889</v>
      </c>
      <c r="D1061" t="s">
        <v>3966</v>
      </c>
      <c r="E1061" t="s">
        <v>437</v>
      </c>
      <c r="F1061" t="s">
        <v>27</v>
      </c>
      <c r="G1061" t="s">
        <v>27</v>
      </c>
      <c r="H1061" t="s">
        <v>28</v>
      </c>
      <c r="I1061" t="s">
        <v>29</v>
      </c>
      <c r="J1061" t="s">
        <v>29</v>
      </c>
      <c r="K1061" t="s">
        <v>30</v>
      </c>
      <c r="L1061" t="s">
        <v>3967</v>
      </c>
      <c r="M1061">
        <f t="shared" si="113"/>
        <v>0</v>
      </c>
      <c r="N1061">
        <f t="shared" si="114"/>
        <v>0</v>
      </c>
      <c r="O1061">
        <f t="shared" si="115"/>
        <v>0</v>
      </c>
      <c r="P1061">
        <f t="shared" si="115"/>
        <v>1</v>
      </c>
      <c r="Q1061">
        <f t="shared" si="116"/>
        <v>0</v>
      </c>
      <c r="R1061">
        <f t="shared" si="116"/>
        <v>0</v>
      </c>
      <c r="S1061">
        <f t="shared" si="116"/>
        <v>0</v>
      </c>
      <c r="T1061">
        <f t="shared" si="120"/>
        <v>0</v>
      </c>
      <c r="U1061">
        <f t="shared" si="119"/>
        <v>0</v>
      </c>
      <c r="V1061">
        <f t="shared" si="115"/>
        <v>0</v>
      </c>
      <c r="W1061">
        <f t="shared" si="117"/>
        <v>3</v>
      </c>
      <c r="X1061">
        <f t="shared" si="118"/>
        <v>0</v>
      </c>
      <c r="Y1061">
        <v>361</v>
      </c>
      <c r="Z1061" t="s">
        <v>3891</v>
      </c>
      <c r="AA1061" s="1">
        <v>43915</v>
      </c>
      <c r="AB1061" s="2">
        <v>1.8136574074074072E-2</v>
      </c>
      <c r="AC1061" s="2">
        <v>1.8136574074074072E-2</v>
      </c>
      <c r="AD1061" s="2">
        <v>8.0902777777777778E-3</v>
      </c>
      <c r="AE1061" t="b">
        <v>0</v>
      </c>
      <c r="AF1061" s="2">
        <v>2.7777777777777778E-4</v>
      </c>
      <c r="AG1061" t="b">
        <v>0</v>
      </c>
      <c r="AH1061">
        <v>62</v>
      </c>
      <c r="AI1061">
        <v>155</v>
      </c>
      <c r="AJ1061" s="2">
        <v>2.5462962962962961E-4</v>
      </c>
      <c r="AK1061" s="2">
        <v>2.6226851851851852E-2</v>
      </c>
    </row>
    <row r="1062" spans="1:37" x14ac:dyDescent="0.2">
      <c r="A1062">
        <v>1127</v>
      </c>
      <c r="B1062" t="s">
        <v>3889</v>
      </c>
      <c r="D1062" t="s">
        <v>3940</v>
      </c>
      <c r="E1062" t="s">
        <v>437</v>
      </c>
      <c r="F1062" t="s">
        <v>27</v>
      </c>
      <c r="G1062" t="s">
        <v>27</v>
      </c>
      <c r="H1062" t="s">
        <v>28</v>
      </c>
      <c r="I1062" t="s">
        <v>29</v>
      </c>
      <c r="J1062" t="s">
        <v>29</v>
      </c>
      <c r="K1062" t="s">
        <v>30</v>
      </c>
      <c r="L1062" t="s">
        <v>3941</v>
      </c>
      <c r="M1062">
        <f t="shared" si="113"/>
        <v>0</v>
      </c>
      <c r="N1062">
        <f t="shared" si="114"/>
        <v>0</v>
      </c>
      <c r="O1062">
        <f t="shared" si="115"/>
        <v>0</v>
      </c>
      <c r="P1062">
        <f t="shared" si="115"/>
        <v>0</v>
      </c>
      <c r="Q1062">
        <f t="shared" si="116"/>
        <v>0</v>
      </c>
      <c r="R1062">
        <f t="shared" si="116"/>
        <v>0</v>
      </c>
      <c r="S1062">
        <f t="shared" si="116"/>
        <v>0</v>
      </c>
      <c r="T1062">
        <f t="shared" si="120"/>
        <v>0</v>
      </c>
      <c r="U1062">
        <f t="shared" si="119"/>
        <v>0</v>
      </c>
      <c r="V1062">
        <f t="shared" si="115"/>
        <v>0</v>
      </c>
      <c r="W1062">
        <f t="shared" si="117"/>
        <v>2</v>
      </c>
      <c r="X1062">
        <f t="shared" si="118"/>
        <v>0</v>
      </c>
      <c r="Y1062">
        <v>248</v>
      </c>
      <c r="Z1062" t="s">
        <v>3891</v>
      </c>
      <c r="AA1062" s="1">
        <v>43915</v>
      </c>
      <c r="AB1062" s="2">
        <v>1.8414351851851852E-2</v>
      </c>
      <c r="AC1062" s="2">
        <v>1.8136574074074072E-2</v>
      </c>
      <c r="AD1062" s="2">
        <v>8.0902777777777778E-3</v>
      </c>
      <c r="AE1062" t="b">
        <v>0</v>
      </c>
      <c r="AF1062" s="2">
        <v>2.199074074074074E-4</v>
      </c>
      <c r="AG1062" t="b">
        <v>0</v>
      </c>
      <c r="AH1062">
        <v>42</v>
      </c>
      <c r="AI1062">
        <v>133</v>
      </c>
      <c r="AJ1062" s="2">
        <v>1.7361111111111112E-4</v>
      </c>
      <c r="AK1062" s="2">
        <v>2.6226851851851852E-2</v>
      </c>
    </row>
    <row r="1063" spans="1:37" x14ac:dyDescent="0.2">
      <c r="A1063">
        <v>1128</v>
      </c>
      <c r="B1063" t="s">
        <v>3889</v>
      </c>
      <c r="D1063" t="s">
        <v>3936</v>
      </c>
      <c r="E1063" t="s">
        <v>437</v>
      </c>
      <c r="F1063" t="s">
        <v>27</v>
      </c>
      <c r="G1063" t="s">
        <v>27</v>
      </c>
      <c r="H1063" t="s">
        <v>28</v>
      </c>
      <c r="I1063" t="s">
        <v>29</v>
      </c>
      <c r="J1063" t="s">
        <v>29</v>
      </c>
      <c r="K1063" t="s">
        <v>30</v>
      </c>
      <c r="L1063" t="s">
        <v>3937</v>
      </c>
      <c r="M1063">
        <f t="shared" si="113"/>
        <v>0</v>
      </c>
      <c r="N1063">
        <f t="shared" si="114"/>
        <v>0</v>
      </c>
      <c r="O1063">
        <f t="shared" si="115"/>
        <v>0</v>
      </c>
      <c r="P1063">
        <f t="shared" si="115"/>
        <v>0</v>
      </c>
      <c r="Q1063">
        <f t="shared" si="116"/>
        <v>0</v>
      </c>
      <c r="R1063">
        <f t="shared" si="116"/>
        <v>0</v>
      </c>
      <c r="S1063">
        <f t="shared" si="116"/>
        <v>0</v>
      </c>
      <c r="T1063">
        <f t="shared" si="120"/>
        <v>0</v>
      </c>
      <c r="U1063">
        <f t="shared" si="119"/>
        <v>0</v>
      </c>
      <c r="V1063">
        <f t="shared" si="115"/>
        <v>0</v>
      </c>
      <c r="W1063">
        <f t="shared" si="117"/>
        <v>2</v>
      </c>
      <c r="X1063">
        <f t="shared" si="118"/>
        <v>0</v>
      </c>
      <c r="Y1063">
        <v>282</v>
      </c>
      <c r="Z1063" t="s">
        <v>3891</v>
      </c>
      <c r="AA1063" s="1">
        <v>43915</v>
      </c>
      <c r="AB1063" s="2">
        <v>1.8634259259259257E-2</v>
      </c>
      <c r="AC1063" s="2">
        <v>1.8136574074074072E-2</v>
      </c>
      <c r="AD1063" s="2">
        <v>8.0902777777777778E-3</v>
      </c>
      <c r="AE1063" t="b">
        <v>0</v>
      </c>
      <c r="AF1063" s="2">
        <v>2.0833333333333335E-4</v>
      </c>
      <c r="AG1063" t="b">
        <v>0</v>
      </c>
      <c r="AH1063">
        <v>48</v>
      </c>
      <c r="AI1063">
        <v>160</v>
      </c>
      <c r="AJ1063" s="2">
        <v>1.9675925925925926E-4</v>
      </c>
      <c r="AK1063" s="2">
        <v>2.6226851851851852E-2</v>
      </c>
    </row>
    <row r="1064" spans="1:37" x14ac:dyDescent="0.2">
      <c r="A1064">
        <v>1129</v>
      </c>
      <c r="B1064" t="s">
        <v>3889</v>
      </c>
      <c r="D1064" t="s">
        <v>3944</v>
      </c>
      <c r="E1064" t="s">
        <v>821</v>
      </c>
      <c r="F1064" t="s">
        <v>822</v>
      </c>
      <c r="G1064" t="s">
        <v>27</v>
      </c>
      <c r="H1064" t="s">
        <v>60</v>
      </c>
      <c r="I1064" t="s">
        <v>29</v>
      </c>
      <c r="J1064" t="s">
        <v>29</v>
      </c>
      <c r="K1064" t="s">
        <v>61</v>
      </c>
      <c r="L1064" t="s">
        <v>3945</v>
      </c>
      <c r="M1064">
        <f t="shared" si="113"/>
        <v>0</v>
      </c>
      <c r="N1064">
        <f t="shared" si="114"/>
        <v>0</v>
      </c>
      <c r="O1064">
        <f t="shared" si="115"/>
        <v>0</v>
      </c>
      <c r="P1064">
        <f t="shared" si="115"/>
        <v>0</v>
      </c>
      <c r="Q1064">
        <f t="shared" si="116"/>
        <v>0</v>
      </c>
      <c r="R1064">
        <f t="shared" si="116"/>
        <v>0</v>
      </c>
      <c r="S1064">
        <f t="shared" si="116"/>
        <v>0</v>
      </c>
      <c r="T1064">
        <f t="shared" si="120"/>
        <v>1</v>
      </c>
      <c r="U1064">
        <f t="shared" si="119"/>
        <v>0</v>
      </c>
      <c r="V1064">
        <f t="shared" si="115"/>
        <v>0</v>
      </c>
      <c r="W1064">
        <f t="shared" si="117"/>
        <v>2</v>
      </c>
      <c r="X1064">
        <f t="shared" si="118"/>
        <v>0</v>
      </c>
      <c r="Y1064">
        <v>363</v>
      </c>
      <c r="Z1064" t="s">
        <v>3891</v>
      </c>
      <c r="AA1064" s="1">
        <v>43915</v>
      </c>
      <c r="AB1064" s="2">
        <v>1.8842592592592591E-2</v>
      </c>
      <c r="AC1064" s="2">
        <v>1.8842592592592591E-2</v>
      </c>
      <c r="AD1064" s="2">
        <v>6.7129629629629622E-3</v>
      </c>
      <c r="AE1064" t="b">
        <v>0</v>
      </c>
      <c r="AF1064" s="2">
        <v>2.3148148148148146E-4</v>
      </c>
      <c r="AG1064" t="b">
        <v>0</v>
      </c>
      <c r="AH1064">
        <v>61</v>
      </c>
      <c r="AI1064">
        <v>183</v>
      </c>
      <c r="AJ1064" s="2">
        <v>2.4305555555555552E-4</v>
      </c>
      <c r="AK1064" s="2">
        <v>2.6226851851851852E-2</v>
      </c>
    </row>
    <row r="1065" spans="1:37" x14ac:dyDescent="0.2">
      <c r="A1065">
        <v>1130</v>
      </c>
      <c r="B1065" t="s">
        <v>3889</v>
      </c>
      <c r="D1065" t="s">
        <v>3926</v>
      </c>
      <c r="E1065" t="s">
        <v>821</v>
      </c>
      <c r="F1065" t="s">
        <v>822</v>
      </c>
      <c r="G1065" t="s">
        <v>27</v>
      </c>
      <c r="H1065" t="s">
        <v>60</v>
      </c>
      <c r="I1065" t="s">
        <v>29</v>
      </c>
      <c r="J1065" t="s">
        <v>29</v>
      </c>
      <c r="K1065" t="s">
        <v>61</v>
      </c>
      <c r="L1065" t="s">
        <v>3927</v>
      </c>
      <c r="M1065">
        <f t="shared" si="113"/>
        <v>0</v>
      </c>
      <c r="N1065">
        <f t="shared" si="114"/>
        <v>0</v>
      </c>
      <c r="O1065">
        <f t="shared" si="115"/>
        <v>0</v>
      </c>
      <c r="P1065">
        <f t="shared" si="115"/>
        <v>0</v>
      </c>
      <c r="Q1065">
        <f t="shared" si="116"/>
        <v>0</v>
      </c>
      <c r="R1065">
        <f t="shared" si="116"/>
        <v>0</v>
      </c>
      <c r="S1065">
        <f t="shared" si="116"/>
        <v>0</v>
      </c>
      <c r="T1065">
        <f t="shared" si="120"/>
        <v>1</v>
      </c>
      <c r="U1065">
        <f t="shared" si="119"/>
        <v>0</v>
      </c>
      <c r="V1065">
        <f t="shared" si="115"/>
        <v>0</v>
      </c>
      <c r="W1065">
        <f t="shared" si="117"/>
        <v>0</v>
      </c>
      <c r="X1065">
        <f t="shared" si="118"/>
        <v>0</v>
      </c>
      <c r="Y1065">
        <v>296</v>
      </c>
      <c r="Z1065" t="s">
        <v>3891</v>
      </c>
      <c r="AA1065" s="1">
        <v>43915</v>
      </c>
      <c r="AB1065" s="2">
        <v>1.9074074074074073E-2</v>
      </c>
      <c r="AC1065" s="2">
        <v>1.8842592592592591E-2</v>
      </c>
      <c r="AD1065" s="2">
        <v>6.7129629629629622E-3</v>
      </c>
      <c r="AE1065" t="b">
        <v>0</v>
      </c>
      <c r="AF1065" s="2">
        <v>1.7361111111111112E-4</v>
      </c>
      <c r="AG1065" t="b">
        <v>0</v>
      </c>
      <c r="AH1065">
        <v>48</v>
      </c>
      <c r="AI1065">
        <v>192</v>
      </c>
      <c r="AJ1065" s="2">
        <v>1.9675925925925926E-4</v>
      </c>
      <c r="AK1065" s="2">
        <v>2.6226851851851852E-2</v>
      </c>
    </row>
    <row r="1066" spans="1:37" x14ac:dyDescent="0.2">
      <c r="A1066">
        <v>1131</v>
      </c>
      <c r="B1066" t="s">
        <v>3889</v>
      </c>
      <c r="D1066" t="s">
        <v>3950</v>
      </c>
      <c r="E1066" t="s">
        <v>821</v>
      </c>
      <c r="F1066" t="s">
        <v>822</v>
      </c>
      <c r="G1066" t="s">
        <v>27</v>
      </c>
      <c r="H1066" t="s">
        <v>60</v>
      </c>
      <c r="I1066" t="s">
        <v>29</v>
      </c>
      <c r="J1066" t="s">
        <v>29</v>
      </c>
      <c r="K1066" t="s">
        <v>61</v>
      </c>
      <c r="L1066" t="s">
        <v>3951</v>
      </c>
      <c r="M1066">
        <f t="shared" si="113"/>
        <v>0</v>
      </c>
      <c r="N1066">
        <f t="shared" si="114"/>
        <v>0</v>
      </c>
      <c r="O1066">
        <f t="shared" si="115"/>
        <v>0</v>
      </c>
      <c r="P1066">
        <f t="shared" si="115"/>
        <v>0</v>
      </c>
      <c r="Q1066">
        <f t="shared" si="116"/>
        <v>0</v>
      </c>
      <c r="R1066">
        <f t="shared" si="116"/>
        <v>0</v>
      </c>
      <c r="S1066">
        <f t="shared" si="116"/>
        <v>0</v>
      </c>
      <c r="T1066">
        <f t="shared" si="120"/>
        <v>0</v>
      </c>
      <c r="U1066">
        <f t="shared" si="119"/>
        <v>0</v>
      </c>
      <c r="V1066">
        <f t="shared" si="115"/>
        <v>0</v>
      </c>
      <c r="W1066">
        <f t="shared" si="117"/>
        <v>3</v>
      </c>
      <c r="X1066">
        <f t="shared" si="118"/>
        <v>0</v>
      </c>
      <c r="Y1066">
        <v>435</v>
      </c>
      <c r="Z1066" t="s">
        <v>3891</v>
      </c>
      <c r="AA1066" s="1">
        <v>43915</v>
      </c>
      <c r="AB1066" s="2">
        <v>1.9247685185185184E-2</v>
      </c>
      <c r="AC1066" s="2">
        <v>1.8842592592592591E-2</v>
      </c>
      <c r="AD1066" s="2">
        <v>6.7129629629629622E-3</v>
      </c>
      <c r="AE1066" t="b">
        <v>0</v>
      </c>
      <c r="AF1066" s="2">
        <v>2.4305555555555552E-4</v>
      </c>
      <c r="AG1066" t="b">
        <v>0</v>
      </c>
      <c r="AH1066">
        <v>73</v>
      </c>
      <c r="AI1066">
        <v>209</v>
      </c>
      <c r="AJ1066" s="2">
        <v>3.0092592592592595E-4</v>
      </c>
      <c r="AK1066" s="2">
        <v>2.6226851851851852E-2</v>
      </c>
    </row>
    <row r="1067" spans="1:37" x14ac:dyDescent="0.2">
      <c r="A1067">
        <v>1132</v>
      </c>
      <c r="B1067" t="s">
        <v>3889</v>
      </c>
      <c r="D1067" t="s">
        <v>3920</v>
      </c>
      <c r="E1067" t="s">
        <v>821</v>
      </c>
      <c r="F1067" t="s">
        <v>822</v>
      </c>
      <c r="G1067" t="s">
        <v>27</v>
      </c>
      <c r="H1067" t="s">
        <v>60</v>
      </c>
      <c r="I1067" t="s">
        <v>29</v>
      </c>
      <c r="J1067" t="s">
        <v>29</v>
      </c>
      <c r="K1067" t="s">
        <v>61</v>
      </c>
      <c r="L1067" t="s">
        <v>3921</v>
      </c>
      <c r="M1067">
        <f t="shared" si="113"/>
        <v>0</v>
      </c>
      <c r="N1067">
        <f t="shared" si="114"/>
        <v>0</v>
      </c>
      <c r="O1067">
        <f t="shared" si="115"/>
        <v>0</v>
      </c>
      <c r="P1067">
        <f t="shared" si="115"/>
        <v>0</v>
      </c>
      <c r="Q1067">
        <f t="shared" si="116"/>
        <v>0</v>
      </c>
      <c r="R1067">
        <f t="shared" si="116"/>
        <v>0</v>
      </c>
      <c r="S1067">
        <f t="shared" si="116"/>
        <v>0</v>
      </c>
      <c r="T1067">
        <f t="shared" si="120"/>
        <v>0</v>
      </c>
      <c r="U1067">
        <f t="shared" si="119"/>
        <v>0</v>
      </c>
      <c r="V1067">
        <f t="shared" si="115"/>
        <v>0</v>
      </c>
      <c r="W1067">
        <f t="shared" si="117"/>
        <v>3</v>
      </c>
      <c r="X1067">
        <f t="shared" si="118"/>
        <v>0</v>
      </c>
      <c r="Y1067">
        <v>248</v>
      </c>
      <c r="Z1067" t="s">
        <v>3891</v>
      </c>
      <c r="AA1067" s="1">
        <v>43915</v>
      </c>
      <c r="AB1067" s="2">
        <v>1.9490740740740743E-2</v>
      </c>
      <c r="AC1067" s="2">
        <v>1.8842592592592591E-2</v>
      </c>
      <c r="AD1067" s="2">
        <v>6.7129629629629622E-3</v>
      </c>
      <c r="AE1067" t="b">
        <v>0</v>
      </c>
      <c r="AF1067" s="2">
        <v>1.6203703703703703E-4</v>
      </c>
      <c r="AG1067" t="b">
        <v>0</v>
      </c>
      <c r="AH1067">
        <v>44</v>
      </c>
      <c r="AI1067">
        <v>189</v>
      </c>
      <c r="AJ1067" s="2">
        <v>1.7361111111111112E-4</v>
      </c>
      <c r="AK1067" s="2">
        <v>2.6226851851851852E-2</v>
      </c>
    </row>
    <row r="1068" spans="1:37" x14ac:dyDescent="0.2">
      <c r="A1068">
        <v>1133</v>
      </c>
      <c r="B1068" t="s">
        <v>3889</v>
      </c>
      <c r="D1068" t="s">
        <v>3894</v>
      </c>
      <c r="E1068" t="s">
        <v>792</v>
      </c>
      <c r="F1068" t="s">
        <v>27</v>
      </c>
      <c r="G1068" t="s">
        <v>27</v>
      </c>
      <c r="H1068" t="s">
        <v>28</v>
      </c>
      <c r="I1068" t="s">
        <v>29</v>
      </c>
      <c r="J1068" t="s">
        <v>29</v>
      </c>
      <c r="K1068" t="s">
        <v>30</v>
      </c>
      <c r="L1068" t="s">
        <v>3895</v>
      </c>
      <c r="M1068">
        <f t="shared" si="113"/>
        <v>0</v>
      </c>
      <c r="N1068">
        <f t="shared" si="114"/>
        <v>0</v>
      </c>
      <c r="O1068">
        <f t="shared" si="115"/>
        <v>0</v>
      </c>
      <c r="P1068">
        <f t="shared" si="115"/>
        <v>0</v>
      </c>
      <c r="Q1068">
        <f t="shared" si="116"/>
        <v>0</v>
      </c>
      <c r="R1068">
        <f t="shared" si="116"/>
        <v>0</v>
      </c>
      <c r="S1068">
        <f t="shared" si="116"/>
        <v>0</v>
      </c>
      <c r="T1068">
        <f t="shared" si="120"/>
        <v>0</v>
      </c>
      <c r="U1068">
        <f t="shared" si="119"/>
        <v>0</v>
      </c>
      <c r="V1068">
        <f t="shared" si="115"/>
        <v>0</v>
      </c>
      <c r="W1068">
        <f t="shared" si="117"/>
        <v>0</v>
      </c>
      <c r="X1068">
        <f t="shared" si="118"/>
        <v>0</v>
      </c>
      <c r="Y1068">
        <v>32</v>
      </c>
      <c r="Z1068" t="s">
        <v>3891</v>
      </c>
      <c r="AA1068" s="1">
        <v>43915</v>
      </c>
      <c r="AB1068" s="2">
        <v>1.9652777777777779E-2</v>
      </c>
      <c r="AC1068" s="2">
        <v>1.9652777777777779E-2</v>
      </c>
      <c r="AD1068" s="2">
        <v>3.2986111111111111E-3</v>
      </c>
      <c r="AE1068" t="b">
        <v>0</v>
      </c>
      <c r="AF1068" s="2">
        <v>1.1574074074074073E-5</v>
      </c>
      <c r="AG1068" t="b">
        <v>0</v>
      </c>
      <c r="AH1068">
        <v>3</v>
      </c>
      <c r="AI1068">
        <v>180</v>
      </c>
      <c r="AJ1068" s="2">
        <v>1.1574074074074073E-5</v>
      </c>
      <c r="AK1068" s="2">
        <v>2.6226851851851852E-2</v>
      </c>
    </row>
    <row r="1069" spans="1:37" x14ac:dyDescent="0.2">
      <c r="A1069">
        <v>1134</v>
      </c>
      <c r="B1069" t="s">
        <v>3889</v>
      </c>
      <c r="D1069" t="s">
        <v>3976</v>
      </c>
      <c r="E1069" t="s">
        <v>437</v>
      </c>
      <c r="F1069" t="s">
        <v>27</v>
      </c>
      <c r="G1069" t="s">
        <v>27</v>
      </c>
      <c r="H1069" t="s">
        <v>28</v>
      </c>
      <c r="I1069" t="s">
        <v>29</v>
      </c>
      <c r="J1069" t="s">
        <v>29</v>
      </c>
      <c r="K1069" t="s">
        <v>30</v>
      </c>
      <c r="L1069" t="s">
        <v>3977</v>
      </c>
      <c r="M1069">
        <f t="shared" si="113"/>
        <v>0</v>
      </c>
      <c r="N1069">
        <f t="shared" si="114"/>
        <v>0</v>
      </c>
      <c r="O1069">
        <f t="shared" si="115"/>
        <v>0</v>
      </c>
      <c r="P1069">
        <f t="shared" si="115"/>
        <v>0</v>
      </c>
      <c r="Q1069">
        <f t="shared" si="116"/>
        <v>0</v>
      </c>
      <c r="R1069">
        <f t="shared" si="116"/>
        <v>0</v>
      </c>
      <c r="S1069">
        <f t="shared" si="116"/>
        <v>1</v>
      </c>
      <c r="T1069">
        <f t="shared" si="120"/>
        <v>0</v>
      </c>
      <c r="U1069">
        <f t="shared" si="119"/>
        <v>0</v>
      </c>
      <c r="V1069">
        <f t="shared" si="115"/>
        <v>0</v>
      </c>
      <c r="W1069">
        <f t="shared" si="117"/>
        <v>3</v>
      </c>
      <c r="X1069">
        <f t="shared" si="118"/>
        <v>0</v>
      </c>
      <c r="Y1069">
        <v>402</v>
      </c>
      <c r="Z1069" t="s">
        <v>3891</v>
      </c>
      <c r="AA1069" s="1">
        <v>43915</v>
      </c>
      <c r="AB1069" s="2">
        <v>1.9664351851851853E-2</v>
      </c>
      <c r="AC1069" s="2">
        <v>1.9664351851851853E-2</v>
      </c>
      <c r="AD1069" s="2">
        <v>6.5624999999999998E-3</v>
      </c>
      <c r="AE1069" t="b">
        <v>0</v>
      </c>
      <c r="AF1069" s="2">
        <v>3.5879629629629635E-4</v>
      </c>
      <c r="AG1069" t="b">
        <v>0</v>
      </c>
      <c r="AH1069">
        <v>72</v>
      </c>
      <c r="AI1069">
        <v>139</v>
      </c>
      <c r="AJ1069" s="2">
        <v>2.8935185185185189E-4</v>
      </c>
      <c r="AK1069" s="2">
        <v>2.6226851851851852E-2</v>
      </c>
    </row>
    <row r="1070" spans="1:37" x14ac:dyDescent="0.2">
      <c r="A1070">
        <v>1135</v>
      </c>
      <c r="B1070" t="s">
        <v>3889</v>
      </c>
      <c r="D1070" t="s">
        <v>4000</v>
      </c>
      <c r="E1070" t="s">
        <v>572</v>
      </c>
      <c r="F1070" t="s">
        <v>573</v>
      </c>
      <c r="G1070" t="s">
        <v>40</v>
      </c>
      <c r="H1070" t="s">
        <v>223</v>
      </c>
      <c r="I1070" t="s">
        <v>42</v>
      </c>
      <c r="J1070" t="s">
        <v>43</v>
      </c>
      <c r="K1070" t="s">
        <v>30</v>
      </c>
      <c r="L1070" t="s">
        <v>4001</v>
      </c>
      <c r="M1070">
        <f t="shared" si="113"/>
        <v>0</v>
      </c>
      <c r="N1070">
        <f t="shared" si="114"/>
        <v>0</v>
      </c>
      <c r="O1070">
        <f t="shared" si="115"/>
        <v>0</v>
      </c>
      <c r="P1070">
        <f t="shared" si="115"/>
        <v>0</v>
      </c>
      <c r="Q1070">
        <f t="shared" si="116"/>
        <v>0</v>
      </c>
      <c r="R1070">
        <f t="shared" si="116"/>
        <v>0</v>
      </c>
      <c r="S1070">
        <f t="shared" si="116"/>
        <v>0</v>
      </c>
      <c r="T1070">
        <f t="shared" si="120"/>
        <v>0</v>
      </c>
      <c r="U1070">
        <f t="shared" si="119"/>
        <v>0</v>
      </c>
      <c r="V1070">
        <f t="shared" si="115"/>
        <v>0</v>
      </c>
      <c r="W1070">
        <f t="shared" si="117"/>
        <v>5</v>
      </c>
      <c r="X1070">
        <f t="shared" si="118"/>
        <v>0</v>
      </c>
      <c r="Y1070">
        <v>724</v>
      </c>
      <c r="Z1070" t="s">
        <v>3891</v>
      </c>
      <c r="AA1070" s="1">
        <v>43915</v>
      </c>
      <c r="AB1070" s="2">
        <v>2.0023148148148148E-2</v>
      </c>
      <c r="AC1070" s="2">
        <v>2.0023148148148148E-2</v>
      </c>
      <c r="AD1070" s="2">
        <v>0</v>
      </c>
      <c r="AE1070" t="b">
        <v>0</v>
      </c>
      <c r="AF1070" s="2">
        <v>5.4398148148148144E-4</v>
      </c>
      <c r="AG1070" t="b">
        <v>0</v>
      </c>
      <c r="AH1070">
        <v>125</v>
      </c>
      <c r="AI1070">
        <v>160</v>
      </c>
      <c r="AJ1070" s="2">
        <v>5.0925925925925921E-4</v>
      </c>
      <c r="AK1070" s="2">
        <v>2.6226851851851852E-2</v>
      </c>
    </row>
    <row r="1071" spans="1:37" x14ac:dyDescent="0.2">
      <c r="A1071">
        <v>1136</v>
      </c>
      <c r="B1071" t="s">
        <v>3889</v>
      </c>
      <c r="D1071" t="s">
        <v>3896</v>
      </c>
      <c r="E1071" t="s">
        <v>437</v>
      </c>
      <c r="F1071" t="s">
        <v>27</v>
      </c>
      <c r="G1071" t="s">
        <v>27</v>
      </c>
      <c r="H1071" t="s">
        <v>28</v>
      </c>
      <c r="I1071" t="s">
        <v>29</v>
      </c>
      <c r="J1071" t="s">
        <v>29</v>
      </c>
      <c r="K1071" t="s">
        <v>30</v>
      </c>
      <c r="L1071" t="s">
        <v>3897</v>
      </c>
      <c r="M1071">
        <f t="shared" si="113"/>
        <v>0</v>
      </c>
      <c r="N1071">
        <f t="shared" si="114"/>
        <v>0</v>
      </c>
      <c r="O1071">
        <f t="shared" si="115"/>
        <v>0</v>
      </c>
      <c r="P1071">
        <f t="shared" si="115"/>
        <v>0</v>
      </c>
      <c r="Q1071">
        <f t="shared" si="116"/>
        <v>0</v>
      </c>
      <c r="R1071">
        <f t="shared" si="116"/>
        <v>0</v>
      </c>
      <c r="S1071">
        <f t="shared" si="116"/>
        <v>0</v>
      </c>
      <c r="T1071">
        <f t="shared" si="120"/>
        <v>0</v>
      </c>
      <c r="U1071">
        <f t="shared" si="119"/>
        <v>0</v>
      </c>
      <c r="V1071">
        <f t="shared" si="115"/>
        <v>0</v>
      </c>
      <c r="W1071">
        <f t="shared" si="117"/>
        <v>0</v>
      </c>
      <c r="X1071">
        <f t="shared" si="118"/>
        <v>0</v>
      </c>
      <c r="Y1071">
        <v>29</v>
      </c>
      <c r="Z1071" t="s">
        <v>3891</v>
      </c>
      <c r="AA1071" s="1">
        <v>43915</v>
      </c>
      <c r="AB1071" s="2">
        <v>2.056712962962963E-2</v>
      </c>
      <c r="AC1071" s="2">
        <v>2.056712962962963E-2</v>
      </c>
      <c r="AD1071" s="2">
        <v>5.6597222222222222E-3</v>
      </c>
      <c r="AE1071" t="b">
        <v>0</v>
      </c>
      <c r="AF1071" s="2">
        <v>1.1574074074074073E-5</v>
      </c>
      <c r="AG1071" t="b">
        <v>0</v>
      </c>
      <c r="AH1071">
        <v>1</v>
      </c>
      <c r="AI1071">
        <v>60</v>
      </c>
      <c r="AJ1071" s="2">
        <v>0</v>
      </c>
      <c r="AK1071" s="2">
        <v>2.6226851851851852E-2</v>
      </c>
    </row>
    <row r="1072" spans="1:37" x14ac:dyDescent="0.2">
      <c r="A1072">
        <v>1137</v>
      </c>
      <c r="B1072" t="s">
        <v>3889</v>
      </c>
      <c r="D1072" t="s">
        <v>3990</v>
      </c>
      <c r="E1072" t="s">
        <v>821</v>
      </c>
      <c r="F1072" t="s">
        <v>822</v>
      </c>
      <c r="G1072" t="s">
        <v>27</v>
      </c>
      <c r="H1072" t="s">
        <v>60</v>
      </c>
      <c r="I1072" t="s">
        <v>29</v>
      </c>
      <c r="J1072" t="s">
        <v>29</v>
      </c>
      <c r="K1072" t="s">
        <v>61</v>
      </c>
      <c r="L1072" t="s">
        <v>3991</v>
      </c>
      <c r="M1072">
        <f t="shared" si="113"/>
        <v>0</v>
      </c>
      <c r="N1072">
        <f t="shared" si="114"/>
        <v>0</v>
      </c>
      <c r="O1072">
        <f t="shared" si="115"/>
        <v>0</v>
      </c>
      <c r="P1072">
        <f t="shared" si="115"/>
        <v>0</v>
      </c>
      <c r="Q1072">
        <f t="shared" si="116"/>
        <v>0</v>
      </c>
      <c r="R1072">
        <f t="shared" si="116"/>
        <v>0</v>
      </c>
      <c r="S1072">
        <f t="shared" si="116"/>
        <v>1</v>
      </c>
      <c r="T1072">
        <f t="shared" si="120"/>
        <v>0</v>
      </c>
      <c r="U1072">
        <f t="shared" si="119"/>
        <v>0</v>
      </c>
      <c r="V1072">
        <f t="shared" si="115"/>
        <v>0</v>
      </c>
      <c r="W1072">
        <f t="shared" si="117"/>
        <v>2</v>
      </c>
      <c r="X1072">
        <f t="shared" si="118"/>
        <v>0</v>
      </c>
      <c r="Y1072">
        <v>643</v>
      </c>
      <c r="Z1072" t="s">
        <v>3891</v>
      </c>
      <c r="AA1072" s="1">
        <v>43915</v>
      </c>
      <c r="AB1072" s="2">
        <v>2.0578703703703703E-2</v>
      </c>
      <c r="AC1072" s="2">
        <v>2.0578703703703703E-2</v>
      </c>
      <c r="AD1072" s="2">
        <v>4.9768518518518521E-3</v>
      </c>
      <c r="AE1072" t="b">
        <v>0</v>
      </c>
      <c r="AF1072" s="2">
        <v>4.3981481481481481E-4</v>
      </c>
      <c r="AG1072" t="b">
        <v>0</v>
      </c>
      <c r="AH1072">
        <v>117</v>
      </c>
      <c r="AI1072">
        <v>185</v>
      </c>
      <c r="AJ1072" s="2">
        <v>4.7453703703703704E-4</v>
      </c>
      <c r="AK1072" s="2">
        <v>2.6226851851851852E-2</v>
      </c>
    </row>
    <row r="1073" spans="1:37" x14ac:dyDescent="0.2">
      <c r="A1073">
        <v>1138</v>
      </c>
      <c r="B1073" t="s">
        <v>3889</v>
      </c>
      <c r="D1073" t="s">
        <v>3918</v>
      </c>
      <c r="E1073" t="s">
        <v>821</v>
      </c>
      <c r="F1073" t="s">
        <v>822</v>
      </c>
      <c r="G1073" t="s">
        <v>27</v>
      </c>
      <c r="H1073" t="s">
        <v>60</v>
      </c>
      <c r="I1073" t="s">
        <v>29</v>
      </c>
      <c r="J1073" t="s">
        <v>29</v>
      </c>
      <c r="K1073" t="s">
        <v>61</v>
      </c>
      <c r="L1073" t="s">
        <v>3919</v>
      </c>
      <c r="M1073">
        <f t="shared" si="113"/>
        <v>0</v>
      </c>
      <c r="N1073">
        <f t="shared" si="114"/>
        <v>0</v>
      </c>
      <c r="O1073">
        <f t="shared" si="115"/>
        <v>0</v>
      </c>
      <c r="P1073">
        <f t="shared" si="115"/>
        <v>0</v>
      </c>
      <c r="Q1073">
        <f t="shared" si="116"/>
        <v>0</v>
      </c>
      <c r="R1073">
        <f t="shared" si="116"/>
        <v>0</v>
      </c>
      <c r="S1073">
        <f t="shared" si="116"/>
        <v>0</v>
      </c>
      <c r="T1073">
        <f t="shared" si="120"/>
        <v>0</v>
      </c>
      <c r="U1073">
        <f t="shared" si="119"/>
        <v>0</v>
      </c>
      <c r="V1073">
        <f t="shared" si="115"/>
        <v>0</v>
      </c>
      <c r="W1073">
        <f t="shared" si="117"/>
        <v>0</v>
      </c>
      <c r="X1073">
        <f t="shared" si="118"/>
        <v>0</v>
      </c>
      <c r="Y1073">
        <v>291</v>
      </c>
      <c r="Z1073" t="s">
        <v>3891</v>
      </c>
      <c r="AA1073" s="1">
        <v>43915</v>
      </c>
      <c r="AB1073" s="2">
        <v>2.101851851851852E-2</v>
      </c>
      <c r="AC1073" s="2">
        <v>2.0578703703703703E-2</v>
      </c>
      <c r="AD1073" s="2">
        <v>4.9768518518518521E-3</v>
      </c>
      <c r="AE1073" t="b">
        <v>0</v>
      </c>
      <c r="AF1073" s="2">
        <v>1.6203703703703703E-4</v>
      </c>
      <c r="AG1073" t="b">
        <v>0</v>
      </c>
      <c r="AH1073">
        <v>55</v>
      </c>
      <c r="AI1073">
        <v>236</v>
      </c>
      <c r="AJ1073" s="2">
        <v>2.199074074074074E-4</v>
      </c>
      <c r="AK1073" s="2">
        <v>2.6226851851851852E-2</v>
      </c>
    </row>
    <row r="1074" spans="1:37" x14ac:dyDescent="0.2">
      <c r="A1074">
        <v>1139</v>
      </c>
      <c r="B1074" t="s">
        <v>3889</v>
      </c>
      <c r="D1074" t="s">
        <v>3952</v>
      </c>
      <c r="E1074" t="s">
        <v>792</v>
      </c>
      <c r="F1074" t="s">
        <v>27</v>
      </c>
      <c r="G1074" t="s">
        <v>27</v>
      </c>
      <c r="H1074" t="s">
        <v>28</v>
      </c>
      <c r="I1074" t="s">
        <v>29</v>
      </c>
      <c r="J1074" t="s">
        <v>29</v>
      </c>
      <c r="K1074" t="s">
        <v>30</v>
      </c>
      <c r="L1074" t="s">
        <v>3953</v>
      </c>
      <c r="M1074">
        <f t="shared" si="113"/>
        <v>0</v>
      </c>
      <c r="N1074">
        <f t="shared" si="114"/>
        <v>0</v>
      </c>
      <c r="O1074">
        <f t="shared" si="115"/>
        <v>0</v>
      </c>
      <c r="P1074">
        <f t="shared" si="115"/>
        <v>0</v>
      </c>
      <c r="Q1074">
        <f t="shared" si="116"/>
        <v>0</v>
      </c>
      <c r="R1074">
        <f t="shared" si="116"/>
        <v>0</v>
      </c>
      <c r="S1074">
        <f t="shared" si="116"/>
        <v>0</v>
      </c>
      <c r="T1074">
        <f t="shared" si="120"/>
        <v>0</v>
      </c>
      <c r="U1074">
        <f t="shared" si="119"/>
        <v>0</v>
      </c>
      <c r="V1074">
        <f t="shared" si="115"/>
        <v>0</v>
      </c>
      <c r="W1074">
        <f t="shared" si="117"/>
        <v>1</v>
      </c>
      <c r="X1074">
        <f t="shared" si="118"/>
        <v>0</v>
      </c>
      <c r="Y1074">
        <v>388</v>
      </c>
      <c r="Z1074" t="s">
        <v>3891</v>
      </c>
      <c r="AA1074" s="1">
        <v>43915</v>
      </c>
      <c r="AB1074" s="2">
        <v>2.1180555555555553E-2</v>
      </c>
      <c r="AC1074" s="2">
        <v>2.1180555555555553E-2</v>
      </c>
      <c r="AD1074" s="2">
        <v>1.7708333333333332E-3</v>
      </c>
      <c r="AE1074" t="b">
        <v>0</v>
      </c>
      <c r="AF1074" s="2">
        <v>2.5462962962962961E-4</v>
      </c>
      <c r="AG1074" t="b">
        <v>0</v>
      </c>
      <c r="AH1074">
        <v>71</v>
      </c>
      <c r="AI1074">
        <v>194</v>
      </c>
      <c r="AJ1074" s="2">
        <v>2.8935185185185189E-4</v>
      </c>
      <c r="AK1074" s="2">
        <v>2.6226851851851852E-2</v>
      </c>
    </row>
    <row r="1075" spans="1:37" x14ac:dyDescent="0.2">
      <c r="A1075">
        <v>1140</v>
      </c>
      <c r="B1075" t="s">
        <v>3889</v>
      </c>
      <c r="D1075" t="s">
        <v>3904</v>
      </c>
      <c r="E1075" t="s">
        <v>437</v>
      </c>
      <c r="F1075" t="s">
        <v>27</v>
      </c>
      <c r="G1075" t="s">
        <v>27</v>
      </c>
      <c r="H1075" t="s">
        <v>28</v>
      </c>
      <c r="I1075" t="s">
        <v>29</v>
      </c>
      <c r="J1075" t="s">
        <v>29</v>
      </c>
      <c r="K1075" t="s">
        <v>30</v>
      </c>
      <c r="L1075" t="s">
        <v>3905</v>
      </c>
      <c r="M1075">
        <f t="shared" si="113"/>
        <v>0</v>
      </c>
      <c r="N1075">
        <f t="shared" si="114"/>
        <v>0</v>
      </c>
      <c r="O1075">
        <f t="shared" si="115"/>
        <v>0</v>
      </c>
      <c r="P1075">
        <f t="shared" si="115"/>
        <v>0</v>
      </c>
      <c r="Q1075">
        <f t="shared" si="116"/>
        <v>0</v>
      </c>
      <c r="R1075">
        <f t="shared" si="116"/>
        <v>0</v>
      </c>
      <c r="S1075">
        <f t="shared" si="116"/>
        <v>0</v>
      </c>
      <c r="T1075">
        <f t="shared" si="120"/>
        <v>0</v>
      </c>
      <c r="U1075">
        <f t="shared" si="119"/>
        <v>0</v>
      </c>
      <c r="V1075">
        <f t="shared" si="115"/>
        <v>0</v>
      </c>
      <c r="W1075">
        <f t="shared" si="117"/>
        <v>0</v>
      </c>
      <c r="X1075">
        <f t="shared" si="118"/>
        <v>0</v>
      </c>
      <c r="Y1075">
        <v>80</v>
      </c>
      <c r="Z1075" t="s">
        <v>3891</v>
      </c>
      <c r="AA1075" s="1">
        <v>43915</v>
      </c>
      <c r="AB1075" s="2">
        <v>2.1435185185185186E-2</v>
      </c>
      <c r="AC1075" s="2">
        <v>2.1435185185185186E-2</v>
      </c>
      <c r="AD1075" s="2">
        <v>4.7916666666666672E-3</v>
      </c>
      <c r="AE1075" t="b">
        <v>0</v>
      </c>
      <c r="AF1075" s="2">
        <v>6.9444444444444444E-5</v>
      </c>
      <c r="AG1075" t="b">
        <v>0</v>
      </c>
      <c r="AH1075">
        <v>9</v>
      </c>
      <c r="AI1075">
        <v>90</v>
      </c>
      <c r="AJ1075" s="2">
        <v>3.4722222222222222E-5</v>
      </c>
      <c r="AK1075" s="2">
        <v>2.6226851851851852E-2</v>
      </c>
    </row>
    <row r="1076" spans="1:37" x14ac:dyDescent="0.2">
      <c r="A1076">
        <v>1141</v>
      </c>
      <c r="B1076" t="s">
        <v>3889</v>
      </c>
      <c r="D1076" t="s">
        <v>3980</v>
      </c>
      <c r="E1076" t="s">
        <v>106</v>
      </c>
      <c r="F1076" t="s">
        <v>107</v>
      </c>
      <c r="G1076" t="s">
        <v>40</v>
      </c>
      <c r="H1076" t="s">
        <v>90</v>
      </c>
      <c r="I1076" t="s">
        <v>42</v>
      </c>
      <c r="J1076" t="s">
        <v>43</v>
      </c>
      <c r="K1076" t="s">
        <v>30</v>
      </c>
      <c r="L1076" t="s">
        <v>3981</v>
      </c>
      <c r="M1076">
        <f t="shared" si="113"/>
        <v>0</v>
      </c>
      <c r="N1076">
        <f t="shared" si="114"/>
        <v>0</v>
      </c>
      <c r="O1076">
        <f t="shared" si="115"/>
        <v>0</v>
      </c>
      <c r="P1076">
        <f t="shared" si="115"/>
        <v>0</v>
      </c>
      <c r="Q1076">
        <f t="shared" si="116"/>
        <v>0</v>
      </c>
      <c r="R1076">
        <f t="shared" si="116"/>
        <v>0</v>
      </c>
      <c r="S1076">
        <f t="shared" si="116"/>
        <v>0</v>
      </c>
      <c r="T1076">
        <f t="shared" si="120"/>
        <v>0</v>
      </c>
      <c r="U1076">
        <f t="shared" si="119"/>
        <v>0</v>
      </c>
      <c r="V1076">
        <f t="shared" si="115"/>
        <v>0</v>
      </c>
      <c r="W1076">
        <f t="shared" si="117"/>
        <v>0</v>
      </c>
      <c r="X1076">
        <f t="shared" si="118"/>
        <v>0</v>
      </c>
      <c r="Y1076">
        <v>507</v>
      </c>
      <c r="Z1076" t="s">
        <v>3891</v>
      </c>
      <c r="AA1076" s="1">
        <v>43915</v>
      </c>
      <c r="AB1076" s="2">
        <v>2.1504629629629627E-2</v>
      </c>
      <c r="AC1076" s="2">
        <v>2.1504629629629627E-2</v>
      </c>
      <c r="AD1076" s="2">
        <v>0</v>
      </c>
      <c r="AE1076" t="b">
        <v>0</v>
      </c>
      <c r="AF1076" s="2">
        <v>3.7037037037037035E-4</v>
      </c>
      <c r="AG1076" t="b">
        <v>0</v>
      </c>
      <c r="AH1076">
        <v>85</v>
      </c>
      <c r="AI1076">
        <v>159</v>
      </c>
      <c r="AJ1076" s="2">
        <v>3.4722222222222224E-4</v>
      </c>
      <c r="AK1076" s="2">
        <v>2.6226851851851852E-2</v>
      </c>
    </row>
    <row r="1077" spans="1:37" x14ac:dyDescent="0.2">
      <c r="A1077">
        <v>1142</v>
      </c>
      <c r="B1077" t="s">
        <v>3889</v>
      </c>
      <c r="D1077" t="s">
        <v>3954</v>
      </c>
      <c r="E1077" t="s">
        <v>437</v>
      </c>
      <c r="F1077" t="s">
        <v>27</v>
      </c>
      <c r="G1077" t="s">
        <v>27</v>
      </c>
      <c r="H1077" t="s">
        <v>28</v>
      </c>
      <c r="I1077" t="s">
        <v>29</v>
      </c>
      <c r="J1077" t="s">
        <v>29</v>
      </c>
      <c r="K1077" t="s">
        <v>30</v>
      </c>
      <c r="L1077" t="s">
        <v>3955</v>
      </c>
      <c r="M1077">
        <f t="shared" si="113"/>
        <v>0</v>
      </c>
      <c r="N1077">
        <f t="shared" si="114"/>
        <v>0</v>
      </c>
      <c r="O1077">
        <f t="shared" si="115"/>
        <v>0</v>
      </c>
      <c r="P1077">
        <f t="shared" si="115"/>
        <v>0</v>
      </c>
      <c r="Q1077">
        <f t="shared" si="116"/>
        <v>0</v>
      </c>
      <c r="R1077">
        <f t="shared" si="116"/>
        <v>0</v>
      </c>
      <c r="S1077">
        <f t="shared" si="116"/>
        <v>0</v>
      </c>
      <c r="T1077">
        <f t="shared" si="120"/>
        <v>0</v>
      </c>
      <c r="U1077">
        <f t="shared" si="119"/>
        <v>0</v>
      </c>
      <c r="V1077">
        <f t="shared" si="115"/>
        <v>0</v>
      </c>
      <c r="W1077">
        <f t="shared" si="117"/>
        <v>0</v>
      </c>
      <c r="X1077">
        <f t="shared" si="118"/>
        <v>0</v>
      </c>
      <c r="Y1077">
        <v>341</v>
      </c>
      <c r="Z1077" t="s">
        <v>3891</v>
      </c>
      <c r="AA1077" s="1">
        <v>43915</v>
      </c>
      <c r="AB1077" s="2">
        <v>2.1875000000000002E-2</v>
      </c>
      <c r="AC1077" s="2">
        <v>2.1875000000000002E-2</v>
      </c>
      <c r="AD1077" s="2">
        <v>4.3518518518518515E-3</v>
      </c>
      <c r="AE1077" t="b">
        <v>0</v>
      </c>
      <c r="AF1077" s="2">
        <v>2.5462962962962961E-4</v>
      </c>
      <c r="AG1077" t="b">
        <v>0</v>
      </c>
      <c r="AH1077">
        <v>57</v>
      </c>
      <c r="AI1077">
        <v>155</v>
      </c>
      <c r="AJ1077" s="2">
        <v>2.3148148148148146E-4</v>
      </c>
      <c r="AK1077" s="2">
        <v>2.6226851851851852E-2</v>
      </c>
    </row>
    <row r="1078" spans="1:37" x14ac:dyDescent="0.2">
      <c r="A1078">
        <v>1143</v>
      </c>
      <c r="B1078" t="s">
        <v>3889</v>
      </c>
      <c r="D1078" t="s">
        <v>3932</v>
      </c>
      <c r="E1078" t="s">
        <v>437</v>
      </c>
      <c r="F1078" t="s">
        <v>27</v>
      </c>
      <c r="G1078" t="s">
        <v>27</v>
      </c>
      <c r="H1078" t="s">
        <v>28</v>
      </c>
      <c r="I1078" t="s">
        <v>29</v>
      </c>
      <c r="J1078" t="s">
        <v>29</v>
      </c>
      <c r="K1078" t="s">
        <v>30</v>
      </c>
      <c r="L1078" t="s">
        <v>3933</v>
      </c>
      <c r="M1078">
        <f t="shared" si="113"/>
        <v>0</v>
      </c>
      <c r="N1078">
        <f t="shared" si="114"/>
        <v>0</v>
      </c>
      <c r="O1078">
        <f t="shared" si="115"/>
        <v>0</v>
      </c>
      <c r="P1078">
        <f t="shared" si="115"/>
        <v>0</v>
      </c>
      <c r="Q1078">
        <f t="shared" si="116"/>
        <v>0</v>
      </c>
      <c r="R1078">
        <f t="shared" si="116"/>
        <v>0</v>
      </c>
      <c r="S1078">
        <f t="shared" si="116"/>
        <v>0</v>
      </c>
      <c r="T1078">
        <f t="shared" si="120"/>
        <v>0</v>
      </c>
      <c r="U1078">
        <f t="shared" si="119"/>
        <v>0</v>
      </c>
      <c r="V1078">
        <f t="shared" si="115"/>
        <v>0</v>
      </c>
      <c r="W1078">
        <f t="shared" si="117"/>
        <v>0</v>
      </c>
      <c r="X1078">
        <f t="shared" si="118"/>
        <v>0</v>
      </c>
      <c r="Y1078">
        <v>347</v>
      </c>
      <c r="Z1078" t="s">
        <v>3891</v>
      </c>
      <c r="AA1078" s="1">
        <v>43915</v>
      </c>
      <c r="AB1078" s="2">
        <v>2.2129629629629628E-2</v>
      </c>
      <c r="AC1078" s="2">
        <v>2.1875000000000002E-2</v>
      </c>
      <c r="AD1078" s="2">
        <v>4.3518518518518515E-3</v>
      </c>
      <c r="AE1078" t="b">
        <v>0</v>
      </c>
      <c r="AF1078" s="2">
        <v>2.0833333333333335E-4</v>
      </c>
      <c r="AG1078" t="b">
        <v>0</v>
      </c>
      <c r="AH1078">
        <v>59</v>
      </c>
      <c r="AI1078">
        <v>197</v>
      </c>
      <c r="AJ1078" s="2">
        <v>2.4305555555555552E-4</v>
      </c>
      <c r="AK1078" s="2">
        <v>2.6226851851851852E-2</v>
      </c>
    </row>
    <row r="1079" spans="1:37" x14ac:dyDescent="0.2">
      <c r="A1079">
        <v>1144</v>
      </c>
      <c r="B1079" t="s">
        <v>3889</v>
      </c>
      <c r="D1079" t="s">
        <v>3988</v>
      </c>
      <c r="E1079" t="s">
        <v>437</v>
      </c>
      <c r="F1079" t="s">
        <v>27</v>
      </c>
      <c r="G1079" t="s">
        <v>27</v>
      </c>
      <c r="H1079" t="s">
        <v>28</v>
      </c>
      <c r="I1079" t="s">
        <v>29</v>
      </c>
      <c r="J1079" t="s">
        <v>29</v>
      </c>
      <c r="K1079" t="s">
        <v>30</v>
      </c>
      <c r="L1079" t="s">
        <v>3989</v>
      </c>
      <c r="M1079">
        <f t="shared" si="113"/>
        <v>0</v>
      </c>
      <c r="N1079">
        <f t="shared" si="114"/>
        <v>0</v>
      </c>
      <c r="O1079">
        <f t="shared" si="115"/>
        <v>0</v>
      </c>
      <c r="P1079">
        <f t="shared" si="115"/>
        <v>0</v>
      </c>
      <c r="Q1079">
        <f t="shared" si="116"/>
        <v>0</v>
      </c>
      <c r="R1079">
        <f t="shared" si="116"/>
        <v>0</v>
      </c>
      <c r="S1079">
        <f t="shared" si="116"/>
        <v>0</v>
      </c>
      <c r="T1079">
        <f t="shared" si="120"/>
        <v>0</v>
      </c>
      <c r="U1079">
        <f t="shared" si="119"/>
        <v>0</v>
      </c>
      <c r="V1079">
        <f t="shared" si="115"/>
        <v>0</v>
      </c>
      <c r="W1079">
        <f t="shared" si="117"/>
        <v>0</v>
      </c>
      <c r="X1079">
        <f t="shared" si="118"/>
        <v>0</v>
      </c>
      <c r="Y1079">
        <v>523</v>
      </c>
      <c r="Z1079" t="s">
        <v>3891</v>
      </c>
      <c r="AA1079" s="1">
        <v>43915</v>
      </c>
      <c r="AB1079" s="2">
        <v>2.2337962962962962E-2</v>
      </c>
      <c r="AC1079" s="2">
        <v>2.1875000000000002E-2</v>
      </c>
      <c r="AD1079" s="2">
        <v>4.3518518518518515E-3</v>
      </c>
      <c r="AE1079" t="b">
        <v>0</v>
      </c>
      <c r="AF1079" s="2">
        <v>4.2824074074074075E-4</v>
      </c>
      <c r="AG1079" t="b">
        <v>0</v>
      </c>
      <c r="AH1079">
        <v>86</v>
      </c>
      <c r="AI1079">
        <v>139</v>
      </c>
      <c r="AJ1079" s="2">
        <v>3.4722222222222224E-4</v>
      </c>
      <c r="AK1079" s="2">
        <v>2.6226851851851852E-2</v>
      </c>
    </row>
    <row r="1080" spans="1:37" x14ac:dyDescent="0.2">
      <c r="A1080">
        <v>1145</v>
      </c>
      <c r="B1080" t="s">
        <v>3889</v>
      </c>
      <c r="D1080" t="s">
        <v>3906</v>
      </c>
      <c r="E1080" t="s">
        <v>437</v>
      </c>
      <c r="F1080" t="s">
        <v>27</v>
      </c>
      <c r="G1080" t="s">
        <v>27</v>
      </c>
      <c r="H1080" t="s">
        <v>28</v>
      </c>
      <c r="I1080" t="s">
        <v>29</v>
      </c>
      <c r="J1080" t="s">
        <v>29</v>
      </c>
      <c r="K1080" t="s">
        <v>30</v>
      </c>
      <c r="L1080" t="s">
        <v>3907</v>
      </c>
      <c r="M1080">
        <f t="shared" si="113"/>
        <v>0</v>
      </c>
      <c r="N1080">
        <f t="shared" si="114"/>
        <v>0</v>
      </c>
      <c r="O1080">
        <f t="shared" si="115"/>
        <v>0</v>
      </c>
      <c r="P1080">
        <f t="shared" si="115"/>
        <v>0</v>
      </c>
      <c r="Q1080">
        <f t="shared" si="116"/>
        <v>0</v>
      </c>
      <c r="R1080">
        <f t="shared" si="116"/>
        <v>0</v>
      </c>
      <c r="S1080">
        <f t="shared" si="116"/>
        <v>0</v>
      </c>
      <c r="T1080">
        <f t="shared" si="120"/>
        <v>0</v>
      </c>
      <c r="U1080">
        <f t="shared" si="119"/>
        <v>0</v>
      </c>
      <c r="V1080">
        <f t="shared" si="115"/>
        <v>0</v>
      </c>
      <c r="W1080">
        <f t="shared" si="117"/>
        <v>0</v>
      </c>
      <c r="X1080">
        <f t="shared" si="118"/>
        <v>0</v>
      </c>
      <c r="Y1080">
        <v>72</v>
      </c>
      <c r="Z1080" t="s">
        <v>3891</v>
      </c>
      <c r="AA1080" s="1">
        <v>43915</v>
      </c>
      <c r="AB1080" s="2">
        <v>2.2766203703703702E-2</v>
      </c>
      <c r="AC1080" s="2">
        <v>2.1875000000000002E-2</v>
      </c>
      <c r="AD1080" s="2">
        <v>4.3518518518518515E-3</v>
      </c>
      <c r="AE1080" t="b">
        <v>0</v>
      </c>
      <c r="AF1080" s="2">
        <v>6.9444444444444444E-5</v>
      </c>
      <c r="AG1080" t="b">
        <v>0</v>
      </c>
      <c r="AH1080">
        <v>11</v>
      </c>
      <c r="AI1080">
        <v>110</v>
      </c>
      <c r="AJ1080" s="2">
        <v>3.4722222222222222E-5</v>
      </c>
      <c r="AK1080" s="2">
        <v>2.6226851851851852E-2</v>
      </c>
    </row>
    <row r="1081" spans="1:37" x14ac:dyDescent="0.2">
      <c r="A1081">
        <v>1146</v>
      </c>
      <c r="B1081" t="s">
        <v>3889</v>
      </c>
      <c r="D1081" t="s">
        <v>3912</v>
      </c>
      <c r="E1081" t="s">
        <v>792</v>
      </c>
      <c r="F1081" t="s">
        <v>27</v>
      </c>
      <c r="G1081" t="s">
        <v>27</v>
      </c>
      <c r="H1081" t="s">
        <v>28</v>
      </c>
      <c r="I1081" t="s">
        <v>29</v>
      </c>
      <c r="J1081" t="s">
        <v>29</v>
      </c>
      <c r="K1081" t="s">
        <v>30</v>
      </c>
      <c r="L1081" t="s">
        <v>3913</v>
      </c>
      <c r="M1081">
        <f t="shared" si="113"/>
        <v>0</v>
      </c>
      <c r="N1081">
        <f t="shared" si="114"/>
        <v>0</v>
      </c>
      <c r="O1081">
        <f t="shared" si="115"/>
        <v>0</v>
      </c>
      <c r="P1081">
        <f t="shared" si="115"/>
        <v>0</v>
      </c>
      <c r="Q1081">
        <f t="shared" si="116"/>
        <v>0</v>
      </c>
      <c r="R1081">
        <f t="shared" si="116"/>
        <v>0</v>
      </c>
      <c r="S1081">
        <f t="shared" si="116"/>
        <v>0</v>
      </c>
      <c r="T1081">
        <f t="shared" si="120"/>
        <v>0</v>
      </c>
      <c r="U1081">
        <f t="shared" si="119"/>
        <v>0</v>
      </c>
      <c r="V1081">
        <f t="shared" si="115"/>
        <v>0</v>
      </c>
      <c r="W1081">
        <f t="shared" si="117"/>
        <v>0</v>
      </c>
      <c r="X1081">
        <f t="shared" si="118"/>
        <v>0</v>
      </c>
      <c r="Y1081">
        <v>205</v>
      </c>
      <c r="Z1081" t="s">
        <v>3891</v>
      </c>
      <c r="AA1081" s="1">
        <v>43915</v>
      </c>
      <c r="AB1081" s="2">
        <v>2.2835648148148147E-2</v>
      </c>
      <c r="AC1081" s="2">
        <v>2.2835648148148147E-2</v>
      </c>
      <c r="AD1081" s="2">
        <v>1.1574074074074073E-4</v>
      </c>
      <c r="AE1081" t="b">
        <v>0</v>
      </c>
      <c r="AF1081" s="2">
        <v>1.1574074074074073E-4</v>
      </c>
      <c r="AG1081" t="b">
        <v>0</v>
      </c>
      <c r="AH1081">
        <v>32</v>
      </c>
      <c r="AI1081">
        <v>192</v>
      </c>
      <c r="AJ1081" s="2">
        <v>1.273148148148148E-4</v>
      </c>
      <c r="AK1081" s="2">
        <v>2.6226851851851852E-2</v>
      </c>
    </row>
    <row r="1082" spans="1:37" x14ac:dyDescent="0.2">
      <c r="A1082">
        <v>1147</v>
      </c>
      <c r="B1082" t="s">
        <v>3889</v>
      </c>
      <c r="D1082" t="s">
        <v>3924</v>
      </c>
      <c r="E1082" t="s">
        <v>792</v>
      </c>
      <c r="F1082" t="s">
        <v>27</v>
      </c>
      <c r="G1082" t="s">
        <v>27</v>
      </c>
      <c r="H1082" t="s">
        <v>28</v>
      </c>
      <c r="I1082" t="s">
        <v>29</v>
      </c>
      <c r="J1082" t="s">
        <v>29</v>
      </c>
      <c r="K1082" t="s">
        <v>30</v>
      </c>
      <c r="L1082" t="s">
        <v>3925</v>
      </c>
      <c r="M1082">
        <f t="shared" si="113"/>
        <v>0</v>
      </c>
      <c r="N1082">
        <f t="shared" si="114"/>
        <v>0</v>
      </c>
      <c r="O1082">
        <f t="shared" si="115"/>
        <v>0</v>
      </c>
      <c r="P1082">
        <f t="shared" si="115"/>
        <v>0</v>
      </c>
      <c r="Q1082">
        <f t="shared" si="116"/>
        <v>0</v>
      </c>
      <c r="R1082">
        <f t="shared" si="116"/>
        <v>0</v>
      </c>
      <c r="S1082">
        <f t="shared" si="116"/>
        <v>0</v>
      </c>
      <c r="T1082">
        <f t="shared" si="120"/>
        <v>0</v>
      </c>
      <c r="U1082">
        <f t="shared" si="119"/>
        <v>0</v>
      </c>
      <c r="V1082">
        <f t="shared" si="115"/>
        <v>0</v>
      </c>
      <c r="W1082">
        <f t="shared" si="117"/>
        <v>0</v>
      </c>
      <c r="X1082">
        <f t="shared" si="118"/>
        <v>0</v>
      </c>
      <c r="Y1082">
        <v>322</v>
      </c>
      <c r="Z1082" t="s">
        <v>3891</v>
      </c>
      <c r="AA1082" s="1">
        <v>43915</v>
      </c>
      <c r="AB1082" s="2">
        <v>2.2951388888888886E-2</v>
      </c>
      <c r="AC1082" s="2">
        <v>2.2835648148148147E-2</v>
      </c>
      <c r="AD1082" s="2">
        <v>1.1574074074074073E-4</v>
      </c>
      <c r="AE1082" t="b">
        <v>0</v>
      </c>
      <c r="AF1082" s="2">
        <v>1.7361111111111112E-4</v>
      </c>
      <c r="AG1082" t="b">
        <v>0</v>
      </c>
      <c r="AH1082">
        <v>56</v>
      </c>
      <c r="AI1082">
        <v>224</v>
      </c>
      <c r="AJ1082" s="2">
        <v>2.3148148148148146E-4</v>
      </c>
      <c r="AK1082" s="2">
        <v>2.6226851851851852E-2</v>
      </c>
    </row>
    <row r="1083" spans="1:37" x14ac:dyDescent="0.2">
      <c r="A1083">
        <v>1148</v>
      </c>
      <c r="B1083" t="s">
        <v>3889</v>
      </c>
      <c r="D1083" t="s">
        <v>3910</v>
      </c>
      <c r="E1083" t="s">
        <v>437</v>
      </c>
      <c r="F1083" t="s">
        <v>27</v>
      </c>
      <c r="G1083" t="s">
        <v>27</v>
      </c>
      <c r="H1083" t="s">
        <v>28</v>
      </c>
      <c r="I1083" t="s">
        <v>29</v>
      </c>
      <c r="J1083" t="s">
        <v>29</v>
      </c>
      <c r="K1083" t="s">
        <v>30</v>
      </c>
      <c r="L1083" t="s">
        <v>3911</v>
      </c>
      <c r="M1083">
        <f t="shared" si="113"/>
        <v>0</v>
      </c>
      <c r="N1083">
        <f t="shared" si="114"/>
        <v>0</v>
      </c>
      <c r="O1083">
        <f t="shared" si="115"/>
        <v>0</v>
      </c>
      <c r="P1083">
        <f t="shared" si="115"/>
        <v>0</v>
      </c>
      <c r="Q1083">
        <f t="shared" si="116"/>
        <v>0</v>
      </c>
      <c r="R1083">
        <f t="shared" si="116"/>
        <v>0</v>
      </c>
      <c r="S1083">
        <f t="shared" si="116"/>
        <v>0</v>
      </c>
      <c r="T1083">
        <f t="shared" si="120"/>
        <v>0</v>
      </c>
      <c r="U1083">
        <f t="shared" si="119"/>
        <v>0</v>
      </c>
      <c r="V1083">
        <f t="shared" si="115"/>
        <v>0</v>
      </c>
      <c r="W1083">
        <f t="shared" si="117"/>
        <v>0</v>
      </c>
      <c r="X1083">
        <f t="shared" si="118"/>
        <v>0</v>
      </c>
      <c r="Y1083">
        <v>106</v>
      </c>
      <c r="Z1083" t="s">
        <v>3891</v>
      </c>
      <c r="AA1083" s="1">
        <v>43915</v>
      </c>
      <c r="AB1083" s="2">
        <v>2.3124999999999996E-2</v>
      </c>
      <c r="AC1083" s="2">
        <v>2.3124999999999996E-2</v>
      </c>
      <c r="AD1083" s="2">
        <v>3.1018518518518522E-3</v>
      </c>
      <c r="AE1083" t="b">
        <v>0</v>
      </c>
      <c r="AF1083" s="2">
        <v>8.1018518518518516E-5</v>
      </c>
      <c r="AG1083" t="b">
        <v>0</v>
      </c>
      <c r="AH1083">
        <v>13</v>
      </c>
      <c r="AI1083">
        <v>111</v>
      </c>
      <c r="AJ1083" s="2">
        <v>4.6296296296296294E-5</v>
      </c>
      <c r="AK1083" s="2">
        <v>2.6226851851851852E-2</v>
      </c>
    </row>
    <row r="1084" spans="1:37" x14ac:dyDescent="0.2">
      <c r="A1084">
        <v>1149</v>
      </c>
      <c r="B1084" t="s">
        <v>3889</v>
      </c>
      <c r="D1084" t="s">
        <v>3968</v>
      </c>
      <c r="E1084" t="s">
        <v>1427</v>
      </c>
      <c r="F1084" t="s">
        <v>740</v>
      </c>
      <c r="G1084" t="s">
        <v>40</v>
      </c>
      <c r="H1084" t="s">
        <v>463</v>
      </c>
      <c r="I1084" t="s">
        <v>42</v>
      </c>
      <c r="J1084" t="s">
        <v>43</v>
      </c>
      <c r="K1084" t="s">
        <v>30</v>
      </c>
      <c r="L1084" t="s">
        <v>3969</v>
      </c>
      <c r="M1084">
        <f t="shared" si="113"/>
        <v>0</v>
      </c>
      <c r="N1084">
        <f t="shared" si="114"/>
        <v>1</v>
      </c>
      <c r="O1084">
        <f t="shared" si="115"/>
        <v>0</v>
      </c>
      <c r="P1084">
        <f t="shared" si="115"/>
        <v>0</v>
      </c>
      <c r="Q1084">
        <f t="shared" si="116"/>
        <v>0</v>
      </c>
      <c r="R1084">
        <f t="shared" si="116"/>
        <v>0</v>
      </c>
      <c r="S1084">
        <f t="shared" si="116"/>
        <v>0</v>
      </c>
      <c r="T1084">
        <f t="shared" si="120"/>
        <v>0</v>
      </c>
      <c r="U1084">
        <f t="shared" si="119"/>
        <v>0</v>
      </c>
      <c r="V1084">
        <f t="shared" si="115"/>
        <v>0</v>
      </c>
      <c r="W1084">
        <f t="shared" si="117"/>
        <v>0</v>
      </c>
      <c r="X1084">
        <f t="shared" si="118"/>
        <v>0</v>
      </c>
      <c r="Y1084">
        <v>587</v>
      </c>
      <c r="Z1084" t="s">
        <v>3891</v>
      </c>
      <c r="AA1084" s="1">
        <v>43915</v>
      </c>
      <c r="AB1084" s="2">
        <v>2.3206018518518515E-2</v>
      </c>
      <c r="AC1084" s="2">
        <v>2.3206018518518515E-2</v>
      </c>
      <c r="AD1084" s="2">
        <v>0</v>
      </c>
      <c r="AE1084" t="b">
        <v>0</v>
      </c>
      <c r="AF1084" s="2">
        <v>3.2407407407407406E-4</v>
      </c>
      <c r="AG1084" t="b">
        <v>0</v>
      </c>
      <c r="AH1084">
        <v>96</v>
      </c>
      <c r="AI1084">
        <v>206</v>
      </c>
      <c r="AJ1084" s="2">
        <v>3.9351851851851852E-4</v>
      </c>
      <c r="AK1084" s="2">
        <v>2.6226851851851852E-2</v>
      </c>
    </row>
    <row r="1085" spans="1:37" x14ac:dyDescent="0.2">
      <c r="A1085">
        <v>1150</v>
      </c>
      <c r="B1085" t="s">
        <v>3889</v>
      </c>
      <c r="D1085" t="s">
        <v>4006</v>
      </c>
      <c r="E1085" t="s">
        <v>437</v>
      </c>
      <c r="F1085" t="s">
        <v>27</v>
      </c>
      <c r="G1085" t="s">
        <v>27</v>
      </c>
      <c r="H1085" t="s">
        <v>28</v>
      </c>
      <c r="I1085" t="s">
        <v>29</v>
      </c>
      <c r="J1085" t="s">
        <v>29</v>
      </c>
      <c r="K1085" t="s">
        <v>30</v>
      </c>
      <c r="L1085" t="s">
        <v>4007</v>
      </c>
      <c r="M1085">
        <f t="shared" si="113"/>
        <v>0</v>
      </c>
      <c r="N1085">
        <f t="shared" si="114"/>
        <v>0</v>
      </c>
      <c r="O1085">
        <f t="shared" si="115"/>
        <v>0</v>
      </c>
      <c r="P1085">
        <f t="shared" si="115"/>
        <v>0</v>
      </c>
      <c r="Q1085">
        <f t="shared" si="116"/>
        <v>0</v>
      </c>
      <c r="R1085">
        <f t="shared" si="116"/>
        <v>0</v>
      </c>
      <c r="S1085">
        <f t="shared" si="116"/>
        <v>0</v>
      </c>
      <c r="T1085">
        <f t="shared" si="120"/>
        <v>0</v>
      </c>
      <c r="U1085">
        <f t="shared" si="119"/>
        <v>0</v>
      </c>
      <c r="V1085">
        <f t="shared" si="115"/>
        <v>0</v>
      </c>
      <c r="W1085">
        <f t="shared" si="117"/>
        <v>1</v>
      </c>
      <c r="X1085">
        <f t="shared" si="118"/>
        <v>0</v>
      </c>
      <c r="Y1085">
        <v>794</v>
      </c>
      <c r="Z1085" t="s">
        <v>3891</v>
      </c>
      <c r="AA1085" s="1">
        <v>43915</v>
      </c>
      <c r="AB1085" s="2">
        <v>2.3530092592592592E-2</v>
      </c>
      <c r="AC1085" s="2">
        <v>2.3530092592592592E-2</v>
      </c>
      <c r="AD1085" s="2">
        <v>2.6967592592592594E-3</v>
      </c>
      <c r="AE1085" t="b">
        <v>0</v>
      </c>
      <c r="AF1085" s="2">
        <v>6.2500000000000001E-4</v>
      </c>
      <c r="AG1085" t="b">
        <v>0</v>
      </c>
      <c r="AH1085">
        <v>132</v>
      </c>
      <c r="AI1085">
        <v>147</v>
      </c>
      <c r="AJ1085" s="2">
        <v>5.4398148148148144E-4</v>
      </c>
      <c r="AK1085" s="2">
        <v>2.6226851851851852E-2</v>
      </c>
    </row>
    <row r="1086" spans="1:37" x14ac:dyDescent="0.2">
      <c r="A1086">
        <v>1151</v>
      </c>
      <c r="B1086" t="s">
        <v>3889</v>
      </c>
      <c r="D1086" t="s">
        <v>3934</v>
      </c>
      <c r="E1086" t="s">
        <v>437</v>
      </c>
      <c r="F1086" t="s">
        <v>27</v>
      </c>
      <c r="G1086" t="s">
        <v>27</v>
      </c>
      <c r="H1086" t="s">
        <v>28</v>
      </c>
      <c r="I1086" t="s">
        <v>29</v>
      </c>
      <c r="J1086" t="s">
        <v>29</v>
      </c>
      <c r="K1086" t="s">
        <v>30</v>
      </c>
      <c r="L1086" t="s">
        <v>3935</v>
      </c>
      <c r="M1086">
        <f t="shared" si="113"/>
        <v>0</v>
      </c>
      <c r="N1086">
        <f t="shared" si="114"/>
        <v>0</v>
      </c>
      <c r="O1086">
        <f t="shared" si="115"/>
        <v>0</v>
      </c>
      <c r="P1086">
        <f t="shared" si="115"/>
        <v>0</v>
      </c>
      <c r="Q1086">
        <f t="shared" si="116"/>
        <v>0</v>
      </c>
      <c r="R1086">
        <f t="shared" si="116"/>
        <v>0</v>
      </c>
      <c r="S1086">
        <f t="shared" si="116"/>
        <v>0</v>
      </c>
      <c r="T1086">
        <f t="shared" si="120"/>
        <v>0</v>
      </c>
      <c r="U1086">
        <f t="shared" si="119"/>
        <v>0</v>
      </c>
      <c r="V1086">
        <f t="shared" si="115"/>
        <v>0</v>
      </c>
      <c r="W1086">
        <f t="shared" si="117"/>
        <v>0</v>
      </c>
      <c r="X1086">
        <f t="shared" si="118"/>
        <v>0</v>
      </c>
      <c r="Y1086">
        <v>285</v>
      </c>
      <c r="Z1086" t="s">
        <v>3891</v>
      </c>
      <c r="AA1086" s="1">
        <v>43915</v>
      </c>
      <c r="AB1086" s="2">
        <v>2.4155092592592589E-2</v>
      </c>
      <c r="AC1086" s="2">
        <v>2.3530092592592592E-2</v>
      </c>
      <c r="AD1086" s="2">
        <v>2.6967592592592594E-3</v>
      </c>
      <c r="AE1086" t="b">
        <v>0</v>
      </c>
      <c r="AF1086" s="2">
        <v>2.0833333333333335E-4</v>
      </c>
      <c r="AG1086" t="b">
        <v>0</v>
      </c>
      <c r="AH1086">
        <v>50</v>
      </c>
      <c r="AI1086">
        <v>167</v>
      </c>
      <c r="AJ1086" s="2">
        <v>1.9675925925925926E-4</v>
      </c>
      <c r="AK1086" s="2">
        <v>2.6226851851851852E-2</v>
      </c>
    </row>
    <row r="1087" spans="1:37" x14ac:dyDescent="0.2">
      <c r="A1087">
        <v>1152</v>
      </c>
      <c r="B1087" t="s">
        <v>3889</v>
      </c>
      <c r="D1087" t="s">
        <v>4004</v>
      </c>
      <c r="E1087" t="s">
        <v>821</v>
      </c>
      <c r="F1087" t="s">
        <v>822</v>
      </c>
      <c r="G1087" t="s">
        <v>27</v>
      </c>
      <c r="H1087" t="s">
        <v>60</v>
      </c>
      <c r="I1087" t="s">
        <v>29</v>
      </c>
      <c r="J1087" t="s">
        <v>29</v>
      </c>
      <c r="K1087" t="s">
        <v>61</v>
      </c>
      <c r="L1087" t="s">
        <v>4005</v>
      </c>
      <c r="M1087">
        <f t="shared" si="113"/>
        <v>0</v>
      </c>
      <c r="N1087">
        <f t="shared" si="114"/>
        <v>0</v>
      </c>
      <c r="O1087">
        <f t="shared" si="115"/>
        <v>0</v>
      </c>
      <c r="P1087">
        <f t="shared" si="115"/>
        <v>0</v>
      </c>
      <c r="Q1087">
        <f t="shared" si="116"/>
        <v>0</v>
      </c>
      <c r="R1087">
        <f t="shared" si="116"/>
        <v>0</v>
      </c>
      <c r="S1087">
        <f t="shared" si="116"/>
        <v>2</v>
      </c>
      <c r="T1087">
        <f t="shared" si="120"/>
        <v>0</v>
      </c>
      <c r="U1087">
        <f t="shared" si="119"/>
        <v>0</v>
      </c>
      <c r="V1087">
        <f t="shared" si="115"/>
        <v>0</v>
      </c>
      <c r="W1087">
        <f t="shared" si="117"/>
        <v>0</v>
      </c>
      <c r="X1087">
        <f t="shared" si="118"/>
        <v>0</v>
      </c>
      <c r="Y1087">
        <v>834</v>
      </c>
      <c r="Z1087" t="s">
        <v>3891</v>
      </c>
      <c r="AA1087" s="1">
        <v>43915</v>
      </c>
      <c r="AB1087" s="2">
        <v>2.4363425925925927E-2</v>
      </c>
      <c r="AC1087" s="2">
        <v>2.4363425925925927E-2</v>
      </c>
      <c r="AD1087" s="2">
        <v>1.1921296296296296E-3</v>
      </c>
      <c r="AE1087" t="b">
        <v>0</v>
      </c>
      <c r="AF1087" s="2">
        <v>6.134259259259259E-4</v>
      </c>
      <c r="AG1087" t="b">
        <v>0</v>
      </c>
      <c r="AH1087">
        <v>147</v>
      </c>
      <c r="AI1087">
        <v>166</v>
      </c>
      <c r="AJ1087" s="2">
        <v>6.018518518518519E-4</v>
      </c>
      <c r="AK1087" s="2">
        <v>2.6226851851851852E-2</v>
      </c>
    </row>
    <row r="1088" spans="1:37" x14ac:dyDescent="0.2">
      <c r="A1088">
        <v>1153</v>
      </c>
      <c r="B1088" t="s">
        <v>3889</v>
      </c>
      <c r="D1088" t="s">
        <v>4002</v>
      </c>
      <c r="E1088" t="s">
        <v>821</v>
      </c>
      <c r="F1088" t="s">
        <v>822</v>
      </c>
      <c r="G1088" t="s">
        <v>27</v>
      </c>
      <c r="H1088" t="s">
        <v>60</v>
      </c>
      <c r="I1088" t="s">
        <v>29</v>
      </c>
      <c r="J1088" t="s">
        <v>29</v>
      </c>
      <c r="K1088" t="s">
        <v>61</v>
      </c>
      <c r="L1088" t="s">
        <v>4003</v>
      </c>
      <c r="M1088">
        <f t="shared" si="113"/>
        <v>0</v>
      </c>
      <c r="N1088">
        <f t="shared" si="114"/>
        <v>2</v>
      </c>
      <c r="O1088">
        <f t="shared" si="115"/>
        <v>0</v>
      </c>
      <c r="P1088">
        <f t="shared" si="115"/>
        <v>0</v>
      </c>
      <c r="Q1088">
        <f t="shared" si="116"/>
        <v>0</v>
      </c>
      <c r="R1088">
        <f t="shared" si="116"/>
        <v>0</v>
      </c>
      <c r="S1088">
        <f t="shared" si="116"/>
        <v>4</v>
      </c>
      <c r="T1088">
        <f t="shared" si="120"/>
        <v>2</v>
      </c>
      <c r="U1088">
        <f t="shared" si="119"/>
        <v>0</v>
      </c>
      <c r="V1088">
        <f t="shared" si="115"/>
        <v>0</v>
      </c>
      <c r="W1088">
        <f t="shared" si="117"/>
        <v>0</v>
      </c>
      <c r="X1088">
        <f t="shared" si="118"/>
        <v>0</v>
      </c>
      <c r="Y1088">
        <v>752</v>
      </c>
      <c r="Z1088" t="s">
        <v>3891</v>
      </c>
      <c r="AA1088" s="1">
        <v>43915</v>
      </c>
      <c r="AB1088" s="2">
        <v>2.4976851851851851E-2</v>
      </c>
      <c r="AC1088" s="2">
        <v>2.4363425925925927E-2</v>
      </c>
      <c r="AD1088" s="2">
        <v>1.1921296296296296E-3</v>
      </c>
      <c r="AE1088" t="b">
        <v>0</v>
      </c>
      <c r="AF1088" s="2">
        <v>5.7870370370370378E-4</v>
      </c>
      <c r="AG1088" t="b">
        <v>0</v>
      </c>
      <c r="AH1088">
        <v>138</v>
      </c>
      <c r="AI1088">
        <v>166</v>
      </c>
      <c r="AJ1088" s="2">
        <v>5.6712962962962956E-4</v>
      </c>
      <c r="AK1088" s="2">
        <v>2.6226851851851852E-2</v>
      </c>
    </row>
    <row r="1089" spans="1:37" x14ac:dyDescent="0.2">
      <c r="A1089">
        <v>1154</v>
      </c>
      <c r="B1089" t="s">
        <v>3889</v>
      </c>
      <c r="D1089" t="s">
        <v>3956</v>
      </c>
      <c r="E1089" t="s">
        <v>821</v>
      </c>
      <c r="F1089" t="s">
        <v>822</v>
      </c>
      <c r="G1089" t="s">
        <v>27</v>
      </c>
      <c r="H1089" t="s">
        <v>60</v>
      </c>
      <c r="I1089" t="s">
        <v>29</v>
      </c>
      <c r="J1089" t="s">
        <v>29</v>
      </c>
      <c r="K1089" t="s">
        <v>61</v>
      </c>
      <c r="L1089" t="s">
        <v>3957</v>
      </c>
      <c r="M1089">
        <f t="shared" si="113"/>
        <v>0</v>
      </c>
      <c r="N1089">
        <f t="shared" si="114"/>
        <v>0</v>
      </c>
      <c r="O1089">
        <f t="shared" si="115"/>
        <v>0</v>
      </c>
      <c r="P1089">
        <f t="shared" si="115"/>
        <v>0</v>
      </c>
      <c r="Q1089">
        <f t="shared" si="116"/>
        <v>0</v>
      </c>
      <c r="R1089">
        <f t="shared" si="116"/>
        <v>0</v>
      </c>
      <c r="S1089">
        <f t="shared" si="116"/>
        <v>1</v>
      </c>
      <c r="T1089">
        <f t="shared" si="120"/>
        <v>0</v>
      </c>
      <c r="U1089">
        <f t="shared" si="119"/>
        <v>0</v>
      </c>
      <c r="V1089">
        <f t="shared" si="115"/>
        <v>0</v>
      </c>
      <c r="W1089">
        <f t="shared" si="117"/>
        <v>0</v>
      </c>
      <c r="X1089">
        <f t="shared" si="118"/>
        <v>0</v>
      </c>
      <c r="Y1089">
        <v>340</v>
      </c>
      <c r="Z1089" t="s">
        <v>3891</v>
      </c>
      <c r="AA1089" s="1">
        <v>43915</v>
      </c>
      <c r="AB1089" s="2">
        <v>2.5555555555555554E-2</v>
      </c>
      <c r="AC1089" s="2">
        <v>2.4363425925925927E-2</v>
      </c>
      <c r="AD1089" s="2">
        <v>1.1921296296296296E-3</v>
      </c>
      <c r="AE1089" t="b">
        <v>0</v>
      </c>
      <c r="AF1089" s="2">
        <v>2.5462962962962961E-4</v>
      </c>
      <c r="AG1089" t="b">
        <v>0</v>
      </c>
      <c r="AH1089">
        <v>60</v>
      </c>
      <c r="AI1089">
        <v>164</v>
      </c>
      <c r="AJ1089" s="2">
        <v>2.4305555555555552E-4</v>
      </c>
      <c r="AK1089" s="2">
        <v>2.6226851851851852E-2</v>
      </c>
    </row>
    <row r="1090" spans="1:37" x14ac:dyDescent="0.2">
      <c r="A1090">
        <v>1155</v>
      </c>
      <c r="B1090" t="s">
        <v>3889</v>
      </c>
      <c r="D1090" t="s">
        <v>3986</v>
      </c>
      <c r="E1090" t="s">
        <v>437</v>
      </c>
      <c r="F1090" t="s">
        <v>27</v>
      </c>
      <c r="G1090" t="s">
        <v>27</v>
      </c>
      <c r="H1090" t="s">
        <v>28</v>
      </c>
      <c r="I1090" t="s">
        <v>29</v>
      </c>
      <c r="J1090" t="s">
        <v>29</v>
      </c>
      <c r="K1090" t="s">
        <v>30</v>
      </c>
      <c r="L1090" t="s">
        <v>3987</v>
      </c>
      <c r="M1090">
        <f t="shared" si="113"/>
        <v>0</v>
      </c>
      <c r="N1090">
        <f t="shared" si="114"/>
        <v>0</v>
      </c>
      <c r="O1090">
        <f t="shared" si="115"/>
        <v>0</v>
      </c>
      <c r="P1090">
        <f t="shared" si="115"/>
        <v>0</v>
      </c>
      <c r="Q1090">
        <f t="shared" si="116"/>
        <v>0</v>
      </c>
      <c r="R1090">
        <f t="shared" si="116"/>
        <v>0</v>
      </c>
      <c r="S1090">
        <f t="shared" si="116"/>
        <v>1</v>
      </c>
      <c r="T1090">
        <f t="shared" si="120"/>
        <v>0</v>
      </c>
      <c r="U1090">
        <f t="shared" si="119"/>
        <v>0</v>
      </c>
      <c r="V1090">
        <f t="shared" si="115"/>
        <v>0</v>
      </c>
      <c r="W1090">
        <f t="shared" si="117"/>
        <v>0</v>
      </c>
      <c r="X1090">
        <f t="shared" si="118"/>
        <v>0</v>
      </c>
      <c r="Y1090">
        <v>492</v>
      </c>
      <c r="Z1090" t="s">
        <v>3891</v>
      </c>
      <c r="AA1090" s="1">
        <v>43915</v>
      </c>
      <c r="AB1090" s="2">
        <v>2.5810185185185183E-2</v>
      </c>
      <c r="AC1090" s="2">
        <v>2.5810185185185183E-2</v>
      </c>
      <c r="AD1090" s="2">
        <v>4.1666666666666669E-4</v>
      </c>
      <c r="AE1090" t="b">
        <v>0</v>
      </c>
      <c r="AF1090" s="2">
        <v>4.1666666666666669E-4</v>
      </c>
      <c r="AG1090" t="b">
        <v>0</v>
      </c>
      <c r="AH1090">
        <v>85</v>
      </c>
      <c r="AI1090">
        <v>142</v>
      </c>
      <c r="AJ1090" s="2">
        <v>3.4722222222222224E-4</v>
      </c>
      <c r="AK1090" s="2">
        <v>2.6226851851851852E-2</v>
      </c>
    </row>
    <row r="1091" spans="1:37" x14ac:dyDescent="0.2">
      <c r="A1091">
        <v>1156</v>
      </c>
      <c r="B1091" t="s">
        <v>3889</v>
      </c>
      <c r="D1091" t="s">
        <v>3892</v>
      </c>
      <c r="E1091" t="s">
        <v>437</v>
      </c>
      <c r="F1091" t="s">
        <v>27</v>
      </c>
      <c r="G1091" t="s">
        <v>27</v>
      </c>
      <c r="H1091" t="s">
        <v>28</v>
      </c>
      <c r="I1091" t="s">
        <v>29</v>
      </c>
      <c r="J1091" t="s">
        <v>29</v>
      </c>
      <c r="K1091" t="s">
        <v>30</v>
      </c>
      <c r="L1091" t="s">
        <v>3893</v>
      </c>
      <c r="M1091">
        <f t="shared" ref="M1091:M1154" si="121">(LEN($L1091)-LEN(SUBSTITUTE(UPPER($L1091),UPPER(M$1),"")))/LEN(M$1)</f>
        <v>0</v>
      </c>
      <c r="N1091">
        <f t="shared" ref="N1091:N1154" si="122">(LEN(L1091)-LEN(SUBSTITUTE(UPPER(L1091),UPPER(N$1),"")))/LEN(N$1)</f>
        <v>0</v>
      </c>
      <c r="O1091">
        <f t="shared" ref="O1091:V1154" si="123">(LEN($L1091)-LEN(SUBSTITUTE(UPPER($L1091),UPPER(O$1),"")))/LEN(O$1)</f>
        <v>0</v>
      </c>
      <c r="P1091">
        <f t="shared" si="123"/>
        <v>0</v>
      </c>
      <c r="Q1091">
        <f t="shared" ref="Q1091:S1154" si="124">(LEN($L1091)-LEN(SUBSTITUTE(UPPER($L1091),UPPER(Q$1),"")))/LEN(Q$1)</f>
        <v>0</v>
      </c>
      <c r="R1091">
        <f t="shared" si="124"/>
        <v>0</v>
      </c>
      <c r="S1091">
        <f t="shared" si="124"/>
        <v>0</v>
      </c>
      <c r="T1091">
        <f t="shared" si="120"/>
        <v>0</v>
      </c>
      <c r="U1091">
        <f t="shared" si="119"/>
        <v>0</v>
      </c>
      <c r="V1091">
        <f t="shared" si="123"/>
        <v>0</v>
      </c>
      <c r="W1091">
        <f t="shared" ref="W1091:W1154" si="125">(LEN($L1091)-LEN(SUBSTITUTE(UPPER($L1091),UPPER(W$1),"")))/LEN(W$1)</f>
        <v>0</v>
      </c>
      <c r="X1091">
        <f t="shared" ref="X1091:X1154" si="126">(LEN(L1091)-LEN(SUBSTITUTE(UPPER(L1091),UPPER(X$1),"")))/LEN(X$1)</f>
        <v>0</v>
      </c>
      <c r="Y1091">
        <v>41</v>
      </c>
      <c r="Z1091" t="s">
        <v>3891</v>
      </c>
      <c r="AA1091" s="1">
        <v>43915</v>
      </c>
      <c r="AB1091" s="2">
        <v>2.6226851851851852E-2</v>
      </c>
      <c r="AC1091" s="2">
        <v>2.5810185185185183E-2</v>
      </c>
      <c r="AD1091" s="2">
        <v>4.1666666666666669E-4</v>
      </c>
      <c r="AE1091" t="b">
        <v>0</v>
      </c>
      <c r="AF1091" s="2">
        <v>0</v>
      </c>
      <c r="AG1091" t="b">
        <v>0</v>
      </c>
      <c r="AH1091">
        <v>2</v>
      </c>
      <c r="AJ1091" s="2">
        <v>0</v>
      </c>
      <c r="AK1091" s="2">
        <v>2.6226851851851852E-2</v>
      </c>
    </row>
    <row r="1092" spans="1:37" x14ac:dyDescent="0.2">
      <c r="A1092">
        <v>1157</v>
      </c>
      <c r="B1092" t="s">
        <v>3889</v>
      </c>
      <c r="D1092" t="s">
        <v>3890</v>
      </c>
      <c r="E1092" t="s">
        <v>437</v>
      </c>
      <c r="F1092" t="s">
        <v>27</v>
      </c>
      <c r="G1092" t="s">
        <v>27</v>
      </c>
      <c r="H1092" t="s">
        <v>28</v>
      </c>
      <c r="I1092" t="s">
        <v>29</v>
      </c>
      <c r="J1092" t="s">
        <v>29</v>
      </c>
      <c r="K1092" t="s">
        <v>30</v>
      </c>
      <c r="L1092" t="s">
        <v>2600</v>
      </c>
      <c r="M1092">
        <f t="shared" si="121"/>
        <v>0</v>
      </c>
      <c r="N1092">
        <f t="shared" si="122"/>
        <v>0</v>
      </c>
      <c r="O1092">
        <f t="shared" si="123"/>
        <v>0</v>
      </c>
      <c r="P1092">
        <f t="shared" si="123"/>
        <v>0</v>
      </c>
      <c r="Q1092">
        <f t="shared" si="124"/>
        <v>0</v>
      </c>
      <c r="R1092">
        <f t="shared" si="124"/>
        <v>0</v>
      </c>
      <c r="S1092">
        <f t="shared" si="124"/>
        <v>0</v>
      </c>
      <c r="T1092">
        <f t="shared" si="120"/>
        <v>0</v>
      </c>
      <c r="U1092">
        <f t="shared" si="119"/>
        <v>0</v>
      </c>
      <c r="V1092">
        <f t="shared" si="123"/>
        <v>0</v>
      </c>
      <c r="W1092">
        <f t="shared" si="125"/>
        <v>0</v>
      </c>
      <c r="X1092">
        <f t="shared" si="126"/>
        <v>0</v>
      </c>
      <c r="Y1092">
        <v>32</v>
      </c>
      <c r="Z1092" t="s">
        <v>3891</v>
      </c>
      <c r="AA1092" s="1">
        <v>43915</v>
      </c>
      <c r="AB1092" s="2">
        <v>2.6226851851851852E-2</v>
      </c>
      <c r="AC1092" s="2">
        <v>2.5810185185185183E-2</v>
      </c>
      <c r="AD1092" s="2">
        <v>4.1666666666666669E-4</v>
      </c>
      <c r="AE1092" t="b">
        <v>0</v>
      </c>
      <c r="AF1092" s="2">
        <v>0</v>
      </c>
      <c r="AG1092" t="b">
        <v>1</v>
      </c>
      <c r="AH1092">
        <v>1</v>
      </c>
      <c r="AJ1092" s="2">
        <v>0</v>
      </c>
      <c r="AK1092" s="2">
        <v>2.6226851851851852E-2</v>
      </c>
    </row>
    <row r="1093" spans="1:37" x14ac:dyDescent="0.2">
      <c r="A1093">
        <v>1162</v>
      </c>
      <c r="B1093" t="s">
        <v>3518</v>
      </c>
      <c r="D1093" t="s">
        <v>3564</v>
      </c>
      <c r="E1093" t="s">
        <v>437</v>
      </c>
      <c r="F1093" t="s">
        <v>27</v>
      </c>
      <c r="G1093" t="s">
        <v>27</v>
      </c>
      <c r="H1093" t="s">
        <v>28</v>
      </c>
      <c r="I1093" t="s">
        <v>29</v>
      </c>
      <c r="J1093" t="s">
        <v>29</v>
      </c>
      <c r="K1093" t="s">
        <v>30</v>
      </c>
      <c r="L1093" t="s">
        <v>3565</v>
      </c>
      <c r="M1093">
        <f t="shared" si="121"/>
        <v>0</v>
      </c>
      <c r="N1093">
        <f t="shared" si="122"/>
        <v>0</v>
      </c>
      <c r="O1093">
        <f t="shared" si="123"/>
        <v>0</v>
      </c>
      <c r="P1093">
        <f t="shared" si="123"/>
        <v>0</v>
      </c>
      <c r="Q1093">
        <f t="shared" si="124"/>
        <v>0</v>
      </c>
      <c r="R1093">
        <f t="shared" si="124"/>
        <v>0</v>
      </c>
      <c r="S1093">
        <f t="shared" si="124"/>
        <v>0</v>
      </c>
      <c r="T1093">
        <f t="shared" si="120"/>
        <v>0</v>
      </c>
      <c r="U1093">
        <f t="shared" si="119"/>
        <v>0</v>
      </c>
      <c r="V1093">
        <f t="shared" si="123"/>
        <v>0</v>
      </c>
      <c r="W1093">
        <f t="shared" si="125"/>
        <v>0</v>
      </c>
      <c r="X1093">
        <f t="shared" si="126"/>
        <v>0</v>
      </c>
      <c r="Y1093">
        <v>295</v>
      </c>
      <c r="Z1093" t="s">
        <v>3521</v>
      </c>
      <c r="AA1093" s="1">
        <v>43911</v>
      </c>
      <c r="AB1093" s="2">
        <v>0</v>
      </c>
      <c r="AC1093" s="2">
        <v>2.5810185185185183E-2</v>
      </c>
      <c r="AD1093" s="2">
        <v>7.5231481481481471E-4</v>
      </c>
      <c r="AE1093" t="b">
        <v>0</v>
      </c>
      <c r="AF1093" s="2">
        <v>1.9675925925925926E-4</v>
      </c>
      <c r="AG1093" t="b">
        <v>0</v>
      </c>
      <c r="AH1093">
        <v>45</v>
      </c>
      <c r="AI1093">
        <v>159</v>
      </c>
      <c r="AJ1093" s="2">
        <v>1.8518518518518518E-4</v>
      </c>
      <c r="AK1093" s="2">
        <v>2.6562499999999999E-2</v>
      </c>
    </row>
    <row r="1094" spans="1:37" x14ac:dyDescent="0.2">
      <c r="A1094">
        <v>1163</v>
      </c>
      <c r="B1094" t="s">
        <v>3518</v>
      </c>
      <c r="D1094" t="s">
        <v>3607</v>
      </c>
      <c r="E1094" t="s">
        <v>437</v>
      </c>
      <c r="F1094" t="s">
        <v>27</v>
      </c>
      <c r="G1094" t="s">
        <v>27</v>
      </c>
      <c r="H1094" t="s">
        <v>28</v>
      </c>
      <c r="I1094" t="s">
        <v>29</v>
      </c>
      <c r="J1094" t="s">
        <v>29</v>
      </c>
      <c r="K1094" t="s">
        <v>30</v>
      </c>
      <c r="L1094" t="s">
        <v>3608</v>
      </c>
      <c r="M1094">
        <f t="shared" si="121"/>
        <v>0</v>
      </c>
      <c r="N1094">
        <f t="shared" si="122"/>
        <v>0</v>
      </c>
      <c r="O1094">
        <f t="shared" si="123"/>
        <v>0</v>
      </c>
      <c r="P1094">
        <f t="shared" si="123"/>
        <v>0</v>
      </c>
      <c r="Q1094">
        <f t="shared" si="124"/>
        <v>0</v>
      </c>
      <c r="R1094">
        <f t="shared" si="124"/>
        <v>0</v>
      </c>
      <c r="S1094">
        <f t="shared" si="124"/>
        <v>0</v>
      </c>
      <c r="T1094">
        <f t="shared" si="120"/>
        <v>0</v>
      </c>
      <c r="U1094">
        <f t="shared" si="119"/>
        <v>0</v>
      </c>
      <c r="V1094">
        <f t="shared" si="123"/>
        <v>0</v>
      </c>
      <c r="W1094">
        <f t="shared" si="125"/>
        <v>1</v>
      </c>
      <c r="X1094">
        <f t="shared" si="126"/>
        <v>0</v>
      </c>
      <c r="Y1094">
        <v>374</v>
      </c>
      <c r="Z1094" t="s">
        <v>3521</v>
      </c>
      <c r="AA1094" s="1">
        <v>43911</v>
      </c>
      <c r="AB1094" s="2">
        <v>1.9675925925925926E-4</v>
      </c>
      <c r="AC1094" s="2">
        <v>2.5810185185185183E-2</v>
      </c>
      <c r="AD1094" s="2">
        <v>7.5231481481481471E-4</v>
      </c>
      <c r="AE1094" t="b">
        <v>0</v>
      </c>
      <c r="AF1094" s="2">
        <v>3.0092592592592595E-4</v>
      </c>
      <c r="AG1094" t="b">
        <v>0</v>
      </c>
      <c r="AH1094">
        <v>64</v>
      </c>
      <c r="AI1094">
        <v>148</v>
      </c>
      <c r="AJ1094" s="2">
        <v>2.5462962962962961E-4</v>
      </c>
      <c r="AK1094" s="2">
        <v>2.6562499999999999E-2</v>
      </c>
    </row>
    <row r="1095" spans="1:37" x14ac:dyDescent="0.2">
      <c r="A1095">
        <v>1164</v>
      </c>
      <c r="B1095" t="s">
        <v>3518</v>
      </c>
      <c r="D1095" t="s">
        <v>3642</v>
      </c>
      <c r="E1095" t="s">
        <v>437</v>
      </c>
      <c r="F1095" t="s">
        <v>27</v>
      </c>
      <c r="G1095" t="s">
        <v>27</v>
      </c>
      <c r="H1095" t="s">
        <v>28</v>
      </c>
      <c r="I1095" t="s">
        <v>29</v>
      </c>
      <c r="J1095" t="s">
        <v>29</v>
      </c>
      <c r="K1095" t="s">
        <v>30</v>
      </c>
      <c r="L1095" t="s">
        <v>3643</v>
      </c>
      <c r="M1095">
        <f t="shared" si="121"/>
        <v>0</v>
      </c>
      <c r="N1095">
        <f t="shared" si="122"/>
        <v>0</v>
      </c>
      <c r="O1095">
        <f t="shared" si="123"/>
        <v>1</v>
      </c>
      <c r="P1095">
        <f t="shared" si="123"/>
        <v>0</v>
      </c>
      <c r="Q1095">
        <f t="shared" si="124"/>
        <v>0</v>
      </c>
      <c r="R1095">
        <f t="shared" si="124"/>
        <v>0</v>
      </c>
      <c r="S1095">
        <f t="shared" si="124"/>
        <v>1</v>
      </c>
      <c r="T1095">
        <f t="shared" si="120"/>
        <v>0</v>
      </c>
      <c r="U1095">
        <f t="shared" si="119"/>
        <v>0</v>
      </c>
      <c r="V1095">
        <f t="shared" si="123"/>
        <v>0</v>
      </c>
      <c r="W1095">
        <f t="shared" si="125"/>
        <v>0</v>
      </c>
      <c r="X1095">
        <f t="shared" si="126"/>
        <v>0</v>
      </c>
      <c r="Y1095">
        <v>547</v>
      </c>
      <c r="Z1095" t="s">
        <v>3521</v>
      </c>
      <c r="AA1095" s="1">
        <v>43911</v>
      </c>
      <c r="AB1095" s="2">
        <v>4.9768518518518521E-4</v>
      </c>
      <c r="AC1095" s="2">
        <v>2.5810185185185183E-2</v>
      </c>
      <c r="AD1095" s="2">
        <v>7.5231481481481471E-4</v>
      </c>
      <c r="AE1095" t="b">
        <v>0</v>
      </c>
      <c r="AF1095" s="2">
        <v>4.2824074074074075E-4</v>
      </c>
      <c r="AG1095" t="b">
        <v>0</v>
      </c>
      <c r="AH1095">
        <v>98</v>
      </c>
      <c r="AI1095">
        <v>159</v>
      </c>
      <c r="AJ1095" s="2">
        <v>4.0509259259259258E-4</v>
      </c>
      <c r="AK1095" s="2">
        <v>2.6562499999999999E-2</v>
      </c>
    </row>
    <row r="1096" spans="1:37" x14ac:dyDescent="0.2">
      <c r="A1096">
        <v>1165</v>
      </c>
      <c r="B1096" t="s">
        <v>3518</v>
      </c>
      <c r="D1096" t="s">
        <v>3615</v>
      </c>
      <c r="E1096" t="s">
        <v>437</v>
      </c>
      <c r="F1096" t="s">
        <v>27</v>
      </c>
      <c r="G1096" t="s">
        <v>27</v>
      </c>
      <c r="H1096" t="s">
        <v>28</v>
      </c>
      <c r="I1096" t="s">
        <v>29</v>
      </c>
      <c r="J1096" t="s">
        <v>29</v>
      </c>
      <c r="K1096" t="s">
        <v>30</v>
      </c>
      <c r="L1096" t="s">
        <v>3616</v>
      </c>
      <c r="M1096">
        <f t="shared" si="121"/>
        <v>0</v>
      </c>
      <c r="N1096">
        <f t="shared" si="122"/>
        <v>0</v>
      </c>
      <c r="O1096">
        <f t="shared" si="123"/>
        <v>1</v>
      </c>
      <c r="P1096">
        <f t="shared" si="123"/>
        <v>0</v>
      </c>
      <c r="Q1096">
        <f t="shared" si="124"/>
        <v>0</v>
      </c>
      <c r="R1096">
        <f t="shared" si="124"/>
        <v>0</v>
      </c>
      <c r="S1096">
        <f t="shared" si="124"/>
        <v>0</v>
      </c>
      <c r="T1096">
        <f t="shared" si="120"/>
        <v>0</v>
      </c>
      <c r="U1096">
        <f t="shared" si="119"/>
        <v>0</v>
      </c>
      <c r="V1096">
        <f t="shared" si="123"/>
        <v>0</v>
      </c>
      <c r="W1096">
        <f t="shared" si="125"/>
        <v>0</v>
      </c>
      <c r="X1096">
        <f t="shared" si="126"/>
        <v>0</v>
      </c>
      <c r="Y1096">
        <v>334</v>
      </c>
      <c r="Z1096" t="s">
        <v>3521</v>
      </c>
      <c r="AA1096" s="1">
        <v>43911</v>
      </c>
      <c r="AB1096" s="2">
        <v>9.2592592592592585E-4</v>
      </c>
      <c r="AC1096" s="2">
        <v>2.5810185185185183E-2</v>
      </c>
      <c r="AD1096" s="2">
        <v>7.5231481481481471E-4</v>
      </c>
      <c r="AE1096" t="b">
        <v>0</v>
      </c>
      <c r="AF1096" s="2">
        <v>3.2407407407407406E-4</v>
      </c>
      <c r="AG1096" t="b">
        <v>0</v>
      </c>
      <c r="AH1096">
        <v>58</v>
      </c>
      <c r="AI1096">
        <v>124</v>
      </c>
      <c r="AJ1096" s="2">
        <v>2.3148148148148146E-4</v>
      </c>
      <c r="AK1096" s="2">
        <v>2.6562499999999999E-2</v>
      </c>
    </row>
    <row r="1097" spans="1:37" x14ac:dyDescent="0.2">
      <c r="A1097">
        <v>1166</v>
      </c>
      <c r="B1097" t="s">
        <v>3518</v>
      </c>
      <c r="D1097" t="s">
        <v>3644</v>
      </c>
      <c r="E1097" t="s">
        <v>437</v>
      </c>
      <c r="F1097" t="s">
        <v>27</v>
      </c>
      <c r="G1097" t="s">
        <v>27</v>
      </c>
      <c r="H1097" t="s">
        <v>28</v>
      </c>
      <c r="I1097" t="s">
        <v>29</v>
      </c>
      <c r="J1097" t="s">
        <v>29</v>
      </c>
      <c r="K1097" t="s">
        <v>30</v>
      </c>
      <c r="L1097" t="s">
        <v>3645</v>
      </c>
      <c r="M1097">
        <f t="shared" si="121"/>
        <v>0</v>
      </c>
      <c r="N1097">
        <f t="shared" si="122"/>
        <v>0</v>
      </c>
      <c r="O1097">
        <f t="shared" si="123"/>
        <v>1</v>
      </c>
      <c r="P1097">
        <f t="shared" si="123"/>
        <v>0</v>
      </c>
      <c r="Q1097">
        <f t="shared" si="124"/>
        <v>0</v>
      </c>
      <c r="R1097">
        <f t="shared" si="124"/>
        <v>0</v>
      </c>
      <c r="S1097">
        <f t="shared" si="124"/>
        <v>0</v>
      </c>
      <c r="T1097">
        <f t="shared" si="120"/>
        <v>0</v>
      </c>
      <c r="U1097">
        <f t="shared" si="119"/>
        <v>0</v>
      </c>
      <c r="V1097">
        <f t="shared" si="123"/>
        <v>0</v>
      </c>
      <c r="W1097">
        <f t="shared" si="125"/>
        <v>0</v>
      </c>
      <c r="X1097">
        <f t="shared" si="126"/>
        <v>0</v>
      </c>
      <c r="Y1097">
        <v>506</v>
      </c>
      <c r="Z1097" t="s">
        <v>3521</v>
      </c>
      <c r="AA1097" s="1">
        <v>43911</v>
      </c>
      <c r="AB1097" s="2">
        <v>1.25E-3</v>
      </c>
      <c r="AC1097" s="2">
        <v>2.5810185185185183E-2</v>
      </c>
      <c r="AD1097" s="2">
        <v>7.5231481481481471E-4</v>
      </c>
      <c r="AE1097" t="b">
        <v>0</v>
      </c>
      <c r="AF1097" s="2">
        <v>4.2824074074074075E-4</v>
      </c>
      <c r="AG1097" t="b">
        <v>0</v>
      </c>
      <c r="AH1097">
        <v>89</v>
      </c>
      <c r="AI1097">
        <v>144</v>
      </c>
      <c r="AJ1097" s="2">
        <v>3.5879629629629635E-4</v>
      </c>
      <c r="AK1097" s="2">
        <v>2.6562499999999999E-2</v>
      </c>
    </row>
    <row r="1098" spans="1:37" x14ac:dyDescent="0.2">
      <c r="A1098">
        <v>1167</v>
      </c>
      <c r="B1098" t="s">
        <v>3518</v>
      </c>
      <c r="D1098" t="s">
        <v>3576</v>
      </c>
      <c r="E1098" t="s">
        <v>437</v>
      </c>
      <c r="F1098" t="s">
        <v>27</v>
      </c>
      <c r="G1098" t="s">
        <v>27</v>
      </c>
      <c r="H1098" t="s">
        <v>28</v>
      </c>
      <c r="I1098" t="s">
        <v>29</v>
      </c>
      <c r="J1098" t="s">
        <v>29</v>
      </c>
      <c r="K1098" t="s">
        <v>30</v>
      </c>
      <c r="L1098" t="s">
        <v>3577</v>
      </c>
      <c r="M1098">
        <f t="shared" si="121"/>
        <v>0</v>
      </c>
      <c r="N1098">
        <f t="shared" si="122"/>
        <v>0</v>
      </c>
      <c r="O1098">
        <f t="shared" si="123"/>
        <v>0</v>
      </c>
      <c r="P1098">
        <f t="shared" si="123"/>
        <v>0</v>
      </c>
      <c r="Q1098">
        <f t="shared" si="124"/>
        <v>0</v>
      </c>
      <c r="R1098">
        <f t="shared" si="124"/>
        <v>0</v>
      </c>
      <c r="S1098">
        <f t="shared" si="124"/>
        <v>0</v>
      </c>
      <c r="T1098">
        <f t="shared" si="120"/>
        <v>0</v>
      </c>
      <c r="U1098">
        <f t="shared" si="119"/>
        <v>0</v>
      </c>
      <c r="V1098">
        <f t="shared" si="123"/>
        <v>0</v>
      </c>
      <c r="W1098">
        <f t="shared" si="125"/>
        <v>0</v>
      </c>
      <c r="X1098">
        <f t="shared" si="126"/>
        <v>0</v>
      </c>
      <c r="Y1098">
        <v>283</v>
      </c>
      <c r="Z1098" t="s">
        <v>3521</v>
      </c>
      <c r="AA1098" s="1">
        <v>43911</v>
      </c>
      <c r="AB1098" s="2">
        <v>1.6782407407407406E-3</v>
      </c>
      <c r="AC1098" s="2">
        <v>2.5810185185185183E-2</v>
      </c>
      <c r="AD1098" s="2">
        <v>7.5231481481481471E-4</v>
      </c>
      <c r="AE1098" t="b">
        <v>0</v>
      </c>
      <c r="AF1098" s="2">
        <v>2.4305555555555552E-4</v>
      </c>
      <c r="AG1098" t="b">
        <v>0</v>
      </c>
      <c r="AH1098">
        <v>48</v>
      </c>
      <c r="AI1098">
        <v>137</v>
      </c>
      <c r="AJ1098" s="2">
        <v>1.9675925925925926E-4</v>
      </c>
      <c r="AK1098" s="2">
        <v>2.6562499999999999E-2</v>
      </c>
    </row>
    <row r="1099" spans="1:37" x14ac:dyDescent="0.2">
      <c r="A1099">
        <v>1168</v>
      </c>
      <c r="B1099" t="s">
        <v>3518</v>
      </c>
      <c r="D1099" t="s">
        <v>3652</v>
      </c>
      <c r="E1099" t="s">
        <v>437</v>
      </c>
      <c r="F1099" t="s">
        <v>27</v>
      </c>
      <c r="G1099" t="s">
        <v>27</v>
      </c>
      <c r="H1099" t="s">
        <v>28</v>
      </c>
      <c r="I1099" t="s">
        <v>29</v>
      </c>
      <c r="J1099" t="s">
        <v>29</v>
      </c>
      <c r="K1099" t="s">
        <v>30</v>
      </c>
      <c r="L1099" t="s">
        <v>3653</v>
      </c>
      <c r="M1099">
        <f t="shared" si="121"/>
        <v>0</v>
      </c>
      <c r="N1099">
        <f t="shared" si="122"/>
        <v>0</v>
      </c>
      <c r="O1099">
        <f t="shared" si="123"/>
        <v>0</v>
      </c>
      <c r="P1099">
        <f t="shared" si="123"/>
        <v>0</v>
      </c>
      <c r="Q1099">
        <f t="shared" si="124"/>
        <v>0</v>
      </c>
      <c r="R1099">
        <f t="shared" si="124"/>
        <v>0</v>
      </c>
      <c r="S1099">
        <f t="shared" si="124"/>
        <v>0</v>
      </c>
      <c r="T1099">
        <f t="shared" si="120"/>
        <v>0</v>
      </c>
      <c r="U1099">
        <f t="shared" si="119"/>
        <v>0</v>
      </c>
      <c r="V1099">
        <f t="shared" si="123"/>
        <v>0</v>
      </c>
      <c r="W1099">
        <f t="shared" si="125"/>
        <v>0</v>
      </c>
      <c r="X1099">
        <f t="shared" si="126"/>
        <v>0</v>
      </c>
      <c r="Y1099">
        <v>564</v>
      </c>
      <c r="Z1099" t="s">
        <v>3521</v>
      </c>
      <c r="AA1099" s="1">
        <v>43911</v>
      </c>
      <c r="AB1099" s="2">
        <v>1.9212962962962962E-3</v>
      </c>
      <c r="AC1099" s="2">
        <v>2.5810185185185183E-2</v>
      </c>
      <c r="AD1099" s="2">
        <v>7.5231481481481471E-4</v>
      </c>
      <c r="AE1099" t="b">
        <v>0</v>
      </c>
      <c r="AF1099" s="2">
        <v>4.7453703703703704E-4</v>
      </c>
      <c r="AG1099" t="b">
        <v>0</v>
      </c>
      <c r="AH1099">
        <v>97</v>
      </c>
      <c r="AI1099">
        <v>142</v>
      </c>
      <c r="AJ1099" s="2">
        <v>3.9351851851851852E-4</v>
      </c>
      <c r="AK1099" s="2">
        <v>2.6562499999999999E-2</v>
      </c>
    </row>
    <row r="1100" spans="1:37" x14ac:dyDescent="0.2">
      <c r="A1100">
        <v>1169</v>
      </c>
      <c r="B1100" t="s">
        <v>3518</v>
      </c>
      <c r="D1100" t="s">
        <v>3550</v>
      </c>
      <c r="E1100" t="s">
        <v>437</v>
      </c>
      <c r="F1100" t="s">
        <v>27</v>
      </c>
      <c r="G1100" t="s">
        <v>27</v>
      </c>
      <c r="H1100" t="s">
        <v>28</v>
      </c>
      <c r="I1100" t="s">
        <v>29</v>
      </c>
      <c r="J1100" t="s">
        <v>29</v>
      </c>
      <c r="K1100" t="s">
        <v>30</v>
      </c>
      <c r="L1100" t="s">
        <v>3551</v>
      </c>
      <c r="M1100">
        <f t="shared" si="121"/>
        <v>0</v>
      </c>
      <c r="N1100">
        <f t="shared" si="122"/>
        <v>0</v>
      </c>
      <c r="O1100">
        <f t="shared" si="123"/>
        <v>0</v>
      </c>
      <c r="P1100">
        <f t="shared" si="123"/>
        <v>0</v>
      </c>
      <c r="Q1100">
        <f t="shared" si="124"/>
        <v>0</v>
      </c>
      <c r="R1100">
        <f t="shared" si="124"/>
        <v>0</v>
      </c>
      <c r="S1100">
        <f t="shared" si="124"/>
        <v>0</v>
      </c>
      <c r="T1100">
        <f t="shared" si="120"/>
        <v>0</v>
      </c>
      <c r="U1100">
        <f t="shared" si="119"/>
        <v>0</v>
      </c>
      <c r="V1100">
        <f t="shared" si="123"/>
        <v>0</v>
      </c>
      <c r="W1100">
        <f t="shared" si="125"/>
        <v>0</v>
      </c>
      <c r="X1100">
        <f t="shared" si="126"/>
        <v>0</v>
      </c>
      <c r="Y1100">
        <v>216</v>
      </c>
      <c r="Z1100" t="s">
        <v>3521</v>
      </c>
      <c r="AA1100" s="1">
        <v>43911</v>
      </c>
      <c r="AB1100" s="2">
        <v>2.3958333333333336E-3</v>
      </c>
      <c r="AC1100" s="2">
        <v>2.5810185185185183E-2</v>
      </c>
      <c r="AD1100" s="2">
        <v>7.5231481481481471E-4</v>
      </c>
      <c r="AE1100" t="b">
        <v>0</v>
      </c>
      <c r="AF1100" s="2">
        <v>1.6203703703703703E-4</v>
      </c>
      <c r="AG1100" t="b">
        <v>0</v>
      </c>
      <c r="AH1100">
        <v>33</v>
      </c>
      <c r="AI1100">
        <v>141</v>
      </c>
      <c r="AJ1100" s="2">
        <v>1.273148148148148E-4</v>
      </c>
      <c r="AK1100" s="2">
        <v>2.6562499999999999E-2</v>
      </c>
    </row>
    <row r="1101" spans="1:37" x14ac:dyDescent="0.2">
      <c r="A1101">
        <v>1170</v>
      </c>
      <c r="B1101" t="s">
        <v>3518</v>
      </c>
      <c r="D1101" t="s">
        <v>3660</v>
      </c>
      <c r="E1101" t="s">
        <v>437</v>
      </c>
      <c r="F1101" t="s">
        <v>27</v>
      </c>
      <c r="G1101" t="s">
        <v>27</v>
      </c>
      <c r="H1101" t="s">
        <v>28</v>
      </c>
      <c r="I1101" t="s">
        <v>29</v>
      </c>
      <c r="J1101" t="s">
        <v>29</v>
      </c>
      <c r="K1101" t="s">
        <v>30</v>
      </c>
      <c r="L1101" t="s">
        <v>3661</v>
      </c>
      <c r="M1101">
        <f t="shared" si="121"/>
        <v>0</v>
      </c>
      <c r="N1101">
        <f t="shared" si="122"/>
        <v>0</v>
      </c>
      <c r="O1101">
        <f t="shared" si="123"/>
        <v>0</v>
      </c>
      <c r="P1101">
        <f t="shared" si="123"/>
        <v>0</v>
      </c>
      <c r="Q1101">
        <f t="shared" si="124"/>
        <v>0</v>
      </c>
      <c r="R1101">
        <f t="shared" si="124"/>
        <v>0</v>
      </c>
      <c r="S1101">
        <f t="shared" si="124"/>
        <v>0</v>
      </c>
      <c r="T1101">
        <f t="shared" si="120"/>
        <v>0</v>
      </c>
      <c r="U1101">
        <f t="shared" si="119"/>
        <v>0</v>
      </c>
      <c r="V1101">
        <f t="shared" si="123"/>
        <v>0</v>
      </c>
      <c r="W1101">
        <f t="shared" si="125"/>
        <v>0</v>
      </c>
      <c r="X1101">
        <f t="shared" si="126"/>
        <v>0</v>
      </c>
      <c r="Y1101">
        <v>454</v>
      </c>
      <c r="Z1101" t="s">
        <v>3521</v>
      </c>
      <c r="AA1101" s="1">
        <v>43911</v>
      </c>
      <c r="AB1101" s="2">
        <v>2.5578703703703705E-3</v>
      </c>
      <c r="AC1101" s="2">
        <v>2.5810185185185183E-2</v>
      </c>
      <c r="AD1101" s="2">
        <v>7.5231481481481471E-4</v>
      </c>
      <c r="AE1101" t="b">
        <v>0</v>
      </c>
      <c r="AF1101" s="2">
        <v>4.8611111111111104E-4</v>
      </c>
      <c r="AG1101" t="b">
        <v>0</v>
      </c>
      <c r="AH1101">
        <v>67</v>
      </c>
      <c r="AI1101">
        <v>96</v>
      </c>
      <c r="AJ1101" s="2">
        <v>2.7777777777777778E-4</v>
      </c>
      <c r="AK1101" s="2">
        <v>2.6562499999999999E-2</v>
      </c>
    </row>
    <row r="1102" spans="1:37" x14ac:dyDescent="0.2">
      <c r="A1102">
        <v>1171</v>
      </c>
      <c r="B1102" t="s">
        <v>3518</v>
      </c>
      <c r="D1102" t="s">
        <v>3570</v>
      </c>
      <c r="E1102" t="s">
        <v>437</v>
      </c>
      <c r="F1102" t="s">
        <v>27</v>
      </c>
      <c r="G1102" t="s">
        <v>27</v>
      </c>
      <c r="H1102" t="s">
        <v>28</v>
      </c>
      <c r="I1102" t="s">
        <v>29</v>
      </c>
      <c r="J1102" t="s">
        <v>29</v>
      </c>
      <c r="K1102" t="s">
        <v>30</v>
      </c>
      <c r="L1102" t="s">
        <v>3571</v>
      </c>
      <c r="M1102">
        <f t="shared" si="121"/>
        <v>0</v>
      </c>
      <c r="N1102">
        <f t="shared" si="122"/>
        <v>0</v>
      </c>
      <c r="O1102">
        <f t="shared" si="123"/>
        <v>0</v>
      </c>
      <c r="P1102">
        <f t="shared" si="123"/>
        <v>0</v>
      </c>
      <c r="Q1102">
        <f t="shared" si="124"/>
        <v>0</v>
      </c>
      <c r="R1102">
        <f t="shared" si="124"/>
        <v>0</v>
      </c>
      <c r="S1102">
        <f t="shared" si="124"/>
        <v>0</v>
      </c>
      <c r="T1102">
        <f t="shared" si="120"/>
        <v>0</v>
      </c>
      <c r="U1102">
        <f t="shared" si="119"/>
        <v>0</v>
      </c>
      <c r="V1102">
        <f t="shared" si="123"/>
        <v>0</v>
      </c>
      <c r="W1102">
        <f t="shared" si="125"/>
        <v>0</v>
      </c>
      <c r="X1102">
        <f t="shared" si="126"/>
        <v>0</v>
      </c>
      <c r="Y1102">
        <v>266</v>
      </c>
      <c r="Z1102" t="s">
        <v>3521</v>
      </c>
      <c r="AA1102" s="1">
        <v>43911</v>
      </c>
      <c r="AB1102" s="2">
        <v>3.0439814814814821E-3</v>
      </c>
      <c r="AC1102" s="2">
        <v>2.5810185185185183E-2</v>
      </c>
      <c r="AD1102" s="2">
        <v>7.5231481481481471E-4</v>
      </c>
      <c r="AE1102" t="b">
        <v>0</v>
      </c>
      <c r="AF1102" s="2">
        <v>2.3148148148148146E-4</v>
      </c>
      <c r="AG1102" t="b">
        <v>0</v>
      </c>
      <c r="AH1102">
        <v>43</v>
      </c>
      <c r="AI1102">
        <v>129</v>
      </c>
      <c r="AJ1102" s="2">
        <v>1.7361111111111112E-4</v>
      </c>
      <c r="AK1102" s="2">
        <v>2.6562499999999999E-2</v>
      </c>
    </row>
    <row r="1103" spans="1:37" x14ac:dyDescent="0.2">
      <c r="A1103">
        <v>1172</v>
      </c>
      <c r="B1103" t="s">
        <v>3518</v>
      </c>
      <c r="D1103" t="s">
        <v>3664</v>
      </c>
      <c r="E1103" t="s">
        <v>437</v>
      </c>
      <c r="F1103" t="s">
        <v>27</v>
      </c>
      <c r="G1103" t="s">
        <v>27</v>
      </c>
      <c r="H1103" t="s">
        <v>28</v>
      </c>
      <c r="I1103" t="s">
        <v>29</v>
      </c>
      <c r="J1103" t="s">
        <v>29</v>
      </c>
      <c r="K1103" t="s">
        <v>30</v>
      </c>
      <c r="L1103" t="s">
        <v>3665</v>
      </c>
      <c r="M1103">
        <f t="shared" si="121"/>
        <v>0</v>
      </c>
      <c r="N1103">
        <f t="shared" si="122"/>
        <v>0</v>
      </c>
      <c r="O1103">
        <f t="shared" si="123"/>
        <v>0</v>
      </c>
      <c r="P1103">
        <f t="shared" si="123"/>
        <v>0</v>
      </c>
      <c r="Q1103">
        <f t="shared" si="124"/>
        <v>0</v>
      </c>
      <c r="R1103">
        <f t="shared" si="124"/>
        <v>0</v>
      </c>
      <c r="S1103">
        <f t="shared" si="124"/>
        <v>1</v>
      </c>
      <c r="T1103">
        <f t="shared" si="120"/>
        <v>0</v>
      </c>
      <c r="U1103">
        <f t="shared" si="119"/>
        <v>0</v>
      </c>
      <c r="V1103">
        <f t="shared" si="123"/>
        <v>0</v>
      </c>
      <c r="W1103">
        <f t="shared" si="125"/>
        <v>0</v>
      </c>
      <c r="X1103">
        <f t="shared" si="126"/>
        <v>0</v>
      </c>
      <c r="Y1103">
        <v>546</v>
      </c>
      <c r="Z1103" t="s">
        <v>3521</v>
      </c>
      <c r="AA1103" s="1">
        <v>43911</v>
      </c>
      <c r="AB1103" s="2">
        <v>3.2754629629629631E-3</v>
      </c>
      <c r="AC1103" s="2">
        <v>2.5810185185185183E-2</v>
      </c>
      <c r="AD1103" s="2">
        <v>7.5231481481481471E-4</v>
      </c>
      <c r="AE1103" t="b">
        <v>0</v>
      </c>
      <c r="AF1103" s="2">
        <v>5.0925925925925921E-4</v>
      </c>
      <c r="AG1103" t="b">
        <v>0</v>
      </c>
      <c r="AH1103">
        <v>106</v>
      </c>
      <c r="AI1103">
        <v>145</v>
      </c>
      <c r="AJ1103" s="2">
        <v>4.3981481481481481E-4</v>
      </c>
      <c r="AK1103" s="2">
        <v>2.6562499999999999E-2</v>
      </c>
    </row>
    <row r="1104" spans="1:37" x14ac:dyDescent="0.2">
      <c r="A1104">
        <v>1173</v>
      </c>
      <c r="B1104" t="s">
        <v>3518</v>
      </c>
      <c r="D1104" t="s">
        <v>3617</v>
      </c>
      <c r="E1104" t="s">
        <v>437</v>
      </c>
      <c r="F1104" t="s">
        <v>27</v>
      </c>
      <c r="G1104" t="s">
        <v>27</v>
      </c>
      <c r="H1104" t="s">
        <v>28</v>
      </c>
      <c r="I1104" t="s">
        <v>29</v>
      </c>
      <c r="J1104" t="s">
        <v>29</v>
      </c>
      <c r="K1104" t="s">
        <v>30</v>
      </c>
      <c r="L1104" t="s">
        <v>3618</v>
      </c>
      <c r="M1104">
        <f t="shared" si="121"/>
        <v>0</v>
      </c>
      <c r="N1104">
        <f t="shared" si="122"/>
        <v>0</v>
      </c>
      <c r="O1104">
        <f t="shared" si="123"/>
        <v>0</v>
      </c>
      <c r="P1104">
        <f t="shared" si="123"/>
        <v>0</v>
      </c>
      <c r="Q1104">
        <f t="shared" si="124"/>
        <v>0</v>
      </c>
      <c r="R1104">
        <f t="shared" si="124"/>
        <v>0</v>
      </c>
      <c r="S1104">
        <f t="shared" si="124"/>
        <v>0</v>
      </c>
      <c r="T1104">
        <f t="shared" si="120"/>
        <v>0</v>
      </c>
      <c r="U1104">
        <f t="shared" si="119"/>
        <v>0</v>
      </c>
      <c r="V1104">
        <f t="shared" si="123"/>
        <v>0</v>
      </c>
      <c r="W1104">
        <f t="shared" si="125"/>
        <v>0</v>
      </c>
      <c r="X1104">
        <f t="shared" si="126"/>
        <v>0</v>
      </c>
      <c r="Y1104">
        <v>355</v>
      </c>
      <c r="Z1104" t="s">
        <v>3521</v>
      </c>
      <c r="AA1104" s="1">
        <v>43911</v>
      </c>
      <c r="AB1104" s="2">
        <v>3.7847222222222223E-3</v>
      </c>
      <c r="AC1104" s="2">
        <v>2.5810185185185183E-2</v>
      </c>
      <c r="AD1104" s="2">
        <v>7.5231481481481471E-4</v>
      </c>
      <c r="AE1104" t="b">
        <v>0</v>
      </c>
      <c r="AF1104" s="2">
        <v>3.2407407407407406E-4</v>
      </c>
      <c r="AG1104" t="b">
        <v>0</v>
      </c>
      <c r="AH1104">
        <v>60</v>
      </c>
      <c r="AI1104">
        <v>129</v>
      </c>
      <c r="AJ1104" s="2">
        <v>2.4305555555555552E-4</v>
      </c>
      <c r="AK1104" s="2">
        <v>2.6562499999999999E-2</v>
      </c>
    </row>
    <row r="1105" spans="1:37" x14ac:dyDescent="0.2">
      <c r="A1105">
        <v>1174</v>
      </c>
      <c r="B1105" t="s">
        <v>3518</v>
      </c>
      <c r="D1105" t="s">
        <v>3562</v>
      </c>
      <c r="E1105" t="s">
        <v>437</v>
      </c>
      <c r="F1105" t="s">
        <v>27</v>
      </c>
      <c r="G1105" t="s">
        <v>27</v>
      </c>
      <c r="H1105" t="s">
        <v>28</v>
      </c>
      <c r="I1105" t="s">
        <v>29</v>
      </c>
      <c r="J1105" t="s">
        <v>29</v>
      </c>
      <c r="K1105" t="s">
        <v>30</v>
      </c>
      <c r="L1105" t="s">
        <v>3563</v>
      </c>
      <c r="M1105">
        <f t="shared" si="121"/>
        <v>0</v>
      </c>
      <c r="N1105">
        <f t="shared" si="122"/>
        <v>0</v>
      </c>
      <c r="O1105">
        <f t="shared" si="123"/>
        <v>0</v>
      </c>
      <c r="P1105">
        <f t="shared" si="123"/>
        <v>0</v>
      </c>
      <c r="Q1105">
        <f t="shared" si="124"/>
        <v>0</v>
      </c>
      <c r="R1105">
        <f t="shared" si="124"/>
        <v>0</v>
      </c>
      <c r="S1105">
        <f t="shared" si="124"/>
        <v>0</v>
      </c>
      <c r="T1105">
        <f t="shared" si="120"/>
        <v>0</v>
      </c>
      <c r="U1105">
        <f t="shared" si="119"/>
        <v>0</v>
      </c>
      <c r="V1105">
        <f t="shared" si="123"/>
        <v>0</v>
      </c>
      <c r="W1105">
        <f t="shared" si="125"/>
        <v>0</v>
      </c>
      <c r="X1105">
        <f t="shared" si="126"/>
        <v>0</v>
      </c>
      <c r="Y1105">
        <v>195</v>
      </c>
      <c r="Z1105" t="s">
        <v>3521</v>
      </c>
      <c r="AA1105" s="1">
        <v>43911</v>
      </c>
      <c r="AB1105" s="2">
        <v>4.108796296296297E-3</v>
      </c>
      <c r="AC1105" s="2">
        <v>2.5810185185185183E-2</v>
      </c>
      <c r="AD1105" s="2">
        <v>7.5231481481481471E-4</v>
      </c>
      <c r="AE1105" t="b">
        <v>0</v>
      </c>
      <c r="AF1105" s="2">
        <v>1.8518518518518518E-4</v>
      </c>
      <c r="AG1105" t="b">
        <v>0</v>
      </c>
      <c r="AH1105">
        <v>32</v>
      </c>
      <c r="AI1105">
        <v>120</v>
      </c>
      <c r="AJ1105" s="2">
        <v>1.273148148148148E-4</v>
      </c>
      <c r="AK1105" s="2">
        <v>2.6562499999999999E-2</v>
      </c>
    </row>
    <row r="1106" spans="1:37" x14ac:dyDescent="0.2">
      <c r="A1106">
        <v>1175</v>
      </c>
      <c r="B1106" t="s">
        <v>3518</v>
      </c>
      <c r="D1106" t="s">
        <v>3542</v>
      </c>
      <c r="E1106" t="s">
        <v>437</v>
      </c>
      <c r="F1106" t="s">
        <v>27</v>
      </c>
      <c r="G1106" t="s">
        <v>27</v>
      </c>
      <c r="H1106" t="s">
        <v>28</v>
      </c>
      <c r="I1106" t="s">
        <v>29</v>
      </c>
      <c r="J1106" t="s">
        <v>29</v>
      </c>
      <c r="K1106" t="s">
        <v>30</v>
      </c>
      <c r="L1106" t="s">
        <v>3543</v>
      </c>
      <c r="M1106">
        <f t="shared" si="121"/>
        <v>0</v>
      </c>
      <c r="N1106">
        <f t="shared" si="122"/>
        <v>0</v>
      </c>
      <c r="O1106">
        <f t="shared" si="123"/>
        <v>0</v>
      </c>
      <c r="P1106">
        <f t="shared" si="123"/>
        <v>0</v>
      </c>
      <c r="Q1106">
        <f t="shared" si="124"/>
        <v>0</v>
      </c>
      <c r="R1106">
        <f t="shared" si="124"/>
        <v>0</v>
      </c>
      <c r="S1106">
        <f t="shared" si="124"/>
        <v>0</v>
      </c>
      <c r="T1106">
        <f t="shared" si="120"/>
        <v>0</v>
      </c>
      <c r="U1106">
        <f t="shared" si="119"/>
        <v>0</v>
      </c>
      <c r="V1106">
        <f t="shared" si="123"/>
        <v>0</v>
      </c>
      <c r="W1106">
        <f t="shared" si="125"/>
        <v>0</v>
      </c>
      <c r="X1106">
        <f t="shared" si="126"/>
        <v>0</v>
      </c>
      <c r="Y1106">
        <v>137</v>
      </c>
      <c r="Z1106" t="s">
        <v>3521</v>
      </c>
      <c r="AA1106" s="1">
        <v>43911</v>
      </c>
      <c r="AB1106" s="2">
        <v>4.2939814814814811E-3</v>
      </c>
      <c r="AC1106" s="2">
        <v>2.5810185185185183E-2</v>
      </c>
      <c r="AD1106" s="2">
        <v>7.5231481481481471E-4</v>
      </c>
      <c r="AE1106" t="b">
        <v>0</v>
      </c>
      <c r="AF1106" s="2">
        <v>9.2592592592592588E-5</v>
      </c>
      <c r="AG1106" t="b">
        <v>0</v>
      </c>
      <c r="AH1106">
        <v>21</v>
      </c>
      <c r="AI1106">
        <v>157</v>
      </c>
      <c r="AJ1106" s="2">
        <v>8.1018518518518516E-5</v>
      </c>
      <c r="AK1106" s="2">
        <v>2.6562499999999999E-2</v>
      </c>
    </row>
    <row r="1107" spans="1:37" x14ac:dyDescent="0.2">
      <c r="A1107">
        <v>1176</v>
      </c>
      <c r="B1107" t="s">
        <v>3518</v>
      </c>
      <c r="D1107" t="s">
        <v>3572</v>
      </c>
      <c r="E1107" t="s">
        <v>538</v>
      </c>
      <c r="F1107" t="s">
        <v>27</v>
      </c>
      <c r="G1107" t="s">
        <v>27</v>
      </c>
      <c r="H1107" t="s">
        <v>28</v>
      </c>
      <c r="I1107" t="s">
        <v>29</v>
      </c>
      <c r="J1107" t="s">
        <v>29</v>
      </c>
      <c r="K1107" t="s">
        <v>30</v>
      </c>
      <c r="L1107" t="s">
        <v>3573</v>
      </c>
      <c r="M1107">
        <f t="shared" si="121"/>
        <v>1</v>
      </c>
      <c r="N1107">
        <f t="shared" si="122"/>
        <v>0</v>
      </c>
      <c r="O1107">
        <f t="shared" si="123"/>
        <v>0</v>
      </c>
      <c r="P1107">
        <f t="shared" si="123"/>
        <v>0</v>
      </c>
      <c r="Q1107">
        <f t="shared" si="124"/>
        <v>0</v>
      </c>
      <c r="R1107">
        <f t="shared" si="124"/>
        <v>0</v>
      </c>
      <c r="S1107">
        <f t="shared" si="124"/>
        <v>0</v>
      </c>
      <c r="T1107">
        <f t="shared" si="120"/>
        <v>0</v>
      </c>
      <c r="U1107">
        <f t="shared" si="119"/>
        <v>0</v>
      </c>
      <c r="V1107">
        <f t="shared" si="123"/>
        <v>0</v>
      </c>
      <c r="W1107">
        <f t="shared" si="125"/>
        <v>0</v>
      </c>
      <c r="X1107">
        <f t="shared" si="126"/>
        <v>0</v>
      </c>
      <c r="Y1107">
        <v>333</v>
      </c>
      <c r="Z1107" t="s">
        <v>3521</v>
      </c>
      <c r="AA1107" s="1">
        <v>43911</v>
      </c>
      <c r="AB1107" s="2">
        <v>4.386574074074074E-3</v>
      </c>
      <c r="AC1107" s="2">
        <v>4.386574074074074E-3</v>
      </c>
      <c r="AD1107" s="2">
        <v>2.0706018518518519E-2</v>
      </c>
      <c r="AE1107" t="b">
        <v>0</v>
      </c>
      <c r="AF1107" s="2">
        <v>2.3148148148148146E-4</v>
      </c>
      <c r="AG1107" t="b">
        <v>0</v>
      </c>
      <c r="AH1107">
        <v>47</v>
      </c>
      <c r="AI1107">
        <v>141</v>
      </c>
      <c r="AJ1107" s="2">
        <v>1.8518518518518518E-4</v>
      </c>
      <c r="AK1107" s="2">
        <v>2.6562499999999999E-2</v>
      </c>
    </row>
    <row r="1108" spans="1:37" x14ac:dyDescent="0.2">
      <c r="A1108">
        <v>1177</v>
      </c>
      <c r="B1108" t="s">
        <v>3518</v>
      </c>
      <c r="D1108" t="s">
        <v>3670</v>
      </c>
      <c r="E1108" t="s">
        <v>538</v>
      </c>
      <c r="F1108" t="s">
        <v>27</v>
      </c>
      <c r="G1108" t="s">
        <v>27</v>
      </c>
      <c r="H1108" t="s">
        <v>28</v>
      </c>
      <c r="I1108" t="s">
        <v>29</v>
      </c>
      <c r="J1108" t="s">
        <v>29</v>
      </c>
      <c r="K1108" t="s">
        <v>30</v>
      </c>
      <c r="L1108" t="s">
        <v>3671</v>
      </c>
      <c r="M1108">
        <f t="shared" si="121"/>
        <v>0</v>
      </c>
      <c r="N1108">
        <f t="shared" si="122"/>
        <v>0</v>
      </c>
      <c r="O1108">
        <f t="shared" si="123"/>
        <v>0</v>
      </c>
      <c r="P1108">
        <f t="shared" si="123"/>
        <v>0</v>
      </c>
      <c r="Q1108">
        <f t="shared" si="124"/>
        <v>0</v>
      </c>
      <c r="R1108">
        <f t="shared" si="124"/>
        <v>0</v>
      </c>
      <c r="S1108">
        <f t="shared" si="124"/>
        <v>0</v>
      </c>
      <c r="T1108">
        <f t="shared" si="120"/>
        <v>0</v>
      </c>
      <c r="U1108">
        <f t="shared" si="119"/>
        <v>0</v>
      </c>
      <c r="V1108">
        <f t="shared" si="123"/>
        <v>0</v>
      </c>
      <c r="W1108">
        <f t="shared" si="125"/>
        <v>0</v>
      </c>
      <c r="X1108">
        <f t="shared" si="126"/>
        <v>0</v>
      </c>
      <c r="Y1108">
        <v>591</v>
      </c>
      <c r="Z1108" t="s">
        <v>3521</v>
      </c>
      <c r="AA1108" s="1">
        <v>43911</v>
      </c>
      <c r="AB1108" s="2">
        <v>4.6180555555555558E-3</v>
      </c>
      <c r="AC1108" s="2">
        <v>4.386574074074074E-3</v>
      </c>
      <c r="AD1108" s="2">
        <v>2.0706018518518519E-2</v>
      </c>
      <c r="AE1108" t="b">
        <v>0</v>
      </c>
      <c r="AF1108" s="2">
        <v>5.3240740740740744E-4</v>
      </c>
      <c r="AG1108" t="b">
        <v>0</v>
      </c>
      <c r="AH1108">
        <v>105</v>
      </c>
      <c r="AI1108">
        <v>137</v>
      </c>
      <c r="AJ1108" s="2">
        <v>4.2824074074074075E-4</v>
      </c>
      <c r="AK1108" s="2">
        <v>2.6562499999999999E-2</v>
      </c>
    </row>
    <row r="1109" spans="1:37" x14ac:dyDescent="0.2">
      <c r="A1109">
        <v>1178</v>
      </c>
      <c r="B1109" t="s">
        <v>3518</v>
      </c>
      <c r="D1109" t="s">
        <v>3603</v>
      </c>
      <c r="E1109" t="s">
        <v>538</v>
      </c>
      <c r="F1109" t="s">
        <v>27</v>
      </c>
      <c r="G1109" t="s">
        <v>27</v>
      </c>
      <c r="H1109" t="s">
        <v>28</v>
      </c>
      <c r="I1109" t="s">
        <v>29</v>
      </c>
      <c r="J1109" t="s">
        <v>29</v>
      </c>
      <c r="K1109" t="s">
        <v>30</v>
      </c>
      <c r="L1109" t="s">
        <v>3604</v>
      </c>
      <c r="M1109">
        <f t="shared" si="121"/>
        <v>1</v>
      </c>
      <c r="N1109">
        <f t="shared" si="122"/>
        <v>0</v>
      </c>
      <c r="O1109">
        <f t="shared" si="123"/>
        <v>0</v>
      </c>
      <c r="P1109">
        <f t="shared" si="123"/>
        <v>0</v>
      </c>
      <c r="Q1109">
        <f t="shared" si="124"/>
        <v>0</v>
      </c>
      <c r="R1109">
        <f t="shared" si="124"/>
        <v>0</v>
      </c>
      <c r="S1109">
        <f t="shared" si="124"/>
        <v>0</v>
      </c>
      <c r="T1109">
        <f t="shared" si="120"/>
        <v>0</v>
      </c>
      <c r="U1109">
        <f t="shared" si="119"/>
        <v>0</v>
      </c>
      <c r="V1109">
        <f t="shared" si="123"/>
        <v>0</v>
      </c>
      <c r="W1109">
        <f t="shared" si="125"/>
        <v>0</v>
      </c>
      <c r="X1109">
        <f t="shared" si="126"/>
        <v>0</v>
      </c>
      <c r="Y1109">
        <v>345</v>
      </c>
      <c r="Z1109" t="s">
        <v>3521</v>
      </c>
      <c r="AA1109" s="1">
        <v>43911</v>
      </c>
      <c r="AB1109" s="2">
        <v>5.1504629629629635E-3</v>
      </c>
      <c r="AC1109" s="2">
        <v>4.386574074074074E-3</v>
      </c>
      <c r="AD1109" s="2">
        <v>2.0706018518518519E-2</v>
      </c>
      <c r="AE1109" t="b">
        <v>0</v>
      </c>
      <c r="AF1109" s="2">
        <v>2.7777777777777778E-4</v>
      </c>
      <c r="AG1109" t="b">
        <v>0</v>
      </c>
      <c r="AH1109">
        <v>53</v>
      </c>
      <c r="AI1109">
        <v>133</v>
      </c>
      <c r="AJ1109" s="2">
        <v>2.199074074074074E-4</v>
      </c>
      <c r="AK1109" s="2">
        <v>2.6562499999999999E-2</v>
      </c>
    </row>
    <row r="1110" spans="1:37" x14ac:dyDescent="0.2">
      <c r="A1110">
        <v>1179</v>
      </c>
      <c r="B1110" t="s">
        <v>3518</v>
      </c>
      <c r="D1110" t="s">
        <v>3648</v>
      </c>
      <c r="E1110" t="s">
        <v>538</v>
      </c>
      <c r="F1110" t="s">
        <v>27</v>
      </c>
      <c r="G1110" t="s">
        <v>27</v>
      </c>
      <c r="H1110" t="s">
        <v>28</v>
      </c>
      <c r="I1110" t="s">
        <v>29</v>
      </c>
      <c r="J1110" t="s">
        <v>29</v>
      </c>
      <c r="K1110" t="s">
        <v>30</v>
      </c>
      <c r="L1110" t="s">
        <v>3649</v>
      </c>
      <c r="M1110">
        <f t="shared" si="121"/>
        <v>1</v>
      </c>
      <c r="N1110">
        <f t="shared" si="122"/>
        <v>0</v>
      </c>
      <c r="O1110">
        <f t="shared" si="123"/>
        <v>0</v>
      </c>
      <c r="P1110">
        <f t="shared" si="123"/>
        <v>0</v>
      </c>
      <c r="Q1110">
        <f t="shared" si="124"/>
        <v>0</v>
      </c>
      <c r="R1110">
        <f t="shared" si="124"/>
        <v>0</v>
      </c>
      <c r="S1110">
        <f t="shared" si="124"/>
        <v>0</v>
      </c>
      <c r="T1110">
        <f t="shared" si="120"/>
        <v>0</v>
      </c>
      <c r="U1110">
        <f t="shared" si="119"/>
        <v>0</v>
      </c>
      <c r="V1110">
        <f t="shared" si="123"/>
        <v>0</v>
      </c>
      <c r="W1110">
        <f t="shared" si="125"/>
        <v>0</v>
      </c>
      <c r="X1110">
        <f t="shared" si="126"/>
        <v>0</v>
      </c>
      <c r="Y1110">
        <v>535</v>
      </c>
      <c r="Z1110" t="s">
        <v>3521</v>
      </c>
      <c r="AA1110" s="1">
        <v>43911</v>
      </c>
      <c r="AB1110" s="2">
        <v>5.4282407407407404E-3</v>
      </c>
      <c r="AC1110" s="2">
        <v>4.386574074074074E-3</v>
      </c>
      <c r="AD1110" s="2">
        <v>2.0706018518518519E-2</v>
      </c>
      <c r="AE1110" t="b">
        <v>0</v>
      </c>
      <c r="AF1110" s="2">
        <v>4.5138888888888892E-4</v>
      </c>
      <c r="AG1110" t="b">
        <v>0</v>
      </c>
      <c r="AH1110">
        <v>89</v>
      </c>
      <c r="AI1110">
        <v>137</v>
      </c>
      <c r="AJ1110" s="2">
        <v>3.5879629629629635E-4</v>
      </c>
      <c r="AK1110" s="2">
        <v>2.6562499999999999E-2</v>
      </c>
    </row>
    <row r="1111" spans="1:37" x14ac:dyDescent="0.2">
      <c r="A1111">
        <v>1180</v>
      </c>
      <c r="B1111" t="s">
        <v>3518</v>
      </c>
      <c r="D1111" t="s">
        <v>3593</v>
      </c>
      <c r="E1111" t="s">
        <v>538</v>
      </c>
      <c r="F1111" t="s">
        <v>27</v>
      </c>
      <c r="G1111" t="s">
        <v>27</v>
      </c>
      <c r="H1111" t="s">
        <v>28</v>
      </c>
      <c r="I1111" t="s">
        <v>29</v>
      </c>
      <c r="J1111" t="s">
        <v>29</v>
      </c>
      <c r="K1111" t="s">
        <v>30</v>
      </c>
      <c r="L1111" t="s">
        <v>3594</v>
      </c>
      <c r="M1111">
        <f t="shared" si="121"/>
        <v>0</v>
      </c>
      <c r="N1111">
        <f t="shared" si="122"/>
        <v>0</v>
      </c>
      <c r="O1111">
        <f t="shared" si="123"/>
        <v>0</v>
      </c>
      <c r="P1111">
        <f t="shared" si="123"/>
        <v>0</v>
      </c>
      <c r="Q1111">
        <f t="shared" si="124"/>
        <v>0</v>
      </c>
      <c r="R1111">
        <f t="shared" si="124"/>
        <v>0</v>
      </c>
      <c r="S1111">
        <f t="shared" si="124"/>
        <v>0</v>
      </c>
      <c r="T1111">
        <f t="shared" si="120"/>
        <v>0</v>
      </c>
      <c r="U1111">
        <f t="shared" si="119"/>
        <v>0</v>
      </c>
      <c r="V1111">
        <f t="shared" si="123"/>
        <v>0</v>
      </c>
      <c r="W1111">
        <f t="shared" si="125"/>
        <v>0</v>
      </c>
      <c r="X1111">
        <f t="shared" si="126"/>
        <v>0</v>
      </c>
      <c r="Y1111">
        <v>310</v>
      </c>
      <c r="Z1111" t="s">
        <v>3521</v>
      </c>
      <c r="AA1111" s="1">
        <v>43911</v>
      </c>
      <c r="AB1111" s="2">
        <v>5.8796296296296296E-3</v>
      </c>
      <c r="AC1111" s="2">
        <v>4.386574074074074E-3</v>
      </c>
      <c r="AD1111" s="2">
        <v>2.0706018518518519E-2</v>
      </c>
      <c r="AE1111" t="b">
        <v>0</v>
      </c>
      <c r="AF1111" s="2">
        <v>2.6620370370370372E-4</v>
      </c>
      <c r="AG1111" t="b">
        <v>0</v>
      </c>
      <c r="AH1111">
        <v>51</v>
      </c>
      <c r="AI1111">
        <v>133</v>
      </c>
      <c r="AJ1111" s="2">
        <v>2.0833333333333335E-4</v>
      </c>
      <c r="AK1111" s="2">
        <v>2.6562499999999999E-2</v>
      </c>
    </row>
    <row r="1112" spans="1:37" x14ac:dyDescent="0.2">
      <c r="A1112">
        <v>1181</v>
      </c>
      <c r="B1112" t="s">
        <v>3518</v>
      </c>
      <c r="D1112" t="s">
        <v>3662</v>
      </c>
      <c r="E1112" t="s">
        <v>538</v>
      </c>
      <c r="F1112" t="s">
        <v>27</v>
      </c>
      <c r="G1112" t="s">
        <v>27</v>
      </c>
      <c r="H1112" t="s">
        <v>28</v>
      </c>
      <c r="I1112" t="s">
        <v>29</v>
      </c>
      <c r="J1112" t="s">
        <v>29</v>
      </c>
      <c r="K1112" t="s">
        <v>30</v>
      </c>
      <c r="L1112" t="s">
        <v>3663</v>
      </c>
      <c r="M1112">
        <f t="shared" si="121"/>
        <v>0</v>
      </c>
      <c r="N1112">
        <f t="shared" si="122"/>
        <v>0</v>
      </c>
      <c r="O1112">
        <f t="shared" si="123"/>
        <v>0</v>
      </c>
      <c r="P1112">
        <f t="shared" si="123"/>
        <v>0</v>
      </c>
      <c r="Q1112">
        <f t="shared" si="124"/>
        <v>0</v>
      </c>
      <c r="R1112">
        <f t="shared" si="124"/>
        <v>0</v>
      </c>
      <c r="S1112">
        <f t="shared" si="124"/>
        <v>0</v>
      </c>
      <c r="T1112">
        <f t="shared" si="120"/>
        <v>0</v>
      </c>
      <c r="U1112">
        <f t="shared" si="119"/>
        <v>0</v>
      </c>
      <c r="V1112">
        <f t="shared" si="123"/>
        <v>0</v>
      </c>
      <c r="W1112">
        <f t="shared" si="125"/>
        <v>0</v>
      </c>
      <c r="X1112">
        <f t="shared" si="126"/>
        <v>0</v>
      </c>
      <c r="Y1112">
        <v>563</v>
      </c>
      <c r="Z1112" t="s">
        <v>3521</v>
      </c>
      <c r="AA1112" s="1">
        <v>43911</v>
      </c>
      <c r="AB1112" s="2">
        <v>6.145833333333333E-3</v>
      </c>
      <c r="AC1112" s="2">
        <v>4.386574074074074E-3</v>
      </c>
      <c r="AD1112" s="2">
        <v>2.0706018518518519E-2</v>
      </c>
      <c r="AE1112" t="b">
        <v>0</v>
      </c>
      <c r="AF1112" s="2">
        <v>4.9768518518518521E-4</v>
      </c>
      <c r="AG1112" t="b">
        <v>0</v>
      </c>
      <c r="AH1112">
        <v>104</v>
      </c>
      <c r="AI1112">
        <v>145</v>
      </c>
      <c r="AJ1112" s="2">
        <v>4.2824074074074075E-4</v>
      </c>
      <c r="AK1112" s="2">
        <v>2.6562499999999999E-2</v>
      </c>
    </row>
    <row r="1113" spans="1:37" x14ac:dyDescent="0.2">
      <c r="A1113">
        <v>1182</v>
      </c>
      <c r="B1113" t="s">
        <v>3518</v>
      </c>
      <c r="D1113" t="s">
        <v>3611</v>
      </c>
      <c r="E1113" t="s">
        <v>538</v>
      </c>
      <c r="F1113" t="s">
        <v>27</v>
      </c>
      <c r="G1113" t="s">
        <v>27</v>
      </c>
      <c r="H1113" t="s">
        <v>28</v>
      </c>
      <c r="I1113" t="s">
        <v>29</v>
      </c>
      <c r="J1113" t="s">
        <v>29</v>
      </c>
      <c r="K1113" t="s">
        <v>30</v>
      </c>
      <c r="L1113" t="s">
        <v>3612</v>
      </c>
      <c r="M1113">
        <f t="shared" si="121"/>
        <v>0</v>
      </c>
      <c r="N1113">
        <f t="shared" si="122"/>
        <v>0</v>
      </c>
      <c r="O1113">
        <f t="shared" si="123"/>
        <v>0</v>
      </c>
      <c r="P1113">
        <f t="shared" si="123"/>
        <v>0</v>
      </c>
      <c r="Q1113">
        <f t="shared" si="124"/>
        <v>0</v>
      </c>
      <c r="R1113">
        <f t="shared" si="124"/>
        <v>0</v>
      </c>
      <c r="S1113">
        <f t="shared" si="124"/>
        <v>0</v>
      </c>
      <c r="T1113">
        <f t="shared" si="120"/>
        <v>0</v>
      </c>
      <c r="U1113">
        <f t="shared" si="119"/>
        <v>0</v>
      </c>
      <c r="V1113">
        <f t="shared" si="123"/>
        <v>0</v>
      </c>
      <c r="W1113">
        <f t="shared" si="125"/>
        <v>0</v>
      </c>
      <c r="X1113">
        <f t="shared" si="126"/>
        <v>0</v>
      </c>
      <c r="Y1113">
        <v>347</v>
      </c>
      <c r="Z1113" t="s">
        <v>3521</v>
      </c>
      <c r="AA1113" s="1">
        <v>43911</v>
      </c>
      <c r="AB1113" s="2">
        <v>6.6435185185185182E-3</v>
      </c>
      <c r="AC1113" s="2">
        <v>4.386574074074074E-3</v>
      </c>
      <c r="AD1113" s="2">
        <v>2.0706018518518519E-2</v>
      </c>
      <c r="AE1113" t="b">
        <v>0</v>
      </c>
      <c r="AF1113" s="2">
        <v>3.0092592592592595E-4</v>
      </c>
      <c r="AG1113" t="b">
        <v>0</v>
      </c>
      <c r="AH1113">
        <v>60</v>
      </c>
      <c r="AI1113">
        <v>138</v>
      </c>
      <c r="AJ1113" s="2">
        <v>2.4305555555555552E-4</v>
      </c>
      <c r="AK1113" s="2">
        <v>2.6562499999999999E-2</v>
      </c>
    </row>
    <row r="1114" spans="1:37" x14ac:dyDescent="0.2">
      <c r="A1114">
        <v>1183</v>
      </c>
      <c r="B1114" t="s">
        <v>3518</v>
      </c>
      <c r="D1114" t="s">
        <v>3589</v>
      </c>
      <c r="E1114" t="s">
        <v>538</v>
      </c>
      <c r="F1114" t="s">
        <v>27</v>
      </c>
      <c r="G1114" t="s">
        <v>27</v>
      </c>
      <c r="H1114" t="s">
        <v>28</v>
      </c>
      <c r="I1114" t="s">
        <v>29</v>
      </c>
      <c r="J1114" t="s">
        <v>29</v>
      </c>
      <c r="K1114" t="s">
        <v>30</v>
      </c>
      <c r="L1114" t="s">
        <v>3590</v>
      </c>
      <c r="M1114">
        <f t="shared" si="121"/>
        <v>0</v>
      </c>
      <c r="N1114">
        <f t="shared" si="122"/>
        <v>0</v>
      </c>
      <c r="O1114">
        <f t="shared" si="123"/>
        <v>0</v>
      </c>
      <c r="P1114">
        <f t="shared" si="123"/>
        <v>0</v>
      </c>
      <c r="Q1114">
        <f t="shared" si="124"/>
        <v>0</v>
      </c>
      <c r="R1114">
        <f t="shared" si="124"/>
        <v>0</v>
      </c>
      <c r="S1114">
        <f t="shared" si="124"/>
        <v>0</v>
      </c>
      <c r="T1114">
        <f t="shared" si="120"/>
        <v>0</v>
      </c>
      <c r="U1114">
        <f t="shared" si="119"/>
        <v>0</v>
      </c>
      <c r="V1114">
        <f t="shared" si="123"/>
        <v>0</v>
      </c>
      <c r="W1114">
        <f t="shared" si="125"/>
        <v>0</v>
      </c>
      <c r="X1114">
        <f t="shared" si="126"/>
        <v>0</v>
      </c>
      <c r="Y1114">
        <v>341</v>
      </c>
      <c r="Z1114" t="s">
        <v>3521</v>
      </c>
      <c r="AA1114" s="1">
        <v>43911</v>
      </c>
      <c r="AB1114" s="2">
        <v>6.9444444444444441E-3</v>
      </c>
      <c r="AC1114" s="2">
        <v>4.386574074074074E-3</v>
      </c>
      <c r="AD1114" s="2">
        <v>2.0706018518518519E-2</v>
      </c>
      <c r="AE1114" t="b">
        <v>0</v>
      </c>
      <c r="AF1114" s="2">
        <v>2.5462962962962961E-4</v>
      </c>
      <c r="AG1114" t="b">
        <v>0</v>
      </c>
      <c r="AH1114">
        <v>58</v>
      </c>
      <c r="AI1114">
        <v>158</v>
      </c>
      <c r="AJ1114" s="2">
        <v>2.3148148148148146E-4</v>
      </c>
      <c r="AK1114" s="2">
        <v>2.6562499999999999E-2</v>
      </c>
    </row>
    <row r="1115" spans="1:37" x14ac:dyDescent="0.2">
      <c r="A1115">
        <v>1184</v>
      </c>
      <c r="B1115" t="s">
        <v>3518</v>
      </c>
      <c r="D1115" t="s">
        <v>3605</v>
      </c>
      <c r="E1115" t="s">
        <v>538</v>
      </c>
      <c r="F1115" t="s">
        <v>27</v>
      </c>
      <c r="G1115" t="s">
        <v>27</v>
      </c>
      <c r="H1115" t="s">
        <v>28</v>
      </c>
      <c r="I1115" t="s">
        <v>29</v>
      </c>
      <c r="J1115" t="s">
        <v>29</v>
      </c>
      <c r="K1115" t="s">
        <v>30</v>
      </c>
      <c r="L1115" t="s">
        <v>3606</v>
      </c>
      <c r="M1115">
        <f t="shared" si="121"/>
        <v>0</v>
      </c>
      <c r="N1115">
        <f t="shared" si="122"/>
        <v>0</v>
      </c>
      <c r="O1115">
        <f t="shared" si="123"/>
        <v>0</v>
      </c>
      <c r="P1115">
        <f t="shared" si="123"/>
        <v>0</v>
      </c>
      <c r="Q1115">
        <f t="shared" si="124"/>
        <v>0</v>
      </c>
      <c r="R1115">
        <f t="shared" si="124"/>
        <v>0</v>
      </c>
      <c r="S1115">
        <f t="shared" si="124"/>
        <v>0</v>
      </c>
      <c r="T1115">
        <f t="shared" si="120"/>
        <v>0</v>
      </c>
      <c r="U1115">
        <f t="shared" si="119"/>
        <v>0</v>
      </c>
      <c r="V1115">
        <f t="shared" si="123"/>
        <v>0</v>
      </c>
      <c r="W1115">
        <f t="shared" si="125"/>
        <v>0</v>
      </c>
      <c r="X1115">
        <f t="shared" si="126"/>
        <v>0</v>
      </c>
      <c r="Y1115">
        <v>386</v>
      </c>
      <c r="Z1115" t="s">
        <v>3521</v>
      </c>
      <c r="AA1115" s="1">
        <v>43911</v>
      </c>
      <c r="AB1115" s="2">
        <v>7.1990740740740739E-3</v>
      </c>
      <c r="AC1115" s="2">
        <v>4.386574074074074E-3</v>
      </c>
      <c r="AD1115" s="2">
        <v>2.0706018518518519E-2</v>
      </c>
      <c r="AE1115" t="b">
        <v>0</v>
      </c>
      <c r="AF1115" s="2">
        <v>2.8935185185185189E-4</v>
      </c>
      <c r="AG1115" t="b">
        <v>0</v>
      </c>
      <c r="AH1115">
        <v>66</v>
      </c>
      <c r="AI1115">
        <v>158</v>
      </c>
      <c r="AJ1115" s="2">
        <v>2.6620370370370372E-4</v>
      </c>
      <c r="AK1115" s="2">
        <v>2.6562499999999999E-2</v>
      </c>
    </row>
    <row r="1116" spans="1:37" x14ac:dyDescent="0.2">
      <c r="A1116">
        <v>1185</v>
      </c>
      <c r="B1116" t="s">
        <v>3518</v>
      </c>
      <c r="D1116" t="s">
        <v>3638</v>
      </c>
      <c r="E1116" t="s">
        <v>538</v>
      </c>
      <c r="F1116" t="s">
        <v>27</v>
      </c>
      <c r="G1116" t="s">
        <v>27</v>
      </c>
      <c r="H1116" t="s">
        <v>28</v>
      </c>
      <c r="I1116" t="s">
        <v>29</v>
      </c>
      <c r="J1116" t="s">
        <v>29</v>
      </c>
      <c r="K1116" t="s">
        <v>30</v>
      </c>
      <c r="L1116" t="s">
        <v>3639</v>
      </c>
      <c r="M1116">
        <f t="shared" si="121"/>
        <v>0</v>
      </c>
      <c r="N1116">
        <f t="shared" si="122"/>
        <v>0</v>
      </c>
      <c r="O1116">
        <f t="shared" si="123"/>
        <v>0</v>
      </c>
      <c r="P1116">
        <f t="shared" si="123"/>
        <v>0</v>
      </c>
      <c r="Q1116">
        <f t="shared" si="124"/>
        <v>0</v>
      </c>
      <c r="R1116">
        <f t="shared" si="124"/>
        <v>0</v>
      </c>
      <c r="S1116">
        <f t="shared" si="124"/>
        <v>0</v>
      </c>
      <c r="T1116">
        <f t="shared" si="120"/>
        <v>0</v>
      </c>
      <c r="U1116">
        <f t="shared" si="119"/>
        <v>0</v>
      </c>
      <c r="V1116">
        <f t="shared" si="123"/>
        <v>0</v>
      </c>
      <c r="W1116">
        <f t="shared" si="125"/>
        <v>0</v>
      </c>
      <c r="X1116">
        <f t="shared" si="126"/>
        <v>0</v>
      </c>
      <c r="Y1116">
        <v>528</v>
      </c>
      <c r="Z1116" t="s">
        <v>3521</v>
      </c>
      <c r="AA1116" s="1">
        <v>43911</v>
      </c>
      <c r="AB1116" s="2">
        <v>7.4884259259259262E-3</v>
      </c>
      <c r="AC1116" s="2">
        <v>4.386574074074074E-3</v>
      </c>
      <c r="AD1116" s="2">
        <v>2.0706018518518519E-2</v>
      </c>
      <c r="AE1116" t="b">
        <v>0</v>
      </c>
      <c r="AF1116" s="2">
        <v>3.8194444444444446E-4</v>
      </c>
      <c r="AG1116" t="b">
        <v>0</v>
      </c>
      <c r="AH1116">
        <v>86</v>
      </c>
      <c r="AI1116">
        <v>156</v>
      </c>
      <c r="AJ1116" s="2">
        <v>3.4722222222222224E-4</v>
      </c>
      <c r="AK1116" s="2">
        <v>2.6562499999999999E-2</v>
      </c>
    </row>
    <row r="1117" spans="1:37" x14ac:dyDescent="0.2">
      <c r="A1117">
        <v>1186</v>
      </c>
      <c r="B1117" t="s">
        <v>3518</v>
      </c>
      <c r="D1117" t="s">
        <v>3646</v>
      </c>
      <c r="E1117" t="s">
        <v>538</v>
      </c>
      <c r="F1117" t="s">
        <v>27</v>
      </c>
      <c r="G1117" t="s">
        <v>27</v>
      </c>
      <c r="H1117" t="s">
        <v>28</v>
      </c>
      <c r="I1117" t="s">
        <v>29</v>
      </c>
      <c r="J1117" t="s">
        <v>29</v>
      </c>
      <c r="K1117" t="s">
        <v>30</v>
      </c>
      <c r="L1117" t="s">
        <v>3647</v>
      </c>
      <c r="M1117">
        <f t="shared" si="121"/>
        <v>0</v>
      </c>
      <c r="N1117">
        <f t="shared" si="122"/>
        <v>0</v>
      </c>
      <c r="O1117">
        <f t="shared" si="123"/>
        <v>0</v>
      </c>
      <c r="P1117">
        <f t="shared" si="123"/>
        <v>0</v>
      </c>
      <c r="Q1117">
        <f t="shared" si="124"/>
        <v>0</v>
      </c>
      <c r="R1117">
        <f t="shared" si="124"/>
        <v>0</v>
      </c>
      <c r="S1117">
        <f t="shared" si="124"/>
        <v>0</v>
      </c>
      <c r="T1117">
        <f t="shared" si="120"/>
        <v>0</v>
      </c>
      <c r="U1117">
        <f t="shared" si="119"/>
        <v>0</v>
      </c>
      <c r="V1117">
        <f t="shared" si="123"/>
        <v>0</v>
      </c>
      <c r="W1117">
        <f t="shared" si="125"/>
        <v>0</v>
      </c>
      <c r="X1117">
        <f t="shared" si="126"/>
        <v>0</v>
      </c>
      <c r="Y1117">
        <v>447</v>
      </c>
      <c r="Z1117" t="s">
        <v>3521</v>
      </c>
      <c r="AA1117" s="1">
        <v>43911</v>
      </c>
      <c r="AB1117" s="2">
        <v>7.8703703703703713E-3</v>
      </c>
      <c r="AC1117" s="2">
        <v>4.386574074074074E-3</v>
      </c>
      <c r="AD1117" s="2">
        <v>2.0706018518518519E-2</v>
      </c>
      <c r="AE1117" t="b">
        <v>0</v>
      </c>
      <c r="AF1117" s="2">
        <v>4.2824074074074075E-4</v>
      </c>
      <c r="AG1117" t="b">
        <v>0</v>
      </c>
      <c r="AH1117">
        <v>79</v>
      </c>
      <c r="AI1117">
        <v>128</v>
      </c>
      <c r="AJ1117" s="2">
        <v>3.2407407407407406E-4</v>
      </c>
      <c r="AK1117" s="2">
        <v>2.6562499999999999E-2</v>
      </c>
    </row>
    <row r="1118" spans="1:37" x14ac:dyDescent="0.2">
      <c r="A1118">
        <v>1187</v>
      </c>
      <c r="B1118" t="s">
        <v>3518</v>
      </c>
      <c r="D1118" t="s">
        <v>3676</v>
      </c>
      <c r="E1118" t="s">
        <v>538</v>
      </c>
      <c r="F1118" t="s">
        <v>27</v>
      </c>
      <c r="G1118" t="s">
        <v>27</v>
      </c>
      <c r="H1118" t="s">
        <v>28</v>
      </c>
      <c r="I1118" t="s">
        <v>29</v>
      </c>
      <c r="J1118" t="s">
        <v>29</v>
      </c>
      <c r="K1118" t="s">
        <v>30</v>
      </c>
      <c r="L1118" t="s">
        <v>3677</v>
      </c>
      <c r="M1118">
        <f t="shared" si="121"/>
        <v>0</v>
      </c>
      <c r="N1118">
        <f t="shared" si="122"/>
        <v>0</v>
      </c>
      <c r="O1118">
        <f t="shared" si="123"/>
        <v>0</v>
      </c>
      <c r="P1118">
        <f t="shared" si="123"/>
        <v>0</v>
      </c>
      <c r="Q1118">
        <f t="shared" si="124"/>
        <v>0</v>
      </c>
      <c r="R1118">
        <f t="shared" si="124"/>
        <v>1</v>
      </c>
      <c r="S1118">
        <f t="shared" si="124"/>
        <v>0</v>
      </c>
      <c r="T1118">
        <f t="shared" si="120"/>
        <v>0</v>
      </c>
      <c r="U1118">
        <f t="shared" si="119"/>
        <v>0</v>
      </c>
      <c r="V1118">
        <f t="shared" si="123"/>
        <v>0</v>
      </c>
      <c r="W1118">
        <f t="shared" si="125"/>
        <v>0</v>
      </c>
      <c r="X1118">
        <f t="shared" si="126"/>
        <v>0</v>
      </c>
      <c r="Y1118">
        <v>707</v>
      </c>
      <c r="Z1118" t="s">
        <v>3521</v>
      </c>
      <c r="AA1118" s="1">
        <v>43911</v>
      </c>
      <c r="AB1118" s="2">
        <v>8.2986111111111108E-3</v>
      </c>
      <c r="AC1118" s="2">
        <v>4.386574074074074E-3</v>
      </c>
      <c r="AD1118" s="2">
        <v>2.0706018518518519E-2</v>
      </c>
      <c r="AE1118" t="b">
        <v>0</v>
      </c>
      <c r="AF1118" s="2">
        <v>5.7870370370370378E-4</v>
      </c>
      <c r="AG1118" t="b">
        <v>0</v>
      </c>
      <c r="AH1118">
        <v>117</v>
      </c>
      <c r="AI1118">
        <v>140</v>
      </c>
      <c r="AJ1118" s="2">
        <v>4.7453703703703704E-4</v>
      </c>
      <c r="AK1118" s="2">
        <v>2.6562499999999999E-2</v>
      </c>
    </row>
    <row r="1119" spans="1:37" x14ac:dyDescent="0.2">
      <c r="A1119">
        <v>1188</v>
      </c>
      <c r="B1119" t="s">
        <v>3518</v>
      </c>
      <c r="D1119" t="s">
        <v>3574</v>
      </c>
      <c r="E1119" t="s">
        <v>538</v>
      </c>
      <c r="F1119" t="s">
        <v>27</v>
      </c>
      <c r="G1119" t="s">
        <v>27</v>
      </c>
      <c r="H1119" t="s">
        <v>28</v>
      </c>
      <c r="I1119" t="s">
        <v>29</v>
      </c>
      <c r="J1119" t="s">
        <v>29</v>
      </c>
      <c r="K1119" t="s">
        <v>30</v>
      </c>
      <c r="L1119" t="s">
        <v>3575</v>
      </c>
      <c r="M1119">
        <f t="shared" si="121"/>
        <v>0</v>
      </c>
      <c r="N1119">
        <f t="shared" si="122"/>
        <v>0</v>
      </c>
      <c r="O1119">
        <f t="shared" si="123"/>
        <v>0</v>
      </c>
      <c r="P1119">
        <f t="shared" si="123"/>
        <v>0</v>
      </c>
      <c r="Q1119">
        <f t="shared" si="124"/>
        <v>0</v>
      </c>
      <c r="R1119">
        <f t="shared" si="124"/>
        <v>0</v>
      </c>
      <c r="S1119">
        <f t="shared" si="124"/>
        <v>0</v>
      </c>
      <c r="T1119">
        <f t="shared" si="120"/>
        <v>0</v>
      </c>
      <c r="U1119">
        <f t="shared" si="119"/>
        <v>0</v>
      </c>
      <c r="V1119">
        <f t="shared" si="123"/>
        <v>0</v>
      </c>
      <c r="W1119">
        <f t="shared" si="125"/>
        <v>0</v>
      </c>
      <c r="X1119">
        <f t="shared" si="126"/>
        <v>0</v>
      </c>
      <c r="Y1119">
        <v>276</v>
      </c>
      <c r="Z1119" t="s">
        <v>3521</v>
      </c>
      <c r="AA1119" s="1">
        <v>43911</v>
      </c>
      <c r="AB1119" s="2">
        <v>8.8773148148148153E-3</v>
      </c>
      <c r="AC1119" s="2">
        <v>4.386574074074074E-3</v>
      </c>
      <c r="AD1119" s="2">
        <v>2.0706018518518519E-2</v>
      </c>
      <c r="AE1119" t="b">
        <v>0</v>
      </c>
      <c r="AF1119" s="2">
        <v>2.3148148148148146E-4</v>
      </c>
      <c r="AG1119" t="b">
        <v>0</v>
      </c>
      <c r="AH1119">
        <v>42</v>
      </c>
      <c r="AI1119">
        <v>126</v>
      </c>
      <c r="AJ1119" s="2">
        <v>1.7361111111111112E-4</v>
      </c>
      <c r="AK1119" s="2">
        <v>2.6562499999999999E-2</v>
      </c>
    </row>
    <row r="1120" spans="1:37" x14ac:dyDescent="0.2">
      <c r="A1120">
        <v>1189</v>
      </c>
      <c r="B1120" t="s">
        <v>3518</v>
      </c>
      <c r="D1120" t="s">
        <v>3595</v>
      </c>
      <c r="E1120" t="s">
        <v>538</v>
      </c>
      <c r="F1120" t="s">
        <v>27</v>
      </c>
      <c r="G1120" t="s">
        <v>27</v>
      </c>
      <c r="H1120" t="s">
        <v>28</v>
      </c>
      <c r="I1120" t="s">
        <v>29</v>
      </c>
      <c r="J1120" t="s">
        <v>29</v>
      </c>
      <c r="K1120" t="s">
        <v>30</v>
      </c>
      <c r="L1120" t="s">
        <v>3596</v>
      </c>
      <c r="M1120">
        <f t="shared" si="121"/>
        <v>0</v>
      </c>
      <c r="N1120">
        <f t="shared" si="122"/>
        <v>0</v>
      </c>
      <c r="O1120">
        <f t="shared" si="123"/>
        <v>0</v>
      </c>
      <c r="P1120">
        <f t="shared" si="123"/>
        <v>0</v>
      </c>
      <c r="Q1120">
        <f t="shared" si="124"/>
        <v>0</v>
      </c>
      <c r="R1120">
        <f t="shared" si="124"/>
        <v>0</v>
      </c>
      <c r="S1120">
        <f t="shared" si="124"/>
        <v>0</v>
      </c>
      <c r="T1120">
        <f t="shared" si="120"/>
        <v>0</v>
      </c>
      <c r="U1120">
        <f t="shared" si="119"/>
        <v>0</v>
      </c>
      <c r="V1120">
        <f t="shared" si="123"/>
        <v>0</v>
      </c>
      <c r="W1120">
        <f t="shared" si="125"/>
        <v>0</v>
      </c>
      <c r="X1120">
        <f t="shared" si="126"/>
        <v>0</v>
      </c>
      <c r="Y1120">
        <v>289</v>
      </c>
      <c r="Z1120" t="s">
        <v>3521</v>
      </c>
      <c r="AA1120" s="1">
        <v>43911</v>
      </c>
      <c r="AB1120" s="2">
        <v>9.1087962962962971E-3</v>
      </c>
      <c r="AC1120" s="2">
        <v>4.386574074074074E-3</v>
      </c>
      <c r="AD1120" s="2">
        <v>2.0706018518518519E-2</v>
      </c>
      <c r="AE1120" t="b">
        <v>0</v>
      </c>
      <c r="AF1120" s="2">
        <v>2.6620370370370372E-4</v>
      </c>
      <c r="AG1120" t="b">
        <v>0</v>
      </c>
      <c r="AH1120">
        <v>53</v>
      </c>
      <c r="AI1120">
        <v>138</v>
      </c>
      <c r="AJ1120" s="2">
        <v>2.199074074074074E-4</v>
      </c>
      <c r="AK1120" s="2">
        <v>2.6562499999999999E-2</v>
      </c>
    </row>
    <row r="1121" spans="1:37" x14ac:dyDescent="0.2">
      <c r="A1121">
        <v>1190</v>
      </c>
      <c r="B1121" t="s">
        <v>3518</v>
      </c>
      <c r="D1121" t="s">
        <v>3613</v>
      </c>
      <c r="E1121" t="s">
        <v>538</v>
      </c>
      <c r="F1121" t="s">
        <v>27</v>
      </c>
      <c r="G1121" t="s">
        <v>27</v>
      </c>
      <c r="H1121" t="s">
        <v>28</v>
      </c>
      <c r="I1121" t="s">
        <v>29</v>
      </c>
      <c r="J1121" t="s">
        <v>29</v>
      </c>
      <c r="K1121" t="s">
        <v>30</v>
      </c>
      <c r="L1121" t="s">
        <v>3614</v>
      </c>
      <c r="M1121">
        <f t="shared" si="121"/>
        <v>0</v>
      </c>
      <c r="N1121">
        <f t="shared" si="122"/>
        <v>0</v>
      </c>
      <c r="O1121">
        <f t="shared" si="123"/>
        <v>0</v>
      </c>
      <c r="P1121">
        <f t="shared" si="123"/>
        <v>0</v>
      </c>
      <c r="Q1121">
        <f t="shared" si="124"/>
        <v>0</v>
      </c>
      <c r="R1121">
        <f t="shared" si="124"/>
        <v>0</v>
      </c>
      <c r="S1121">
        <f t="shared" si="124"/>
        <v>0</v>
      </c>
      <c r="T1121">
        <f t="shared" si="120"/>
        <v>0</v>
      </c>
      <c r="U1121">
        <f t="shared" si="119"/>
        <v>0</v>
      </c>
      <c r="V1121">
        <f t="shared" si="123"/>
        <v>0</v>
      </c>
      <c r="W1121">
        <f t="shared" si="125"/>
        <v>0</v>
      </c>
      <c r="X1121">
        <f t="shared" si="126"/>
        <v>0</v>
      </c>
      <c r="Y1121">
        <v>343</v>
      </c>
      <c r="Z1121" t="s">
        <v>3521</v>
      </c>
      <c r="AA1121" s="1">
        <v>43911</v>
      </c>
      <c r="AB1121" s="2">
        <v>9.3749999999999997E-3</v>
      </c>
      <c r="AC1121" s="2">
        <v>4.386574074074074E-3</v>
      </c>
      <c r="AD1121" s="2">
        <v>2.0706018518518519E-2</v>
      </c>
      <c r="AE1121" t="b">
        <v>0</v>
      </c>
      <c r="AF1121" s="2">
        <v>3.0092592592592595E-4</v>
      </c>
      <c r="AG1121" t="b">
        <v>0</v>
      </c>
      <c r="AH1121">
        <v>54</v>
      </c>
      <c r="AI1121">
        <v>125</v>
      </c>
      <c r="AJ1121" s="2">
        <v>2.199074074074074E-4</v>
      </c>
      <c r="AK1121" s="2">
        <v>2.6562499999999999E-2</v>
      </c>
    </row>
    <row r="1122" spans="1:37" x14ac:dyDescent="0.2">
      <c r="A1122">
        <v>1191</v>
      </c>
      <c r="B1122" t="s">
        <v>3518</v>
      </c>
      <c r="D1122" t="s">
        <v>3666</v>
      </c>
      <c r="E1122" t="s">
        <v>538</v>
      </c>
      <c r="F1122" t="s">
        <v>27</v>
      </c>
      <c r="G1122" t="s">
        <v>27</v>
      </c>
      <c r="H1122" t="s">
        <v>28</v>
      </c>
      <c r="I1122" t="s">
        <v>29</v>
      </c>
      <c r="J1122" t="s">
        <v>29</v>
      </c>
      <c r="K1122" t="s">
        <v>30</v>
      </c>
      <c r="L1122" t="s">
        <v>3667</v>
      </c>
      <c r="M1122">
        <f t="shared" si="121"/>
        <v>0</v>
      </c>
      <c r="N1122">
        <f t="shared" si="122"/>
        <v>0</v>
      </c>
      <c r="O1122">
        <f t="shared" si="123"/>
        <v>0</v>
      </c>
      <c r="P1122">
        <f t="shared" si="123"/>
        <v>0</v>
      </c>
      <c r="Q1122">
        <f t="shared" si="124"/>
        <v>0</v>
      </c>
      <c r="R1122">
        <f t="shared" si="124"/>
        <v>0</v>
      </c>
      <c r="S1122">
        <f t="shared" si="124"/>
        <v>0</v>
      </c>
      <c r="T1122">
        <f t="shared" si="120"/>
        <v>0</v>
      </c>
      <c r="U1122">
        <f t="shared" si="120"/>
        <v>0</v>
      </c>
      <c r="V1122">
        <f t="shared" si="123"/>
        <v>0</v>
      </c>
      <c r="W1122">
        <f t="shared" si="125"/>
        <v>0</v>
      </c>
      <c r="X1122">
        <f t="shared" si="126"/>
        <v>0</v>
      </c>
      <c r="Y1122">
        <v>628</v>
      </c>
      <c r="Z1122" t="s">
        <v>3521</v>
      </c>
      <c r="AA1122" s="1">
        <v>43911</v>
      </c>
      <c r="AB1122" s="2">
        <v>9.6759259259259264E-3</v>
      </c>
      <c r="AC1122" s="2">
        <v>4.386574074074074E-3</v>
      </c>
      <c r="AD1122" s="2">
        <v>2.0706018518518519E-2</v>
      </c>
      <c r="AE1122" t="b">
        <v>0</v>
      </c>
      <c r="AF1122" s="2">
        <v>5.2083333333333333E-4</v>
      </c>
      <c r="AG1122" t="b">
        <v>0</v>
      </c>
      <c r="AH1122">
        <v>93</v>
      </c>
      <c r="AI1122">
        <v>124</v>
      </c>
      <c r="AJ1122" s="2">
        <v>3.8194444444444446E-4</v>
      </c>
      <c r="AK1122" s="2">
        <v>2.6562499999999999E-2</v>
      </c>
    </row>
    <row r="1123" spans="1:37" x14ac:dyDescent="0.2">
      <c r="A1123">
        <v>1192</v>
      </c>
      <c r="B1123" t="s">
        <v>3518</v>
      </c>
      <c r="D1123" t="s">
        <v>3640</v>
      </c>
      <c r="E1123" t="s">
        <v>538</v>
      </c>
      <c r="F1123" t="s">
        <v>27</v>
      </c>
      <c r="G1123" t="s">
        <v>27</v>
      </c>
      <c r="H1123" t="s">
        <v>28</v>
      </c>
      <c r="I1123" t="s">
        <v>29</v>
      </c>
      <c r="J1123" t="s">
        <v>29</v>
      </c>
      <c r="K1123" t="s">
        <v>30</v>
      </c>
      <c r="L1123" t="s">
        <v>3641</v>
      </c>
      <c r="M1123">
        <f t="shared" si="121"/>
        <v>0</v>
      </c>
      <c r="N1123">
        <f t="shared" si="122"/>
        <v>0</v>
      </c>
      <c r="O1123">
        <f t="shared" si="123"/>
        <v>0</v>
      </c>
      <c r="P1123">
        <f t="shared" si="123"/>
        <v>0</v>
      </c>
      <c r="Q1123">
        <f t="shared" si="124"/>
        <v>0</v>
      </c>
      <c r="R1123">
        <f t="shared" si="124"/>
        <v>0</v>
      </c>
      <c r="S1123">
        <f t="shared" si="124"/>
        <v>0</v>
      </c>
      <c r="T1123">
        <f t="shared" si="123"/>
        <v>0</v>
      </c>
      <c r="U1123">
        <f t="shared" si="123"/>
        <v>0</v>
      </c>
      <c r="V1123">
        <f t="shared" si="123"/>
        <v>0</v>
      </c>
      <c r="W1123">
        <f t="shared" si="125"/>
        <v>0</v>
      </c>
      <c r="X1123">
        <f t="shared" si="126"/>
        <v>0</v>
      </c>
      <c r="Y1123">
        <v>510</v>
      </c>
      <c r="Z1123" t="s">
        <v>3521</v>
      </c>
      <c r="AA1123" s="1">
        <v>43911</v>
      </c>
      <c r="AB1123" s="2">
        <v>1.019675925925926E-2</v>
      </c>
      <c r="AC1123" s="2">
        <v>4.386574074074074E-3</v>
      </c>
      <c r="AD1123" s="2">
        <v>2.0706018518518519E-2</v>
      </c>
      <c r="AE1123" t="b">
        <v>0</v>
      </c>
      <c r="AF1123" s="2">
        <v>4.0509259259259258E-4</v>
      </c>
      <c r="AG1123" t="b">
        <v>0</v>
      </c>
      <c r="AH1123">
        <v>86</v>
      </c>
      <c r="AI1123">
        <v>147</v>
      </c>
      <c r="AJ1123" s="2">
        <v>3.4722222222222224E-4</v>
      </c>
      <c r="AK1123" s="2">
        <v>2.6562499999999999E-2</v>
      </c>
    </row>
    <row r="1124" spans="1:37" x14ac:dyDescent="0.2">
      <c r="A1124">
        <v>1193</v>
      </c>
      <c r="B1124" t="s">
        <v>3518</v>
      </c>
      <c r="D1124" t="s">
        <v>3597</v>
      </c>
      <c r="E1124" t="s">
        <v>538</v>
      </c>
      <c r="F1124" t="s">
        <v>27</v>
      </c>
      <c r="G1124" t="s">
        <v>27</v>
      </c>
      <c r="H1124" t="s">
        <v>28</v>
      </c>
      <c r="I1124" t="s">
        <v>29</v>
      </c>
      <c r="J1124" t="s">
        <v>29</v>
      </c>
      <c r="K1124" t="s">
        <v>30</v>
      </c>
      <c r="L1124" t="s">
        <v>3598</v>
      </c>
      <c r="M1124">
        <f t="shared" si="121"/>
        <v>3</v>
      </c>
      <c r="N1124">
        <f t="shared" si="122"/>
        <v>0</v>
      </c>
      <c r="O1124">
        <f t="shared" si="123"/>
        <v>0</v>
      </c>
      <c r="P1124">
        <f t="shared" si="123"/>
        <v>0</v>
      </c>
      <c r="Q1124">
        <f t="shared" si="124"/>
        <v>0</v>
      </c>
      <c r="R1124">
        <f t="shared" si="124"/>
        <v>0</v>
      </c>
      <c r="S1124">
        <f t="shared" si="124"/>
        <v>0</v>
      </c>
      <c r="T1124">
        <f t="shared" si="123"/>
        <v>0</v>
      </c>
      <c r="U1124">
        <f t="shared" si="123"/>
        <v>0</v>
      </c>
      <c r="V1124">
        <f t="shared" si="123"/>
        <v>0</v>
      </c>
      <c r="W1124">
        <f t="shared" si="125"/>
        <v>0</v>
      </c>
      <c r="X1124">
        <f t="shared" si="126"/>
        <v>0</v>
      </c>
      <c r="Y1124">
        <v>290</v>
      </c>
      <c r="Z1124" t="s">
        <v>3521</v>
      </c>
      <c r="AA1124" s="1">
        <v>43911</v>
      </c>
      <c r="AB1124" s="2">
        <v>1.0601851851851854E-2</v>
      </c>
      <c r="AC1124" s="2">
        <v>4.386574074074074E-3</v>
      </c>
      <c r="AD1124" s="2">
        <v>2.0706018518518519E-2</v>
      </c>
      <c r="AE1124" t="b">
        <v>0</v>
      </c>
      <c r="AF1124" s="2">
        <v>2.6620370370370372E-4</v>
      </c>
      <c r="AG1124" t="b">
        <v>0</v>
      </c>
      <c r="AH1124">
        <v>37</v>
      </c>
      <c r="AI1124">
        <v>97</v>
      </c>
      <c r="AJ1124" s="2">
        <v>1.5046296296296297E-4</v>
      </c>
      <c r="AK1124" s="2">
        <v>2.6562499999999999E-2</v>
      </c>
    </row>
    <row r="1125" spans="1:37" x14ac:dyDescent="0.2">
      <c r="A1125">
        <v>1194</v>
      </c>
      <c r="B1125" t="s">
        <v>3518</v>
      </c>
      <c r="D1125" t="s">
        <v>3690</v>
      </c>
      <c r="E1125" t="s">
        <v>538</v>
      </c>
      <c r="F1125" t="s">
        <v>27</v>
      </c>
      <c r="G1125" t="s">
        <v>27</v>
      </c>
      <c r="H1125" t="s">
        <v>28</v>
      </c>
      <c r="I1125" t="s">
        <v>29</v>
      </c>
      <c r="J1125" t="s">
        <v>29</v>
      </c>
      <c r="K1125" t="s">
        <v>30</v>
      </c>
      <c r="L1125" t="s">
        <v>3691</v>
      </c>
      <c r="M1125">
        <f t="shared" si="121"/>
        <v>0</v>
      </c>
      <c r="N1125">
        <f t="shared" si="122"/>
        <v>1</v>
      </c>
      <c r="O1125">
        <f t="shared" si="123"/>
        <v>0</v>
      </c>
      <c r="P1125">
        <f t="shared" si="123"/>
        <v>0</v>
      </c>
      <c r="Q1125">
        <f t="shared" si="124"/>
        <v>0</v>
      </c>
      <c r="R1125">
        <f t="shared" si="124"/>
        <v>1</v>
      </c>
      <c r="S1125">
        <f t="shared" si="124"/>
        <v>0</v>
      </c>
      <c r="T1125">
        <f t="shared" si="123"/>
        <v>0</v>
      </c>
      <c r="U1125">
        <f t="shared" si="123"/>
        <v>0</v>
      </c>
      <c r="V1125">
        <f t="shared" si="123"/>
        <v>0</v>
      </c>
      <c r="W1125">
        <f t="shared" si="125"/>
        <v>0</v>
      </c>
      <c r="X1125">
        <f t="shared" si="126"/>
        <v>0</v>
      </c>
      <c r="Y1125">
        <v>956</v>
      </c>
      <c r="Z1125" t="s">
        <v>3521</v>
      </c>
      <c r="AA1125" s="1">
        <v>43911</v>
      </c>
      <c r="AB1125" s="2">
        <v>1.0868055555555556E-2</v>
      </c>
      <c r="AC1125" s="2">
        <v>4.386574074074074E-3</v>
      </c>
      <c r="AD1125" s="2">
        <v>2.0706018518518519E-2</v>
      </c>
      <c r="AE1125" t="b">
        <v>0</v>
      </c>
      <c r="AF1125" s="2">
        <v>8.564814814814815E-4</v>
      </c>
      <c r="AG1125" t="b">
        <v>0</v>
      </c>
      <c r="AH1125">
        <v>176</v>
      </c>
      <c r="AI1125">
        <v>143</v>
      </c>
      <c r="AJ1125" s="2">
        <v>7.291666666666667E-4</v>
      </c>
      <c r="AK1125" s="2">
        <v>2.6562499999999999E-2</v>
      </c>
    </row>
    <row r="1126" spans="1:37" x14ac:dyDescent="0.2">
      <c r="A1126">
        <v>1195</v>
      </c>
      <c r="B1126" t="s">
        <v>3518</v>
      </c>
      <c r="D1126" t="s">
        <v>3538</v>
      </c>
      <c r="E1126" t="s">
        <v>437</v>
      </c>
      <c r="F1126" t="s">
        <v>27</v>
      </c>
      <c r="G1126" t="s">
        <v>27</v>
      </c>
      <c r="H1126" t="s">
        <v>28</v>
      </c>
      <c r="I1126" t="s">
        <v>29</v>
      </c>
      <c r="J1126" t="s">
        <v>29</v>
      </c>
      <c r="K1126" t="s">
        <v>30</v>
      </c>
      <c r="L1126" t="s">
        <v>3539</v>
      </c>
      <c r="M1126">
        <f t="shared" si="121"/>
        <v>0</v>
      </c>
      <c r="N1126">
        <f t="shared" si="122"/>
        <v>0</v>
      </c>
      <c r="O1126">
        <f t="shared" si="123"/>
        <v>0</v>
      </c>
      <c r="P1126">
        <f t="shared" si="123"/>
        <v>0</v>
      </c>
      <c r="Q1126">
        <f t="shared" si="124"/>
        <v>0</v>
      </c>
      <c r="R1126">
        <f t="shared" si="124"/>
        <v>0</v>
      </c>
      <c r="S1126">
        <f t="shared" si="124"/>
        <v>0</v>
      </c>
      <c r="T1126">
        <f t="shared" si="123"/>
        <v>0</v>
      </c>
      <c r="U1126">
        <f t="shared" si="123"/>
        <v>0</v>
      </c>
      <c r="V1126">
        <f t="shared" si="123"/>
        <v>0</v>
      </c>
      <c r="W1126">
        <f t="shared" si="125"/>
        <v>0</v>
      </c>
      <c r="X1126">
        <f t="shared" si="126"/>
        <v>0</v>
      </c>
      <c r="Y1126">
        <v>106</v>
      </c>
      <c r="Z1126" t="s">
        <v>3521</v>
      </c>
      <c r="AA1126" s="1">
        <v>43911</v>
      </c>
      <c r="AB1126" s="2">
        <v>1.1724537037037035E-2</v>
      </c>
      <c r="AC1126" s="2">
        <v>1.1724537037037035E-2</v>
      </c>
      <c r="AD1126" s="2">
        <v>1.4837962962962963E-2</v>
      </c>
      <c r="AE1126" t="b">
        <v>0</v>
      </c>
      <c r="AF1126" s="2">
        <v>5.7870370370370366E-5</v>
      </c>
      <c r="AG1126" t="b">
        <v>0</v>
      </c>
      <c r="AH1126">
        <v>16</v>
      </c>
      <c r="AI1126">
        <v>192</v>
      </c>
      <c r="AJ1126" s="2">
        <v>5.7870370370370366E-5</v>
      </c>
      <c r="AK1126" s="2">
        <v>2.6562499999999999E-2</v>
      </c>
    </row>
    <row r="1127" spans="1:37" x14ac:dyDescent="0.2">
      <c r="A1127">
        <v>1196</v>
      </c>
      <c r="B1127" t="s">
        <v>3518</v>
      </c>
      <c r="D1127" t="s">
        <v>3519</v>
      </c>
      <c r="E1127" t="s">
        <v>2220</v>
      </c>
      <c r="F1127" t="s">
        <v>822</v>
      </c>
      <c r="G1127" t="s">
        <v>27</v>
      </c>
      <c r="H1127" t="s">
        <v>60</v>
      </c>
      <c r="I1127" t="s">
        <v>29</v>
      </c>
      <c r="J1127" t="s">
        <v>29</v>
      </c>
      <c r="K1127" t="s">
        <v>61</v>
      </c>
      <c r="L1127" t="s">
        <v>3520</v>
      </c>
      <c r="M1127">
        <f t="shared" si="121"/>
        <v>0</v>
      </c>
      <c r="N1127">
        <f t="shared" si="122"/>
        <v>0</v>
      </c>
      <c r="O1127">
        <f t="shared" si="123"/>
        <v>0</v>
      </c>
      <c r="P1127">
        <f t="shared" si="123"/>
        <v>0</v>
      </c>
      <c r="Q1127">
        <f t="shared" si="124"/>
        <v>0</v>
      </c>
      <c r="R1127">
        <f t="shared" si="124"/>
        <v>0</v>
      </c>
      <c r="S1127">
        <f t="shared" si="124"/>
        <v>0</v>
      </c>
      <c r="T1127">
        <f t="shared" si="123"/>
        <v>0</v>
      </c>
      <c r="U1127">
        <f t="shared" si="123"/>
        <v>0</v>
      </c>
      <c r="V1127">
        <f t="shared" si="123"/>
        <v>1</v>
      </c>
      <c r="W1127">
        <f t="shared" si="125"/>
        <v>0</v>
      </c>
      <c r="X1127">
        <f t="shared" si="126"/>
        <v>0</v>
      </c>
      <c r="Y1127">
        <v>121</v>
      </c>
      <c r="Z1127" t="s">
        <v>3521</v>
      </c>
      <c r="AA1127" s="1">
        <v>43911</v>
      </c>
      <c r="AB1127" s="2">
        <v>1.1782407407407406E-2</v>
      </c>
      <c r="AC1127" s="2">
        <v>1.1782407407407406E-2</v>
      </c>
      <c r="AD1127" s="2">
        <v>1.0937500000000001E-2</v>
      </c>
      <c r="AE1127" t="b">
        <v>0</v>
      </c>
      <c r="AF1127" s="2">
        <v>0</v>
      </c>
      <c r="AG1127" t="b">
        <v>0</v>
      </c>
      <c r="AH1127">
        <v>13</v>
      </c>
      <c r="AJ1127" s="2">
        <v>4.6296296296296294E-5</v>
      </c>
      <c r="AK1127" s="2">
        <v>2.6562499999999999E-2</v>
      </c>
    </row>
    <row r="1128" spans="1:37" x14ac:dyDescent="0.2">
      <c r="A1128">
        <v>1197</v>
      </c>
      <c r="B1128" t="s">
        <v>3518</v>
      </c>
      <c r="D1128" t="s">
        <v>3546</v>
      </c>
      <c r="E1128" t="s">
        <v>437</v>
      </c>
      <c r="F1128" t="s">
        <v>27</v>
      </c>
      <c r="G1128" t="s">
        <v>27</v>
      </c>
      <c r="H1128" t="s">
        <v>28</v>
      </c>
      <c r="I1128" t="s">
        <v>29</v>
      </c>
      <c r="J1128" t="s">
        <v>29</v>
      </c>
      <c r="K1128" t="s">
        <v>30</v>
      </c>
      <c r="L1128" t="s">
        <v>3547</v>
      </c>
      <c r="M1128">
        <f t="shared" si="121"/>
        <v>0</v>
      </c>
      <c r="N1128">
        <f t="shared" si="122"/>
        <v>0</v>
      </c>
      <c r="O1128">
        <f t="shared" si="123"/>
        <v>0</v>
      </c>
      <c r="P1128">
        <f t="shared" si="123"/>
        <v>0</v>
      </c>
      <c r="Q1128">
        <f t="shared" si="124"/>
        <v>0</v>
      </c>
      <c r="R1128">
        <f t="shared" si="124"/>
        <v>0</v>
      </c>
      <c r="S1128">
        <f t="shared" si="124"/>
        <v>0</v>
      </c>
      <c r="T1128">
        <f t="shared" si="123"/>
        <v>0</v>
      </c>
      <c r="U1128">
        <f t="shared" si="123"/>
        <v>0</v>
      </c>
      <c r="V1128">
        <f t="shared" si="123"/>
        <v>0</v>
      </c>
      <c r="W1128">
        <f t="shared" si="125"/>
        <v>0</v>
      </c>
      <c r="X1128">
        <f t="shared" si="126"/>
        <v>0</v>
      </c>
      <c r="Y1128">
        <v>189</v>
      </c>
      <c r="Z1128" t="s">
        <v>3521</v>
      </c>
      <c r="AA1128" s="1">
        <v>43911</v>
      </c>
      <c r="AB1128" s="2">
        <v>1.1782407407407406E-2</v>
      </c>
      <c r="AC1128" s="2">
        <v>1.1782407407407406E-2</v>
      </c>
      <c r="AD1128" s="2">
        <v>1.4780092592592595E-2</v>
      </c>
      <c r="AE1128" t="b">
        <v>0</v>
      </c>
      <c r="AF1128" s="2">
        <v>1.273148148148148E-4</v>
      </c>
      <c r="AG1128" t="b">
        <v>0</v>
      </c>
      <c r="AH1128">
        <v>32</v>
      </c>
      <c r="AI1128">
        <v>175</v>
      </c>
      <c r="AJ1128" s="2">
        <v>1.273148148148148E-4</v>
      </c>
      <c r="AK1128" s="2">
        <v>2.6562499999999999E-2</v>
      </c>
    </row>
    <row r="1129" spans="1:37" x14ac:dyDescent="0.2">
      <c r="A1129">
        <v>1198</v>
      </c>
      <c r="B1129" t="s">
        <v>3518</v>
      </c>
      <c r="D1129" t="s">
        <v>3623</v>
      </c>
      <c r="E1129" t="s">
        <v>3624</v>
      </c>
      <c r="F1129" t="s">
        <v>107</v>
      </c>
      <c r="G1129" t="s">
        <v>40</v>
      </c>
      <c r="H1129" t="s">
        <v>90</v>
      </c>
      <c r="I1129" t="s">
        <v>42</v>
      </c>
      <c r="J1129" t="s">
        <v>43</v>
      </c>
      <c r="K1129" t="s">
        <v>30</v>
      </c>
      <c r="L1129" t="s">
        <v>3625</v>
      </c>
      <c r="M1129">
        <f t="shared" si="121"/>
        <v>1</v>
      </c>
      <c r="N1129">
        <f t="shared" si="122"/>
        <v>0</v>
      </c>
      <c r="O1129">
        <f t="shared" si="123"/>
        <v>0</v>
      </c>
      <c r="P1129">
        <f t="shared" si="123"/>
        <v>0</v>
      </c>
      <c r="Q1129">
        <f t="shared" si="124"/>
        <v>0</v>
      </c>
      <c r="R1129">
        <f t="shared" si="124"/>
        <v>0</v>
      </c>
      <c r="S1129">
        <f t="shared" si="124"/>
        <v>0</v>
      </c>
      <c r="T1129">
        <f t="shared" si="123"/>
        <v>0</v>
      </c>
      <c r="U1129">
        <f t="shared" si="123"/>
        <v>0</v>
      </c>
      <c r="V1129">
        <f t="shared" si="123"/>
        <v>0</v>
      </c>
      <c r="W1129">
        <f t="shared" si="125"/>
        <v>0</v>
      </c>
      <c r="X1129">
        <f t="shared" si="126"/>
        <v>0</v>
      </c>
      <c r="Y1129">
        <v>595</v>
      </c>
      <c r="Z1129" t="s">
        <v>3521</v>
      </c>
      <c r="AA1129" s="1">
        <v>43911</v>
      </c>
      <c r="AB1129" s="2">
        <v>1.1909722222222223E-2</v>
      </c>
      <c r="AC1129" s="2">
        <v>1.1909722222222223E-2</v>
      </c>
      <c r="AD1129" s="2">
        <v>0</v>
      </c>
      <c r="AE1129" t="b">
        <v>0</v>
      </c>
      <c r="AF1129" s="2">
        <v>3.4722222222222224E-4</v>
      </c>
      <c r="AG1129" t="b">
        <v>0</v>
      </c>
      <c r="AH1129">
        <v>103</v>
      </c>
      <c r="AI1129">
        <v>206</v>
      </c>
      <c r="AJ1129" s="2">
        <v>4.1666666666666669E-4</v>
      </c>
      <c r="AK1129" s="2">
        <v>2.6562499999999999E-2</v>
      </c>
    </row>
    <row r="1130" spans="1:37" x14ac:dyDescent="0.2">
      <c r="A1130">
        <v>1199</v>
      </c>
      <c r="B1130" t="s">
        <v>3518</v>
      </c>
      <c r="D1130" t="s">
        <v>3686</v>
      </c>
      <c r="E1130" t="s">
        <v>437</v>
      </c>
      <c r="F1130" t="s">
        <v>27</v>
      </c>
      <c r="G1130" t="s">
        <v>27</v>
      </c>
      <c r="H1130" t="s">
        <v>28</v>
      </c>
      <c r="I1130" t="s">
        <v>29</v>
      </c>
      <c r="J1130" t="s">
        <v>29</v>
      </c>
      <c r="K1130" t="s">
        <v>30</v>
      </c>
      <c r="L1130" t="s">
        <v>3687</v>
      </c>
      <c r="M1130">
        <f t="shared" si="121"/>
        <v>0</v>
      </c>
      <c r="N1130">
        <f t="shared" si="122"/>
        <v>0</v>
      </c>
      <c r="O1130">
        <f t="shared" si="123"/>
        <v>0</v>
      </c>
      <c r="P1130">
        <f t="shared" si="123"/>
        <v>0</v>
      </c>
      <c r="Q1130">
        <f t="shared" si="124"/>
        <v>0</v>
      </c>
      <c r="R1130">
        <f t="shared" si="124"/>
        <v>0</v>
      </c>
      <c r="S1130">
        <f t="shared" si="124"/>
        <v>0</v>
      </c>
      <c r="T1130">
        <f t="shared" si="123"/>
        <v>0</v>
      </c>
      <c r="U1130">
        <f t="shared" si="123"/>
        <v>0</v>
      </c>
      <c r="V1130">
        <f t="shared" si="123"/>
        <v>1</v>
      </c>
      <c r="W1130">
        <f t="shared" si="125"/>
        <v>0</v>
      </c>
      <c r="X1130">
        <f t="shared" si="126"/>
        <v>0</v>
      </c>
      <c r="Y1130">
        <v>803</v>
      </c>
      <c r="Z1130" t="s">
        <v>3521</v>
      </c>
      <c r="AA1130" s="1">
        <v>43911</v>
      </c>
      <c r="AB1130" s="2">
        <v>1.2256944444444444E-2</v>
      </c>
      <c r="AC1130" s="2">
        <v>1.2256944444444444E-2</v>
      </c>
      <c r="AD1130" s="2">
        <v>1.4305555555555557E-2</v>
      </c>
      <c r="AE1130" t="b">
        <v>0</v>
      </c>
      <c r="AF1130" s="2">
        <v>6.9444444444444447E-4</v>
      </c>
      <c r="AG1130" t="b">
        <v>0</v>
      </c>
      <c r="AH1130">
        <v>149</v>
      </c>
      <c r="AI1130">
        <v>149</v>
      </c>
      <c r="AJ1130" s="2">
        <v>6.134259259259259E-4</v>
      </c>
      <c r="AK1130" s="2">
        <v>2.6562499999999999E-2</v>
      </c>
    </row>
    <row r="1131" spans="1:37" x14ac:dyDescent="0.2">
      <c r="A1131">
        <v>1200</v>
      </c>
      <c r="B1131" t="s">
        <v>3518</v>
      </c>
      <c r="D1131" t="s">
        <v>3626</v>
      </c>
      <c r="E1131" t="s">
        <v>437</v>
      </c>
      <c r="F1131" t="s">
        <v>27</v>
      </c>
      <c r="G1131" t="s">
        <v>27</v>
      </c>
      <c r="H1131" t="s">
        <v>28</v>
      </c>
      <c r="I1131" t="s">
        <v>29</v>
      </c>
      <c r="J1131" t="s">
        <v>29</v>
      </c>
      <c r="K1131" t="s">
        <v>30</v>
      </c>
      <c r="L1131" t="s">
        <v>3627</v>
      </c>
      <c r="M1131">
        <f t="shared" si="121"/>
        <v>0</v>
      </c>
      <c r="N1131">
        <f t="shared" si="122"/>
        <v>0</v>
      </c>
      <c r="O1131">
        <f t="shared" si="123"/>
        <v>0</v>
      </c>
      <c r="P1131">
        <f t="shared" si="123"/>
        <v>0</v>
      </c>
      <c r="Q1131">
        <f t="shared" si="124"/>
        <v>0</v>
      </c>
      <c r="R1131">
        <f t="shared" si="124"/>
        <v>0</v>
      </c>
      <c r="S1131">
        <f t="shared" si="124"/>
        <v>1</v>
      </c>
      <c r="T1131">
        <f t="shared" si="123"/>
        <v>0</v>
      </c>
      <c r="U1131">
        <f t="shared" si="123"/>
        <v>0</v>
      </c>
      <c r="V1131">
        <f t="shared" si="123"/>
        <v>0</v>
      </c>
      <c r="W1131">
        <f t="shared" si="125"/>
        <v>0</v>
      </c>
      <c r="X1131">
        <f t="shared" si="126"/>
        <v>0</v>
      </c>
      <c r="Y1131">
        <v>358</v>
      </c>
      <c r="Z1131" t="s">
        <v>3521</v>
      </c>
      <c r="AA1131" s="1">
        <v>43911</v>
      </c>
      <c r="AB1131" s="2">
        <v>1.2951388888888887E-2</v>
      </c>
      <c r="AC1131" s="2">
        <v>1.2256944444444444E-2</v>
      </c>
      <c r="AD1131" s="2">
        <v>1.4305555555555557E-2</v>
      </c>
      <c r="AE1131" t="b">
        <v>0</v>
      </c>
      <c r="AF1131" s="2">
        <v>3.4722222222222224E-4</v>
      </c>
      <c r="AG1131" t="b">
        <v>0</v>
      </c>
      <c r="AH1131">
        <v>58</v>
      </c>
      <c r="AI1131">
        <v>116</v>
      </c>
      <c r="AJ1131" s="2">
        <v>2.3148148148148146E-4</v>
      </c>
      <c r="AK1131" s="2">
        <v>2.6562499999999999E-2</v>
      </c>
    </row>
    <row r="1132" spans="1:37" x14ac:dyDescent="0.2">
      <c r="A1132">
        <v>1201</v>
      </c>
      <c r="B1132" t="s">
        <v>3518</v>
      </c>
      <c r="D1132" t="s">
        <v>3654</v>
      </c>
      <c r="E1132" t="s">
        <v>538</v>
      </c>
      <c r="F1132" t="s">
        <v>27</v>
      </c>
      <c r="G1132" t="s">
        <v>27</v>
      </c>
      <c r="H1132" t="s">
        <v>28</v>
      </c>
      <c r="I1132" t="s">
        <v>29</v>
      </c>
      <c r="J1132" t="s">
        <v>29</v>
      </c>
      <c r="K1132" t="s">
        <v>30</v>
      </c>
      <c r="L1132" t="s">
        <v>3655</v>
      </c>
      <c r="M1132">
        <f t="shared" si="121"/>
        <v>0</v>
      </c>
      <c r="N1132">
        <f t="shared" si="122"/>
        <v>0</v>
      </c>
      <c r="O1132">
        <f t="shared" si="123"/>
        <v>0</v>
      </c>
      <c r="P1132">
        <f t="shared" si="123"/>
        <v>0</v>
      </c>
      <c r="Q1132">
        <f t="shared" si="124"/>
        <v>0</v>
      </c>
      <c r="R1132">
        <f t="shared" si="124"/>
        <v>0</v>
      </c>
      <c r="S1132">
        <f t="shared" si="124"/>
        <v>0</v>
      </c>
      <c r="T1132">
        <f t="shared" si="123"/>
        <v>0</v>
      </c>
      <c r="U1132">
        <f t="shared" si="123"/>
        <v>1</v>
      </c>
      <c r="V1132">
        <f t="shared" si="123"/>
        <v>0</v>
      </c>
      <c r="W1132">
        <f t="shared" si="125"/>
        <v>0</v>
      </c>
      <c r="X1132">
        <f t="shared" si="126"/>
        <v>0</v>
      </c>
      <c r="Y1132">
        <v>758</v>
      </c>
      <c r="Z1132" t="s">
        <v>3521</v>
      </c>
      <c r="AA1132" s="1">
        <v>43911</v>
      </c>
      <c r="AB1132" s="2">
        <v>1.329861111111111E-2</v>
      </c>
      <c r="AC1132" s="2">
        <v>1.329861111111111E-2</v>
      </c>
      <c r="AD1132" s="2">
        <v>1.1793981481481482E-2</v>
      </c>
      <c r="AE1132" t="b">
        <v>0</v>
      </c>
      <c r="AF1132" s="2">
        <v>4.7453703703703704E-4</v>
      </c>
      <c r="AG1132" t="b">
        <v>0</v>
      </c>
      <c r="AH1132">
        <v>136</v>
      </c>
      <c r="AI1132">
        <v>199</v>
      </c>
      <c r="AJ1132" s="2">
        <v>5.5555555555555556E-4</v>
      </c>
      <c r="AK1132" s="2">
        <v>2.6562499999999999E-2</v>
      </c>
    </row>
    <row r="1133" spans="1:37" x14ac:dyDescent="0.2">
      <c r="A1133">
        <v>1202</v>
      </c>
      <c r="B1133" t="s">
        <v>3518</v>
      </c>
      <c r="D1133" t="s">
        <v>3619</v>
      </c>
      <c r="E1133" t="s">
        <v>538</v>
      </c>
      <c r="F1133" t="s">
        <v>27</v>
      </c>
      <c r="G1133" t="s">
        <v>27</v>
      </c>
      <c r="H1133" t="s">
        <v>28</v>
      </c>
      <c r="I1133" t="s">
        <v>29</v>
      </c>
      <c r="J1133" t="s">
        <v>29</v>
      </c>
      <c r="K1133" t="s">
        <v>30</v>
      </c>
      <c r="L1133" t="s">
        <v>3620</v>
      </c>
      <c r="M1133">
        <f t="shared" si="121"/>
        <v>0</v>
      </c>
      <c r="N1133">
        <f t="shared" si="122"/>
        <v>0</v>
      </c>
      <c r="O1133">
        <f t="shared" si="123"/>
        <v>0</v>
      </c>
      <c r="P1133">
        <f t="shared" si="123"/>
        <v>0</v>
      </c>
      <c r="Q1133">
        <f t="shared" si="124"/>
        <v>0</v>
      </c>
      <c r="R1133">
        <f t="shared" si="124"/>
        <v>0</v>
      </c>
      <c r="S1133">
        <f t="shared" si="124"/>
        <v>0</v>
      </c>
      <c r="T1133">
        <f t="shared" si="123"/>
        <v>0</v>
      </c>
      <c r="U1133">
        <f t="shared" si="123"/>
        <v>0</v>
      </c>
      <c r="V1133">
        <f t="shared" si="123"/>
        <v>0</v>
      </c>
      <c r="W1133">
        <f t="shared" si="125"/>
        <v>0</v>
      </c>
      <c r="X1133">
        <f t="shared" si="126"/>
        <v>0</v>
      </c>
      <c r="Y1133">
        <v>555</v>
      </c>
      <c r="Z1133" t="s">
        <v>3521</v>
      </c>
      <c r="AA1133" s="1">
        <v>43911</v>
      </c>
      <c r="AB1133" s="2">
        <v>1.3773148148148147E-2</v>
      </c>
      <c r="AC1133" s="2">
        <v>1.329861111111111E-2</v>
      </c>
      <c r="AD1133" s="2">
        <v>1.1793981481481482E-2</v>
      </c>
      <c r="AE1133" t="b">
        <v>0</v>
      </c>
      <c r="AF1133" s="2">
        <v>3.3564814814814812E-4</v>
      </c>
      <c r="AG1133" t="b">
        <v>0</v>
      </c>
      <c r="AH1133">
        <v>88</v>
      </c>
      <c r="AI1133">
        <v>182</v>
      </c>
      <c r="AJ1133" s="2">
        <v>3.5879629629629635E-4</v>
      </c>
      <c r="AK1133" s="2">
        <v>2.6562499999999999E-2</v>
      </c>
    </row>
    <row r="1134" spans="1:37" x14ac:dyDescent="0.2">
      <c r="A1134">
        <v>1203</v>
      </c>
      <c r="B1134" t="s">
        <v>3518</v>
      </c>
      <c r="D1134" t="s">
        <v>3526</v>
      </c>
      <c r="E1134" t="s">
        <v>437</v>
      </c>
      <c r="F1134" t="s">
        <v>27</v>
      </c>
      <c r="G1134" t="s">
        <v>27</v>
      </c>
      <c r="H1134" t="s">
        <v>28</v>
      </c>
      <c r="I1134" t="s">
        <v>29</v>
      </c>
      <c r="J1134" t="s">
        <v>29</v>
      </c>
      <c r="K1134" t="s">
        <v>30</v>
      </c>
      <c r="L1134" t="s">
        <v>3527</v>
      </c>
      <c r="M1134">
        <f t="shared" si="121"/>
        <v>0</v>
      </c>
      <c r="N1134">
        <f t="shared" si="122"/>
        <v>0</v>
      </c>
      <c r="O1134">
        <f t="shared" si="123"/>
        <v>0</v>
      </c>
      <c r="P1134">
        <f t="shared" si="123"/>
        <v>0</v>
      </c>
      <c r="Q1134">
        <f t="shared" si="124"/>
        <v>0</v>
      </c>
      <c r="R1134">
        <f t="shared" si="124"/>
        <v>0</v>
      </c>
      <c r="S1134">
        <f t="shared" si="124"/>
        <v>0</v>
      </c>
      <c r="T1134">
        <f t="shared" si="123"/>
        <v>0</v>
      </c>
      <c r="U1134">
        <f t="shared" si="123"/>
        <v>0</v>
      </c>
      <c r="V1134">
        <f t="shared" si="123"/>
        <v>0</v>
      </c>
      <c r="W1134">
        <f t="shared" si="125"/>
        <v>0</v>
      </c>
      <c r="X1134">
        <f t="shared" si="126"/>
        <v>0</v>
      </c>
      <c r="Y1134">
        <v>63</v>
      </c>
      <c r="Z1134" t="s">
        <v>3521</v>
      </c>
      <c r="AA1134" s="1">
        <v>43911</v>
      </c>
      <c r="AB1134" s="2">
        <v>1.4108796296296295E-2</v>
      </c>
      <c r="AC1134" s="2">
        <v>1.4108796296296295E-2</v>
      </c>
      <c r="AD1134" s="2">
        <v>1.2453703703703703E-2</v>
      </c>
      <c r="AE1134" t="b">
        <v>0</v>
      </c>
      <c r="AF1134" s="2">
        <v>2.3148148148148147E-5</v>
      </c>
      <c r="AG1134" t="b">
        <v>0</v>
      </c>
      <c r="AH1134">
        <v>6</v>
      </c>
      <c r="AI1134">
        <v>180</v>
      </c>
      <c r="AJ1134" s="2">
        <v>2.3148148148148147E-5</v>
      </c>
      <c r="AK1134" s="2">
        <v>2.6562499999999999E-2</v>
      </c>
    </row>
    <row r="1135" spans="1:37" x14ac:dyDescent="0.2">
      <c r="A1135">
        <v>1204</v>
      </c>
      <c r="B1135" t="s">
        <v>3518</v>
      </c>
      <c r="D1135" t="s">
        <v>3578</v>
      </c>
      <c r="E1135" t="s">
        <v>3579</v>
      </c>
      <c r="F1135" t="s">
        <v>2639</v>
      </c>
      <c r="G1135" t="s">
        <v>40</v>
      </c>
      <c r="H1135" t="s">
        <v>223</v>
      </c>
      <c r="I1135" t="s">
        <v>42</v>
      </c>
      <c r="J1135" t="s">
        <v>43</v>
      </c>
      <c r="K1135" t="s">
        <v>30</v>
      </c>
      <c r="L1135" t="s">
        <v>3580</v>
      </c>
      <c r="M1135">
        <f t="shared" si="121"/>
        <v>0</v>
      </c>
      <c r="N1135">
        <f t="shared" si="122"/>
        <v>0</v>
      </c>
      <c r="O1135">
        <f t="shared" si="123"/>
        <v>0</v>
      </c>
      <c r="P1135">
        <f t="shared" si="123"/>
        <v>0</v>
      </c>
      <c r="Q1135">
        <f t="shared" si="124"/>
        <v>0</v>
      </c>
      <c r="R1135">
        <f t="shared" si="124"/>
        <v>0</v>
      </c>
      <c r="S1135">
        <f t="shared" si="124"/>
        <v>1</v>
      </c>
      <c r="T1135">
        <f t="shared" si="123"/>
        <v>0</v>
      </c>
      <c r="U1135">
        <f t="shared" si="123"/>
        <v>0</v>
      </c>
      <c r="V1135">
        <f t="shared" si="123"/>
        <v>0</v>
      </c>
      <c r="W1135">
        <f t="shared" si="125"/>
        <v>0</v>
      </c>
      <c r="X1135">
        <f t="shared" si="126"/>
        <v>0</v>
      </c>
      <c r="Y1135">
        <v>313</v>
      </c>
      <c r="Z1135" t="s">
        <v>3521</v>
      </c>
      <c r="AA1135" s="1">
        <v>43911</v>
      </c>
      <c r="AB1135" s="2">
        <v>1.4131944444444445E-2</v>
      </c>
      <c r="AC1135" s="2">
        <v>1.4131944444444445E-2</v>
      </c>
      <c r="AD1135" s="2">
        <v>0</v>
      </c>
      <c r="AE1135" t="b">
        <v>0</v>
      </c>
      <c r="AF1135" s="2">
        <v>2.4305555555555552E-4</v>
      </c>
      <c r="AG1135" t="b">
        <v>0</v>
      </c>
      <c r="AH1135">
        <v>52</v>
      </c>
      <c r="AI1135">
        <v>149</v>
      </c>
      <c r="AJ1135" s="2">
        <v>2.0833333333333335E-4</v>
      </c>
      <c r="AK1135" s="2">
        <v>2.6562499999999999E-2</v>
      </c>
    </row>
    <row r="1136" spans="1:37" x14ac:dyDescent="0.2">
      <c r="A1136">
        <v>1205</v>
      </c>
      <c r="B1136" t="s">
        <v>3518</v>
      </c>
      <c r="D1136" t="s">
        <v>3656</v>
      </c>
      <c r="E1136" t="s">
        <v>437</v>
      </c>
      <c r="F1136" t="s">
        <v>27</v>
      </c>
      <c r="G1136" t="s">
        <v>27</v>
      </c>
      <c r="H1136" t="s">
        <v>28</v>
      </c>
      <c r="I1136" t="s">
        <v>29</v>
      </c>
      <c r="J1136" t="s">
        <v>29</v>
      </c>
      <c r="K1136" t="s">
        <v>30</v>
      </c>
      <c r="L1136" t="s">
        <v>3657</v>
      </c>
      <c r="M1136">
        <f t="shared" si="121"/>
        <v>0</v>
      </c>
      <c r="N1136">
        <f t="shared" si="122"/>
        <v>0</v>
      </c>
      <c r="O1136">
        <f t="shared" si="123"/>
        <v>0</v>
      </c>
      <c r="P1136">
        <f t="shared" si="123"/>
        <v>0</v>
      </c>
      <c r="Q1136">
        <f t="shared" si="124"/>
        <v>0</v>
      </c>
      <c r="R1136">
        <f t="shared" si="124"/>
        <v>0</v>
      </c>
      <c r="S1136">
        <f t="shared" si="124"/>
        <v>3</v>
      </c>
      <c r="T1136">
        <f t="shared" si="123"/>
        <v>0</v>
      </c>
      <c r="U1136">
        <f t="shared" si="123"/>
        <v>0</v>
      </c>
      <c r="V1136">
        <f t="shared" si="123"/>
        <v>0</v>
      </c>
      <c r="W1136">
        <f t="shared" si="125"/>
        <v>0</v>
      </c>
      <c r="X1136">
        <f t="shared" si="126"/>
        <v>0</v>
      </c>
      <c r="Y1136">
        <v>618</v>
      </c>
      <c r="Z1136" t="s">
        <v>3521</v>
      </c>
      <c r="AA1136" s="1">
        <v>43911</v>
      </c>
      <c r="AB1136" s="2">
        <v>1.4374999999999999E-2</v>
      </c>
      <c r="AC1136" s="2">
        <v>1.4374999999999999E-2</v>
      </c>
      <c r="AD1136" s="2">
        <v>1.2187500000000002E-2</v>
      </c>
      <c r="AE1136" t="b">
        <v>0</v>
      </c>
      <c r="AF1136" s="2">
        <v>4.7453703703703704E-4</v>
      </c>
      <c r="AG1136" t="b">
        <v>0</v>
      </c>
      <c r="AH1136">
        <v>103</v>
      </c>
      <c r="AI1136">
        <v>151</v>
      </c>
      <c r="AJ1136" s="2">
        <v>4.1666666666666669E-4</v>
      </c>
      <c r="AK1136" s="2">
        <v>2.6562499999999999E-2</v>
      </c>
    </row>
    <row r="1137" spans="1:37" x14ac:dyDescent="0.2">
      <c r="A1137">
        <v>1206</v>
      </c>
      <c r="B1137" t="s">
        <v>3518</v>
      </c>
      <c r="D1137" t="s">
        <v>3684</v>
      </c>
      <c r="E1137" t="s">
        <v>437</v>
      </c>
      <c r="F1137" t="s">
        <v>27</v>
      </c>
      <c r="G1137" t="s">
        <v>27</v>
      </c>
      <c r="H1137" t="s">
        <v>28</v>
      </c>
      <c r="I1137" t="s">
        <v>29</v>
      </c>
      <c r="J1137" t="s">
        <v>29</v>
      </c>
      <c r="K1137" t="s">
        <v>30</v>
      </c>
      <c r="L1137" t="s">
        <v>3685</v>
      </c>
      <c r="M1137">
        <f t="shared" si="121"/>
        <v>0</v>
      </c>
      <c r="N1137">
        <f t="shared" si="122"/>
        <v>0</v>
      </c>
      <c r="O1137">
        <f t="shared" si="123"/>
        <v>0</v>
      </c>
      <c r="P1137">
        <f t="shared" si="123"/>
        <v>0</v>
      </c>
      <c r="Q1137">
        <f t="shared" si="124"/>
        <v>0</v>
      </c>
      <c r="R1137">
        <f t="shared" si="124"/>
        <v>0</v>
      </c>
      <c r="S1137">
        <f t="shared" si="124"/>
        <v>0</v>
      </c>
      <c r="T1137">
        <f t="shared" si="123"/>
        <v>0</v>
      </c>
      <c r="U1137">
        <f t="shared" si="123"/>
        <v>0</v>
      </c>
      <c r="V1137">
        <f t="shared" si="123"/>
        <v>0</v>
      </c>
      <c r="W1137">
        <f t="shared" si="125"/>
        <v>0</v>
      </c>
      <c r="X1137">
        <f t="shared" si="126"/>
        <v>0</v>
      </c>
      <c r="Y1137">
        <v>721</v>
      </c>
      <c r="Z1137" t="s">
        <v>3521</v>
      </c>
      <c r="AA1137" s="1">
        <v>43911</v>
      </c>
      <c r="AB1137" s="2">
        <v>1.4849537037037036E-2</v>
      </c>
      <c r="AC1137" s="2">
        <v>1.4374999999999999E-2</v>
      </c>
      <c r="AD1137" s="2">
        <v>1.2187500000000002E-2</v>
      </c>
      <c r="AE1137" t="b">
        <v>0</v>
      </c>
      <c r="AF1137" s="2">
        <v>6.8287037037037025E-4</v>
      </c>
      <c r="AG1137" t="b">
        <v>0</v>
      </c>
      <c r="AH1137">
        <v>117</v>
      </c>
      <c r="AI1137">
        <v>119</v>
      </c>
      <c r="AJ1137" s="2">
        <v>4.7453703703703704E-4</v>
      </c>
      <c r="AK1137" s="2">
        <v>2.6562499999999999E-2</v>
      </c>
    </row>
    <row r="1138" spans="1:37" x14ac:dyDescent="0.2">
      <c r="A1138">
        <v>1207</v>
      </c>
      <c r="B1138" t="s">
        <v>3518</v>
      </c>
      <c r="D1138" t="s">
        <v>3560</v>
      </c>
      <c r="E1138" t="s">
        <v>437</v>
      </c>
      <c r="F1138" t="s">
        <v>27</v>
      </c>
      <c r="G1138" t="s">
        <v>27</v>
      </c>
      <c r="H1138" t="s">
        <v>28</v>
      </c>
      <c r="I1138" t="s">
        <v>29</v>
      </c>
      <c r="J1138" t="s">
        <v>29</v>
      </c>
      <c r="K1138" t="s">
        <v>30</v>
      </c>
      <c r="L1138" t="s">
        <v>3561</v>
      </c>
      <c r="M1138">
        <f t="shared" si="121"/>
        <v>0</v>
      </c>
      <c r="N1138">
        <f t="shared" si="122"/>
        <v>0</v>
      </c>
      <c r="O1138">
        <f t="shared" si="123"/>
        <v>0</v>
      </c>
      <c r="P1138">
        <f t="shared" si="123"/>
        <v>0</v>
      </c>
      <c r="Q1138">
        <f t="shared" si="124"/>
        <v>0</v>
      </c>
      <c r="R1138">
        <f t="shared" si="124"/>
        <v>0</v>
      </c>
      <c r="S1138">
        <f t="shared" si="124"/>
        <v>0</v>
      </c>
      <c r="T1138">
        <f t="shared" si="123"/>
        <v>0</v>
      </c>
      <c r="U1138">
        <f t="shared" si="123"/>
        <v>0</v>
      </c>
      <c r="V1138">
        <f t="shared" si="123"/>
        <v>0</v>
      </c>
      <c r="W1138">
        <f t="shared" si="125"/>
        <v>0</v>
      </c>
      <c r="X1138">
        <f t="shared" si="126"/>
        <v>0</v>
      </c>
      <c r="Y1138">
        <v>225</v>
      </c>
      <c r="Z1138" t="s">
        <v>3521</v>
      </c>
      <c r="AA1138" s="1">
        <v>43911</v>
      </c>
      <c r="AB1138" s="2">
        <v>1.5532407407407406E-2</v>
      </c>
      <c r="AC1138" s="2">
        <v>1.4374999999999999E-2</v>
      </c>
      <c r="AD1138" s="2">
        <v>1.2187500000000002E-2</v>
      </c>
      <c r="AE1138" t="b">
        <v>0</v>
      </c>
      <c r="AF1138" s="2">
        <v>1.7361111111111112E-4</v>
      </c>
      <c r="AG1138" t="b">
        <v>0</v>
      </c>
      <c r="AH1138">
        <v>41</v>
      </c>
      <c r="AI1138">
        <v>164</v>
      </c>
      <c r="AJ1138" s="2">
        <v>1.6203703703703703E-4</v>
      </c>
      <c r="AK1138" s="2">
        <v>2.6562499999999999E-2</v>
      </c>
    </row>
    <row r="1139" spans="1:37" x14ac:dyDescent="0.2">
      <c r="A1139">
        <v>1208</v>
      </c>
      <c r="B1139" t="s">
        <v>3518</v>
      </c>
      <c r="D1139" t="s">
        <v>3536</v>
      </c>
      <c r="E1139" t="s">
        <v>437</v>
      </c>
      <c r="F1139" t="s">
        <v>27</v>
      </c>
      <c r="G1139" t="s">
        <v>27</v>
      </c>
      <c r="H1139" t="s">
        <v>28</v>
      </c>
      <c r="I1139" t="s">
        <v>29</v>
      </c>
      <c r="J1139" t="s">
        <v>29</v>
      </c>
      <c r="K1139" t="s">
        <v>30</v>
      </c>
      <c r="L1139" t="s">
        <v>3537</v>
      </c>
      <c r="M1139">
        <f t="shared" si="121"/>
        <v>0</v>
      </c>
      <c r="N1139">
        <f t="shared" si="122"/>
        <v>0</v>
      </c>
      <c r="O1139">
        <f t="shared" si="123"/>
        <v>0</v>
      </c>
      <c r="P1139">
        <f t="shared" si="123"/>
        <v>0</v>
      </c>
      <c r="Q1139">
        <f t="shared" si="124"/>
        <v>0</v>
      </c>
      <c r="R1139">
        <f t="shared" si="124"/>
        <v>0</v>
      </c>
      <c r="S1139">
        <f t="shared" si="124"/>
        <v>0</v>
      </c>
      <c r="T1139">
        <f t="shared" si="123"/>
        <v>0</v>
      </c>
      <c r="U1139">
        <f t="shared" si="123"/>
        <v>0</v>
      </c>
      <c r="V1139">
        <f t="shared" si="123"/>
        <v>0</v>
      </c>
      <c r="W1139">
        <f t="shared" si="125"/>
        <v>0</v>
      </c>
      <c r="X1139">
        <f t="shared" si="126"/>
        <v>0</v>
      </c>
      <c r="Y1139">
        <v>40</v>
      </c>
      <c r="Z1139" t="s">
        <v>3521</v>
      </c>
      <c r="AA1139" s="1">
        <v>43911</v>
      </c>
      <c r="AB1139" s="2">
        <v>1.5706018518518518E-2</v>
      </c>
      <c r="AC1139" s="2">
        <v>1.4374999999999999E-2</v>
      </c>
      <c r="AD1139" s="2">
        <v>1.2187500000000002E-2</v>
      </c>
      <c r="AE1139" t="b">
        <v>0</v>
      </c>
      <c r="AF1139" s="2">
        <v>4.6296296296296294E-5</v>
      </c>
      <c r="AG1139" t="b">
        <v>0</v>
      </c>
      <c r="AH1139">
        <v>3</v>
      </c>
      <c r="AI1139">
        <v>45</v>
      </c>
      <c r="AJ1139" s="2">
        <v>1.1574074074074073E-5</v>
      </c>
      <c r="AK1139" s="2">
        <v>2.6562499999999999E-2</v>
      </c>
    </row>
    <row r="1140" spans="1:37" x14ac:dyDescent="0.2">
      <c r="A1140">
        <v>1209</v>
      </c>
      <c r="B1140" t="s">
        <v>3518</v>
      </c>
      <c r="D1140" t="s">
        <v>3552</v>
      </c>
      <c r="E1140" t="s">
        <v>2339</v>
      </c>
      <c r="F1140" t="s">
        <v>121</v>
      </c>
      <c r="G1140" t="s">
        <v>40</v>
      </c>
      <c r="H1140" t="s">
        <v>90</v>
      </c>
      <c r="I1140" t="s">
        <v>42</v>
      </c>
      <c r="J1140" t="s">
        <v>43</v>
      </c>
      <c r="K1140" t="s">
        <v>30</v>
      </c>
      <c r="L1140" t="s">
        <v>3553</v>
      </c>
      <c r="M1140">
        <f t="shared" si="121"/>
        <v>0</v>
      </c>
      <c r="N1140">
        <f t="shared" si="122"/>
        <v>0</v>
      </c>
      <c r="O1140">
        <f t="shared" si="123"/>
        <v>0</v>
      </c>
      <c r="P1140">
        <f t="shared" si="123"/>
        <v>0</v>
      </c>
      <c r="Q1140">
        <f t="shared" si="124"/>
        <v>0</v>
      </c>
      <c r="R1140">
        <f t="shared" si="124"/>
        <v>0</v>
      </c>
      <c r="S1140">
        <f t="shared" si="124"/>
        <v>0</v>
      </c>
      <c r="T1140">
        <f t="shared" si="123"/>
        <v>0</v>
      </c>
      <c r="U1140">
        <f t="shared" si="123"/>
        <v>0</v>
      </c>
      <c r="V1140">
        <f t="shared" si="123"/>
        <v>0</v>
      </c>
      <c r="W1140">
        <f t="shared" si="125"/>
        <v>0</v>
      </c>
      <c r="X1140">
        <f t="shared" si="126"/>
        <v>0</v>
      </c>
      <c r="Y1140">
        <v>312</v>
      </c>
      <c r="Z1140" t="s">
        <v>3521</v>
      </c>
      <c r="AA1140" s="1">
        <v>43911</v>
      </c>
      <c r="AB1140" s="2">
        <v>1.5752314814814813E-2</v>
      </c>
      <c r="AC1140" s="2">
        <v>1.5752314814814813E-2</v>
      </c>
      <c r="AD1140" s="2">
        <v>1.6203703703703703E-4</v>
      </c>
      <c r="AE1140" t="b">
        <v>0</v>
      </c>
      <c r="AF1140" s="2">
        <v>1.6203703703703703E-4</v>
      </c>
      <c r="AG1140" t="b">
        <v>0</v>
      </c>
      <c r="AH1140">
        <v>46</v>
      </c>
      <c r="AI1140">
        <v>197</v>
      </c>
      <c r="AJ1140" s="2">
        <v>1.8518518518518518E-4</v>
      </c>
      <c r="AK1140" s="2">
        <v>2.6562499999999999E-2</v>
      </c>
    </row>
    <row r="1141" spans="1:37" x14ac:dyDescent="0.2">
      <c r="A1141">
        <v>1210</v>
      </c>
      <c r="B1141" t="s">
        <v>3518</v>
      </c>
      <c r="D1141" t="s">
        <v>3558</v>
      </c>
      <c r="E1141" t="s">
        <v>2339</v>
      </c>
      <c r="F1141" t="s">
        <v>121</v>
      </c>
      <c r="G1141" t="s">
        <v>40</v>
      </c>
      <c r="H1141" t="s">
        <v>90</v>
      </c>
      <c r="I1141" t="s">
        <v>42</v>
      </c>
      <c r="J1141" t="s">
        <v>43</v>
      </c>
      <c r="K1141" t="s">
        <v>30</v>
      </c>
      <c r="L1141" t="s">
        <v>3559</v>
      </c>
      <c r="M1141">
        <f t="shared" si="121"/>
        <v>0</v>
      </c>
      <c r="N1141">
        <f t="shared" si="122"/>
        <v>0</v>
      </c>
      <c r="O1141">
        <f t="shared" si="123"/>
        <v>0</v>
      </c>
      <c r="P1141">
        <f t="shared" si="123"/>
        <v>0</v>
      </c>
      <c r="Q1141">
        <f t="shared" si="124"/>
        <v>0</v>
      </c>
      <c r="R1141">
        <f t="shared" si="124"/>
        <v>0</v>
      </c>
      <c r="S1141">
        <f t="shared" si="124"/>
        <v>0</v>
      </c>
      <c r="T1141">
        <f t="shared" si="123"/>
        <v>0</v>
      </c>
      <c r="U1141">
        <f t="shared" si="123"/>
        <v>0</v>
      </c>
      <c r="V1141">
        <f t="shared" si="123"/>
        <v>0</v>
      </c>
      <c r="W1141">
        <f t="shared" si="125"/>
        <v>0</v>
      </c>
      <c r="X1141">
        <f t="shared" si="126"/>
        <v>0</v>
      </c>
      <c r="Y1141">
        <v>281</v>
      </c>
      <c r="Z1141" t="s">
        <v>3521</v>
      </c>
      <c r="AA1141" s="1">
        <v>43911</v>
      </c>
      <c r="AB1141" s="2">
        <v>1.5914351851851853E-2</v>
      </c>
      <c r="AC1141" s="2">
        <v>1.5752314814814813E-2</v>
      </c>
      <c r="AD1141" s="2">
        <v>1.6203703703703703E-4</v>
      </c>
      <c r="AE1141" t="b">
        <v>0</v>
      </c>
      <c r="AF1141" s="2">
        <v>1.7361111111111112E-4</v>
      </c>
      <c r="AG1141" t="b">
        <v>0</v>
      </c>
      <c r="AH1141">
        <v>46</v>
      </c>
      <c r="AI1141">
        <v>184</v>
      </c>
      <c r="AJ1141" s="2">
        <v>1.8518518518518518E-4</v>
      </c>
      <c r="AK1141" s="2">
        <v>2.6562499999999999E-2</v>
      </c>
    </row>
    <row r="1142" spans="1:37" x14ac:dyDescent="0.2">
      <c r="A1142">
        <v>1211</v>
      </c>
      <c r="B1142" t="s">
        <v>3518</v>
      </c>
      <c r="D1142" t="s">
        <v>3601</v>
      </c>
      <c r="E1142" t="s">
        <v>437</v>
      </c>
      <c r="F1142" t="s">
        <v>27</v>
      </c>
      <c r="G1142" t="s">
        <v>27</v>
      </c>
      <c r="H1142" t="s">
        <v>28</v>
      </c>
      <c r="I1142" t="s">
        <v>29</v>
      </c>
      <c r="J1142" t="s">
        <v>29</v>
      </c>
      <c r="K1142" t="s">
        <v>30</v>
      </c>
      <c r="L1142" t="s">
        <v>3602</v>
      </c>
      <c r="M1142">
        <f t="shared" si="121"/>
        <v>0</v>
      </c>
      <c r="N1142">
        <f t="shared" si="122"/>
        <v>0</v>
      </c>
      <c r="O1142">
        <f t="shared" si="123"/>
        <v>0</v>
      </c>
      <c r="P1142">
        <f t="shared" si="123"/>
        <v>0</v>
      </c>
      <c r="Q1142">
        <f t="shared" si="124"/>
        <v>0</v>
      </c>
      <c r="R1142">
        <f t="shared" si="124"/>
        <v>0</v>
      </c>
      <c r="S1142">
        <f t="shared" si="124"/>
        <v>0</v>
      </c>
      <c r="T1142">
        <f t="shared" si="123"/>
        <v>0</v>
      </c>
      <c r="U1142">
        <f t="shared" si="123"/>
        <v>0</v>
      </c>
      <c r="V1142">
        <f t="shared" si="123"/>
        <v>0</v>
      </c>
      <c r="W1142">
        <f t="shared" si="125"/>
        <v>0</v>
      </c>
      <c r="X1142">
        <f t="shared" si="126"/>
        <v>0</v>
      </c>
      <c r="Y1142">
        <v>368</v>
      </c>
      <c r="Z1142" t="s">
        <v>3521</v>
      </c>
      <c r="AA1142" s="1">
        <v>43911</v>
      </c>
      <c r="AB1142" s="2">
        <v>1.6087962962962964E-2</v>
      </c>
      <c r="AC1142" s="2">
        <v>1.6087962962962964E-2</v>
      </c>
      <c r="AD1142" s="2">
        <v>1.0474537037037037E-2</v>
      </c>
      <c r="AE1142" t="b">
        <v>0</v>
      </c>
      <c r="AF1142" s="2">
        <v>2.7777777777777778E-4</v>
      </c>
      <c r="AG1142" t="b">
        <v>0</v>
      </c>
      <c r="AH1142">
        <v>55</v>
      </c>
      <c r="AI1142">
        <v>138</v>
      </c>
      <c r="AJ1142" s="2">
        <v>2.199074074074074E-4</v>
      </c>
      <c r="AK1142" s="2">
        <v>2.6562499999999999E-2</v>
      </c>
    </row>
    <row r="1143" spans="1:37" x14ac:dyDescent="0.2">
      <c r="A1143">
        <v>1212</v>
      </c>
      <c r="B1143" t="s">
        <v>3518</v>
      </c>
      <c r="D1143" t="s">
        <v>3672</v>
      </c>
      <c r="E1143" t="s">
        <v>538</v>
      </c>
      <c r="F1143" t="s">
        <v>27</v>
      </c>
      <c r="G1143" t="s">
        <v>27</v>
      </c>
      <c r="H1143" t="s">
        <v>28</v>
      </c>
      <c r="I1143" t="s">
        <v>29</v>
      </c>
      <c r="J1143" t="s">
        <v>29</v>
      </c>
      <c r="K1143" t="s">
        <v>30</v>
      </c>
      <c r="L1143" t="s">
        <v>3673</v>
      </c>
      <c r="M1143">
        <f t="shared" si="121"/>
        <v>0</v>
      </c>
      <c r="N1143">
        <f t="shared" si="122"/>
        <v>0</v>
      </c>
      <c r="O1143">
        <f t="shared" si="123"/>
        <v>0</v>
      </c>
      <c r="P1143">
        <f t="shared" si="123"/>
        <v>0</v>
      </c>
      <c r="Q1143">
        <f t="shared" si="124"/>
        <v>0</v>
      </c>
      <c r="R1143">
        <f t="shared" si="124"/>
        <v>0</v>
      </c>
      <c r="S1143">
        <f t="shared" si="124"/>
        <v>0</v>
      </c>
      <c r="T1143">
        <f t="shared" si="123"/>
        <v>0</v>
      </c>
      <c r="U1143">
        <f t="shared" si="123"/>
        <v>0</v>
      </c>
      <c r="V1143">
        <f t="shared" si="123"/>
        <v>0</v>
      </c>
      <c r="W1143">
        <f t="shared" si="125"/>
        <v>0</v>
      </c>
      <c r="X1143">
        <f t="shared" si="126"/>
        <v>0</v>
      </c>
      <c r="Y1143">
        <v>898</v>
      </c>
      <c r="Z1143" t="s">
        <v>3521</v>
      </c>
      <c r="AA1143" s="1">
        <v>43911</v>
      </c>
      <c r="AB1143" s="2">
        <v>1.636574074074074E-2</v>
      </c>
      <c r="AC1143" s="2">
        <v>1.636574074074074E-2</v>
      </c>
      <c r="AD1143" s="2">
        <v>8.726851851851852E-3</v>
      </c>
      <c r="AE1143" t="b">
        <v>0</v>
      </c>
      <c r="AF1143" s="2">
        <v>5.4398148148148144E-4</v>
      </c>
      <c r="AG1143" t="b">
        <v>0</v>
      </c>
      <c r="AH1143">
        <v>151</v>
      </c>
      <c r="AI1143">
        <v>193</v>
      </c>
      <c r="AJ1143" s="2">
        <v>6.2500000000000001E-4</v>
      </c>
      <c r="AK1143" s="2">
        <v>2.6562499999999999E-2</v>
      </c>
    </row>
    <row r="1144" spans="1:37" x14ac:dyDescent="0.2">
      <c r="A1144">
        <v>1213</v>
      </c>
      <c r="B1144" t="s">
        <v>3518</v>
      </c>
      <c r="D1144" t="s">
        <v>3528</v>
      </c>
      <c r="E1144" t="s">
        <v>437</v>
      </c>
      <c r="F1144" t="s">
        <v>27</v>
      </c>
      <c r="G1144" t="s">
        <v>27</v>
      </c>
      <c r="H1144" t="s">
        <v>28</v>
      </c>
      <c r="I1144" t="s">
        <v>29</v>
      </c>
      <c r="J1144" t="s">
        <v>29</v>
      </c>
      <c r="K1144" t="s">
        <v>30</v>
      </c>
      <c r="L1144" t="s">
        <v>3529</v>
      </c>
      <c r="M1144">
        <f t="shared" si="121"/>
        <v>0</v>
      </c>
      <c r="N1144">
        <f t="shared" si="122"/>
        <v>0</v>
      </c>
      <c r="O1144">
        <f t="shared" si="123"/>
        <v>0</v>
      </c>
      <c r="P1144">
        <f t="shared" si="123"/>
        <v>0</v>
      </c>
      <c r="Q1144">
        <f t="shared" si="124"/>
        <v>0</v>
      </c>
      <c r="R1144">
        <f t="shared" si="124"/>
        <v>0</v>
      </c>
      <c r="S1144">
        <f t="shared" si="124"/>
        <v>0</v>
      </c>
      <c r="T1144">
        <f t="shared" si="123"/>
        <v>0</v>
      </c>
      <c r="U1144">
        <f t="shared" si="123"/>
        <v>0</v>
      </c>
      <c r="V1144">
        <f t="shared" si="123"/>
        <v>0</v>
      </c>
      <c r="W1144">
        <f t="shared" si="125"/>
        <v>0</v>
      </c>
      <c r="X1144">
        <f t="shared" si="126"/>
        <v>0</v>
      </c>
      <c r="Y1144">
        <v>44</v>
      </c>
      <c r="Z1144" t="s">
        <v>3521</v>
      </c>
      <c r="AA1144" s="1">
        <v>43911</v>
      </c>
      <c r="AB1144" s="2">
        <v>1.6909722222222225E-2</v>
      </c>
      <c r="AC1144" s="2">
        <v>1.6909722222222225E-2</v>
      </c>
      <c r="AD1144" s="2">
        <v>9.6527777777777775E-3</v>
      </c>
      <c r="AE1144" t="b">
        <v>0</v>
      </c>
      <c r="AF1144" s="2">
        <v>2.3148148148148147E-5</v>
      </c>
      <c r="AG1144" t="b">
        <v>0</v>
      </c>
      <c r="AH1144">
        <v>4</v>
      </c>
      <c r="AI1144">
        <v>120</v>
      </c>
      <c r="AJ1144" s="2">
        <v>1.1574074074074073E-5</v>
      </c>
      <c r="AK1144" s="2">
        <v>2.6562499999999999E-2</v>
      </c>
    </row>
    <row r="1145" spans="1:37" x14ac:dyDescent="0.2">
      <c r="A1145">
        <v>1214</v>
      </c>
      <c r="B1145" t="s">
        <v>3518</v>
      </c>
      <c r="D1145" t="s">
        <v>3609</v>
      </c>
      <c r="E1145" t="s">
        <v>925</v>
      </c>
      <c r="F1145" t="s">
        <v>89</v>
      </c>
      <c r="G1145" t="s">
        <v>40</v>
      </c>
      <c r="H1145" t="s">
        <v>90</v>
      </c>
      <c r="I1145" t="s">
        <v>42</v>
      </c>
      <c r="J1145" t="s">
        <v>43</v>
      </c>
      <c r="K1145" t="s">
        <v>30</v>
      </c>
      <c r="L1145" t="s">
        <v>3610</v>
      </c>
      <c r="M1145">
        <f t="shared" si="121"/>
        <v>0</v>
      </c>
      <c r="N1145">
        <f t="shared" si="122"/>
        <v>0</v>
      </c>
      <c r="O1145">
        <f t="shared" si="123"/>
        <v>0</v>
      </c>
      <c r="P1145">
        <f t="shared" si="123"/>
        <v>0</v>
      </c>
      <c r="Q1145">
        <f t="shared" si="124"/>
        <v>0</v>
      </c>
      <c r="R1145">
        <f t="shared" si="124"/>
        <v>0</v>
      </c>
      <c r="S1145">
        <f t="shared" si="124"/>
        <v>0</v>
      </c>
      <c r="T1145">
        <f t="shared" si="123"/>
        <v>0</v>
      </c>
      <c r="U1145">
        <f t="shared" si="123"/>
        <v>0</v>
      </c>
      <c r="V1145">
        <f t="shared" si="123"/>
        <v>0</v>
      </c>
      <c r="W1145">
        <f t="shared" si="125"/>
        <v>0</v>
      </c>
      <c r="X1145">
        <f t="shared" si="126"/>
        <v>0</v>
      </c>
      <c r="Y1145">
        <v>399</v>
      </c>
      <c r="Z1145" t="s">
        <v>3521</v>
      </c>
      <c r="AA1145" s="1">
        <v>43911</v>
      </c>
      <c r="AB1145" s="2">
        <v>1.6932870370370369E-2</v>
      </c>
      <c r="AC1145" s="2">
        <v>1.6932870370370369E-2</v>
      </c>
      <c r="AD1145" s="2">
        <v>5.2083333333333333E-4</v>
      </c>
      <c r="AE1145" t="b">
        <v>0</v>
      </c>
      <c r="AF1145" s="2">
        <v>3.0092592592592595E-4</v>
      </c>
      <c r="AG1145" t="b">
        <v>0</v>
      </c>
      <c r="AH1145">
        <v>63</v>
      </c>
      <c r="AI1145">
        <v>145</v>
      </c>
      <c r="AJ1145" s="2">
        <v>2.5462962962962961E-4</v>
      </c>
      <c r="AK1145" s="2">
        <v>2.6562499999999999E-2</v>
      </c>
    </row>
    <row r="1146" spans="1:37" x14ac:dyDescent="0.2">
      <c r="A1146">
        <v>1215</v>
      </c>
      <c r="B1146" t="s">
        <v>3518</v>
      </c>
      <c r="D1146" t="s">
        <v>3568</v>
      </c>
      <c r="E1146" t="s">
        <v>925</v>
      </c>
      <c r="F1146" t="s">
        <v>89</v>
      </c>
      <c r="G1146" t="s">
        <v>40</v>
      </c>
      <c r="H1146" t="s">
        <v>90</v>
      </c>
      <c r="I1146" t="s">
        <v>42</v>
      </c>
      <c r="J1146" t="s">
        <v>43</v>
      </c>
      <c r="K1146" t="s">
        <v>30</v>
      </c>
      <c r="L1146" t="s">
        <v>3569</v>
      </c>
      <c r="M1146">
        <f t="shared" si="121"/>
        <v>0</v>
      </c>
      <c r="N1146">
        <f t="shared" si="122"/>
        <v>0</v>
      </c>
      <c r="O1146">
        <f t="shared" si="123"/>
        <v>0</v>
      </c>
      <c r="P1146">
        <f t="shared" si="123"/>
        <v>0</v>
      </c>
      <c r="Q1146">
        <f t="shared" si="124"/>
        <v>0</v>
      </c>
      <c r="R1146">
        <f t="shared" si="124"/>
        <v>0</v>
      </c>
      <c r="S1146">
        <f t="shared" si="124"/>
        <v>0</v>
      </c>
      <c r="T1146">
        <f t="shared" si="123"/>
        <v>0</v>
      </c>
      <c r="U1146">
        <f t="shared" si="123"/>
        <v>0</v>
      </c>
      <c r="V1146">
        <f t="shared" si="123"/>
        <v>0</v>
      </c>
      <c r="W1146">
        <f t="shared" si="125"/>
        <v>0</v>
      </c>
      <c r="X1146">
        <f t="shared" si="126"/>
        <v>0</v>
      </c>
      <c r="Y1146">
        <v>319</v>
      </c>
      <c r="Z1146" t="s">
        <v>3521</v>
      </c>
      <c r="AA1146" s="1">
        <v>43911</v>
      </c>
      <c r="AB1146" s="2">
        <v>1.7233796296296296E-2</v>
      </c>
      <c r="AC1146" s="2">
        <v>1.6932870370370369E-2</v>
      </c>
      <c r="AD1146" s="2">
        <v>5.2083333333333333E-4</v>
      </c>
      <c r="AE1146" t="b">
        <v>0</v>
      </c>
      <c r="AF1146" s="2">
        <v>2.199074074074074E-4</v>
      </c>
      <c r="AG1146" t="b">
        <v>0</v>
      </c>
      <c r="AH1146">
        <v>54</v>
      </c>
      <c r="AI1146">
        <v>171</v>
      </c>
      <c r="AJ1146" s="2">
        <v>2.199074074074074E-4</v>
      </c>
      <c r="AK1146" s="2">
        <v>2.6562499999999999E-2</v>
      </c>
    </row>
    <row r="1147" spans="1:37" x14ac:dyDescent="0.2">
      <c r="A1147">
        <v>1216</v>
      </c>
      <c r="B1147" t="s">
        <v>3518</v>
      </c>
      <c r="D1147" t="s">
        <v>3636</v>
      </c>
      <c r="E1147" t="s">
        <v>925</v>
      </c>
      <c r="F1147" t="s">
        <v>89</v>
      </c>
      <c r="G1147" t="s">
        <v>40</v>
      </c>
      <c r="H1147" t="s">
        <v>90</v>
      </c>
      <c r="I1147" t="s">
        <v>42</v>
      </c>
      <c r="J1147" t="s">
        <v>43</v>
      </c>
      <c r="K1147" t="s">
        <v>30</v>
      </c>
      <c r="L1147" t="s">
        <v>3637</v>
      </c>
      <c r="M1147">
        <f t="shared" si="121"/>
        <v>0</v>
      </c>
      <c r="N1147">
        <f t="shared" si="122"/>
        <v>0</v>
      </c>
      <c r="O1147">
        <f t="shared" si="123"/>
        <v>0</v>
      </c>
      <c r="P1147">
        <f t="shared" si="123"/>
        <v>0</v>
      </c>
      <c r="Q1147">
        <f t="shared" si="124"/>
        <v>0</v>
      </c>
      <c r="R1147">
        <f t="shared" si="124"/>
        <v>1</v>
      </c>
      <c r="S1147">
        <f t="shared" si="124"/>
        <v>0</v>
      </c>
      <c r="T1147">
        <f t="shared" si="123"/>
        <v>0</v>
      </c>
      <c r="U1147">
        <f t="shared" si="123"/>
        <v>0</v>
      </c>
      <c r="V1147">
        <f t="shared" si="123"/>
        <v>0</v>
      </c>
      <c r="W1147">
        <f t="shared" si="125"/>
        <v>0</v>
      </c>
      <c r="X1147">
        <f t="shared" si="126"/>
        <v>1</v>
      </c>
      <c r="Y1147">
        <v>580</v>
      </c>
      <c r="Z1147" t="s">
        <v>3521</v>
      </c>
      <c r="AA1147" s="1">
        <v>43911</v>
      </c>
      <c r="AB1147" s="2">
        <v>1.7453703703703704E-2</v>
      </c>
      <c r="AC1147" s="2">
        <v>1.6932870370370369E-2</v>
      </c>
      <c r="AD1147" s="2">
        <v>5.2083333333333333E-4</v>
      </c>
      <c r="AE1147" t="b">
        <v>0</v>
      </c>
      <c r="AF1147" s="2">
        <v>3.8194444444444446E-4</v>
      </c>
      <c r="AG1147" t="b">
        <v>0</v>
      </c>
      <c r="AH1147">
        <v>95</v>
      </c>
      <c r="AI1147">
        <v>173</v>
      </c>
      <c r="AJ1147" s="2">
        <v>3.9351851851851852E-4</v>
      </c>
      <c r="AK1147" s="2">
        <v>2.6562499999999999E-2</v>
      </c>
    </row>
    <row r="1148" spans="1:37" x14ac:dyDescent="0.2">
      <c r="A1148">
        <v>1217</v>
      </c>
      <c r="B1148" t="s">
        <v>3518</v>
      </c>
      <c r="D1148" t="s">
        <v>3522</v>
      </c>
      <c r="E1148" t="s">
        <v>437</v>
      </c>
      <c r="F1148" t="s">
        <v>27</v>
      </c>
      <c r="G1148" t="s">
        <v>27</v>
      </c>
      <c r="H1148" t="s">
        <v>28</v>
      </c>
      <c r="I1148" t="s">
        <v>29</v>
      </c>
      <c r="J1148" t="s">
        <v>29</v>
      </c>
      <c r="K1148" t="s">
        <v>30</v>
      </c>
      <c r="L1148" t="s">
        <v>3523</v>
      </c>
      <c r="M1148">
        <f t="shared" si="121"/>
        <v>0</v>
      </c>
      <c r="N1148">
        <f t="shared" si="122"/>
        <v>0</v>
      </c>
      <c r="O1148">
        <f t="shared" si="123"/>
        <v>0</v>
      </c>
      <c r="P1148">
        <f t="shared" si="123"/>
        <v>0</v>
      </c>
      <c r="Q1148">
        <f t="shared" si="124"/>
        <v>0</v>
      </c>
      <c r="R1148">
        <f t="shared" si="124"/>
        <v>0</v>
      </c>
      <c r="S1148">
        <f t="shared" si="124"/>
        <v>0</v>
      </c>
      <c r="T1148">
        <f t="shared" si="123"/>
        <v>0</v>
      </c>
      <c r="U1148">
        <f t="shared" si="123"/>
        <v>0</v>
      </c>
      <c r="V1148">
        <f t="shared" si="123"/>
        <v>0</v>
      </c>
      <c r="W1148">
        <f t="shared" si="125"/>
        <v>0</v>
      </c>
      <c r="X1148">
        <f t="shared" si="126"/>
        <v>0</v>
      </c>
      <c r="Y1148">
        <v>47</v>
      </c>
      <c r="Z1148" t="s">
        <v>3521</v>
      </c>
      <c r="AA1148" s="1">
        <v>43911</v>
      </c>
      <c r="AB1148" s="2">
        <v>1.7835648148148149E-2</v>
      </c>
      <c r="AC1148" s="2">
        <v>1.7835648148148149E-2</v>
      </c>
      <c r="AD1148" s="2">
        <v>8.726851851851852E-3</v>
      </c>
      <c r="AE1148" t="b">
        <v>0</v>
      </c>
      <c r="AF1148" s="2">
        <v>0</v>
      </c>
      <c r="AG1148" t="b">
        <v>0</v>
      </c>
      <c r="AH1148">
        <v>2</v>
      </c>
      <c r="AJ1148" s="2">
        <v>0</v>
      </c>
      <c r="AK1148" s="2">
        <v>2.6562499999999999E-2</v>
      </c>
    </row>
    <row r="1149" spans="1:37" x14ac:dyDescent="0.2">
      <c r="A1149">
        <v>1218</v>
      </c>
      <c r="B1149" t="s">
        <v>3518</v>
      </c>
      <c r="D1149" t="s">
        <v>3634</v>
      </c>
      <c r="E1149" t="s">
        <v>538</v>
      </c>
      <c r="F1149" t="s">
        <v>27</v>
      </c>
      <c r="G1149" t="s">
        <v>27</v>
      </c>
      <c r="H1149" t="s">
        <v>28</v>
      </c>
      <c r="I1149" t="s">
        <v>29</v>
      </c>
      <c r="J1149" t="s">
        <v>29</v>
      </c>
      <c r="K1149" t="s">
        <v>30</v>
      </c>
      <c r="L1149" t="s">
        <v>3635</v>
      </c>
      <c r="M1149">
        <f t="shared" si="121"/>
        <v>0</v>
      </c>
      <c r="N1149">
        <f t="shared" si="122"/>
        <v>0</v>
      </c>
      <c r="O1149">
        <f t="shared" si="123"/>
        <v>0</v>
      </c>
      <c r="P1149">
        <f t="shared" si="123"/>
        <v>0</v>
      </c>
      <c r="Q1149">
        <f t="shared" si="124"/>
        <v>0</v>
      </c>
      <c r="R1149">
        <f t="shared" si="124"/>
        <v>0</v>
      </c>
      <c r="S1149">
        <f t="shared" si="124"/>
        <v>0</v>
      </c>
      <c r="T1149">
        <f t="shared" si="123"/>
        <v>0</v>
      </c>
      <c r="U1149">
        <f t="shared" si="123"/>
        <v>0</v>
      </c>
      <c r="V1149">
        <f t="shared" si="123"/>
        <v>0</v>
      </c>
      <c r="W1149">
        <f t="shared" si="125"/>
        <v>0</v>
      </c>
      <c r="X1149">
        <f t="shared" si="126"/>
        <v>0</v>
      </c>
      <c r="Y1149">
        <v>599</v>
      </c>
      <c r="Z1149" t="s">
        <v>3521</v>
      </c>
      <c r="AA1149" s="1">
        <v>43911</v>
      </c>
      <c r="AB1149" s="2">
        <v>1.7835648148148149E-2</v>
      </c>
      <c r="AC1149" s="2">
        <v>1.7835648148148149E-2</v>
      </c>
      <c r="AD1149" s="2">
        <v>7.2569444444444443E-3</v>
      </c>
      <c r="AE1149" t="b">
        <v>0</v>
      </c>
      <c r="AF1149" s="2">
        <v>3.7037037037037035E-4</v>
      </c>
      <c r="AG1149" t="b">
        <v>0</v>
      </c>
      <c r="AH1149">
        <v>96</v>
      </c>
      <c r="AI1149">
        <v>180</v>
      </c>
      <c r="AJ1149" s="2">
        <v>3.9351851851851852E-4</v>
      </c>
      <c r="AK1149" s="2">
        <v>2.6562499999999999E-2</v>
      </c>
    </row>
    <row r="1150" spans="1:37" x14ac:dyDescent="0.2">
      <c r="A1150">
        <v>1219</v>
      </c>
      <c r="B1150" t="s">
        <v>3518</v>
      </c>
      <c r="D1150" t="s">
        <v>3680</v>
      </c>
      <c r="E1150" t="s">
        <v>2220</v>
      </c>
      <c r="F1150" t="s">
        <v>822</v>
      </c>
      <c r="G1150" t="s">
        <v>27</v>
      </c>
      <c r="H1150" t="s">
        <v>60</v>
      </c>
      <c r="I1150" t="s">
        <v>29</v>
      </c>
      <c r="J1150" t="s">
        <v>29</v>
      </c>
      <c r="K1150" t="s">
        <v>61</v>
      </c>
      <c r="L1150" t="s">
        <v>3681</v>
      </c>
      <c r="M1150">
        <f t="shared" si="121"/>
        <v>0</v>
      </c>
      <c r="N1150">
        <f t="shared" si="122"/>
        <v>0</v>
      </c>
      <c r="O1150">
        <f t="shared" si="123"/>
        <v>0</v>
      </c>
      <c r="P1150">
        <f t="shared" si="123"/>
        <v>0</v>
      </c>
      <c r="Q1150">
        <f t="shared" si="124"/>
        <v>0</v>
      </c>
      <c r="R1150">
        <f t="shared" si="124"/>
        <v>0</v>
      </c>
      <c r="S1150">
        <f t="shared" si="124"/>
        <v>0</v>
      </c>
      <c r="T1150">
        <f t="shared" si="123"/>
        <v>0</v>
      </c>
      <c r="U1150">
        <f t="shared" si="123"/>
        <v>0</v>
      </c>
      <c r="V1150">
        <f t="shared" si="123"/>
        <v>0</v>
      </c>
      <c r="W1150">
        <f t="shared" si="125"/>
        <v>0</v>
      </c>
      <c r="X1150">
        <f t="shared" si="126"/>
        <v>0</v>
      </c>
      <c r="Y1150">
        <v>941</v>
      </c>
      <c r="Z1150" t="s">
        <v>3521</v>
      </c>
      <c r="AA1150" s="1">
        <v>43911</v>
      </c>
      <c r="AB1150" s="2">
        <v>1.8206018518518517E-2</v>
      </c>
      <c r="AC1150" s="2">
        <v>1.8206018518518517E-2</v>
      </c>
      <c r="AD1150" s="2">
        <v>4.5138888888888893E-3</v>
      </c>
      <c r="AE1150" t="b">
        <v>0</v>
      </c>
      <c r="AF1150" s="2">
        <v>5.9027777777777778E-4</v>
      </c>
      <c r="AG1150" t="b">
        <v>0</v>
      </c>
      <c r="AH1150">
        <v>166</v>
      </c>
      <c r="AI1150">
        <v>195</v>
      </c>
      <c r="AJ1150" s="2">
        <v>6.8287037037037025E-4</v>
      </c>
      <c r="AK1150" s="2">
        <v>2.6562499999999999E-2</v>
      </c>
    </row>
    <row r="1151" spans="1:37" x14ac:dyDescent="0.2">
      <c r="A1151">
        <v>1220</v>
      </c>
      <c r="B1151" t="s">
        <v>3518</v>
      </c>
      <c r="D1151" t="s">
        <v>3668</v>
      </c>
      <c r="E1151" t="s">
        <v>2220</v>
      </c>
      <c r="F1151" t="s">
        <v>822</v>
      </c>
      <c r="G1151" t="s">
        <v>27</v>
      </c>
      <c r="H1151" t="s">
        <v>60</v>
      </c>
      <c r="I1151" t="s">
        <v>29</v>
      </c>
      <c r="J1151" t="s">
        <v>29</v>
      </c>
      <c r="K1151" t="s">
        <v>61</v>
      </c>
      <c r="L1151" t="s">
        <v>3669</v>
      </c>
      <c r="M1151">
        <f t="shared" si="121"/>
        <v>0</v>
      </c>
      <c r="N1151">
        <f t="shared" si="122"/>
        <v>0</v>
      </c>
      <c r="O1151">
        <f t="shared" si="123"/>
        <v>0</v>
      </c>
      <c r="P1151">
        <f t="shared" si="123"/>
        <v>0</v>
      </c>
      <c r="Q1151">
        <f t="shared" si="124"/>
        <v>0</v>
      </c>
      <c r="R1151">
        <f t="shared" si="124"/>
        <v>0</v>
      </c>
      <c r="S1151">
        <f t="shared" si="124"/>
        <v>0</v>
      </c>
      <c r="T1151">
        <f t="shared" si="123"/>
        <v>0</v>
      </c>
      <c r="U1151">
        <f t="shared" si="123"/>
        <v>0</v>
      </c>
      <c r="V1151">
        <f t="shared" si="123"/>
        <v>0</v>
      </c>
      <c r="W1151">
        <f t="shared" si="125"/>
        <v>0</v>
      </c>
      <c r="X1151">
        <f t="shared" si="126"/>
        <v>0</v>
      </c>
      <c r="Y1151">
        <v>855</v>
      </c>
      <c r="Z1151" t="s">
        <v>3521</v>
      </c>
      <c r="AA1151" s="1">
        <v>43911</v>
      </c>
      <c r="AB1151" s="2">
        <v>1.8796296296296297E-2</v>
      </c>
      <c r="AC1151" s="2">
        <v>1.8206018518518517E-2</v>
      </c>
      <c r="AD1151" s="2">
        <v>4.5138888888888893E-3</v>
      </c>
      <c r="AE1151" t="b">
        <v>0</v>
      </c>
      <c r="AF1151" s="2">
        <v>5.3240740740740744E-4</v>
      </c>
      <c r="AG1151" t="b">
        <v>0</v>
      </c>
      <c r="AH1151">
        <v>144</v>
      </c>
      <c r="AI1151">
        <v>188</v>
      </c>
      <c r="AJ1151" s="2">
        <v>5.9027777777777778E-4</v>
      </c>
      <c r="AK1151" s="2">
        <v>2.6562499999999999E-2</v>
      </c>
    </row>
    <row r="1152" spans="1:37" x14ac:dyDescent="0.2">
      <c r="A1152">
        <v>1221</v>
      </c>
      <c r="B1152" t="s">
        <v>3518</v>
      </c>
      <c r="D1152" t="s">
        <v>3630</v>
      </c>
      <c r="E1152" t="s">
        <v>2220</v>
      </c>
      <c r="F1152" t="s">
        <v>822</v>
      </c>
      <c r="G1152" t="s">
        <v>27</v>
      </c>
      <c r="H1152" t="s">
        <v>60</v>
      </c>
      <c r="I1152" t="s">
        <v>29</v>
      </c>
      <c r="J1152" t="s">
        <v>29</v>
      </c>
      <c r="K1152" t="s">
        <v>61</v>
      </c>
      <c r="L1152" t="s">
        <v>3631</v>
      </c>
      <c r="M1152">
        <f t="shared" si="121"/>
        <v>0</v>
      </c>
      <c r="N1152">
        <f t="shared" si="122"/>
        <v>0</v>
      </c>
      <c r="O1152">
        <f t="shared" si="123"/>
        <v>0</v>
      </c>
      <c r="P1152">
        <f t="shared" si="123"/>
        <v>0</v>
      </c>
      <c r="Q1152">
        <f t="shared" si="124"/>
        <v>0</v>
      </c>
      <c r="R1152">
        <f t="shared" si="124"/>
        <v>0</v>
      </c>
      <c r="S1152">
        <f t="shared" si="124"/>
        <v>0</v>
      </c>
      <c r="T1152">
        <f t="shared" si="123"/>
        <v>0</v>
      </c>
      <c r="U1152">
        <f t="shared" si="123"/>
        <v>0</v>
      </c>
      <c r="V1152">
        <f t="shared" si="123"/>
        <v>0</v>
      </c>
      <c r="W1152">
        <f t="shared" si="125"/>
        <v>0</v>
      </c>
      <c r="X1152">
        <f t="shared" si="126"/>
        <v>0</v>
      </c>
      <c r="Y1152">
        <v>554</v>
      </c>
      <c r="Z1152" t="s">
        <v>3521</v>
      </c>
      <c r="AA1152" s="1">
        <v>43911</v>
      </c>
      <c r="AB1152" s="2">
        <v>1.9328703703703702E-2</v>
      </c>
      <c r="AC1152" s="2">
        <v>1.8206018518518517E-2</v>
      </c>
      <c r="AD1152" s="2">
        <v>4.5138888888888893E-3</v>
      </c>
      <c r="AE1152" t="b">
        <v>0</v>
      </c>
      <c r="AF1152" s="2">
        <v>3.5879629629629635E-4</v>
      </c>
      <c r="AG1152" t="b">
        <v>0</v>
      </c>
      <c r="AH1152">
        <v>102</v>
      </c>
      <c r="AI1152">
        <v>197</v>
      </c>
      <c r="AJ1152" s="2">
        <v>4.1666666666666669E-4</v>
      </c>
      <c r="AK1152" s="2">
        <v>2.6562499999999999E-2</v>
      </c>
    </row>
    <row r="1153" spans="1:37" x14ac:dyDescent="0.2">
      <c r="A1153">
        <v>1222</v>
      </c>
      <c r="B1153" t="s">
        <v>3518</v>
      </c>
      <c r="D1153" t="s">
        <v>3682</v>
      </c>
      <c r="E1153" t="s">
        <v>437</v>
      </c>
      <c r="F1153" t="s">
        <v>27</v>
      </c>
      <c r="G1153" t="s">
        <v>27</v>
      </c>
      <c r="H1153" t="s">
        <v>28</v>
      </c>
      <c r="I1153" t="s">
        <v>29</v>
      </c>
      <c r="J1153" t="s">
        <v>29</v>
      </c>
      <c r="K1153" t="s">
        <v>30</v>
      </c>
      <c r="L1153" t="s">
        <v>3683</v>
      </c>
      <c r="M1153">
        <f t="shared" si="121"/>
        <v>0</v>
      </c>
      <c r="N1153">
        <f t="shared" si="122"/>
        <v>0</v>
      </c>
      <c r="O1153">
        <f t="shared" si="123"/>
        <v>0</v>
      </c>
      <c r="P1153">
        <f t="shared" si="123"/>
        <v>0</v>
      </c>
      <c r="Q1153">
        <f t="shared" si="124"/>
        <v>0</v>
      </c>
      <c r="R1153">
        <f t="shared" si="124"/>
        <v>0</v>
      </c>
      <c r="S1153">
        <f t="shared" si="124"/>
        <v>1</v>
      </c>
      <c r="T1153">
        <f t="shared" si="123"/>
        <v>0</v>
      </c>
      <c r="U1153">
        <f t="shared" si="123"/>
        <v>0</v>
      </c>
      <c r="V1153">
        <f t="shared" si="123"/>
        <v>0</v>
      </c>
      <c r="W1153">
        <f t="shared" si="125"/>
        <v>0</v>
      </c>
      <c r="X1153">
        <f t="shared" si="126"/>
        <v>0</v>
      </c>
      <c r="Y1153">
        <v>910</v>
      </c>
      <c r="Z1153" t="s">
        <v>3521</v>
      </c>
      <c r="AA1153" s="1">
        <v>43911</v>
      </c>
      <c r="AB1153" s="2">
        <v>1.96875E-2</v>
      </c>
      <c r="AC1153" s="2">
        <v>1.96875E-2</v>
      </c>
      <c r="AD1153" s="2">
        <v>6.875E-3</v>
      </c>
      <c r="AE1153" t="b">
        <v>0</v>
      </c>
      <c r="AF1153" s="2">
        <v>6.3657407407407402E-4</v>
      </c>
      <c r="AG1153" t="b">
        <v>0</v>
      </c>
      <c r="AH1153">
        <v>166</v>
      </c>
      <c r="AI1153">
        <v>181</v>
      </c>
      <c r="AJ1153" s="2">
        <v>6.8287037037037025E-4</v>
      </c>
      <c r="AK1153" s="2">
        <v>2.6562499999999999E-2</v>
      </c>
    </row>
    <row r="1154" spans="1:37" x14ac:dyDescent="0.2">
      <c r="A1154">
        <v>1223</v>
      </c>
      <c r="B1154" t="s">
        <v>3518</v>
      </c>
      <c r="D1154" t="s">
        <v>3658</v>
      </c>
      <c r="E1154" t="s">
        <v>437</v>
      </c>
      <c r="F1154" t="s">
        <v>27</v>
      </c>
      <c r="G1154" t="s">
        <v>27</v>
      </c>
      <c r="H1154" t="s">
        <v>28</v>
      </c>
      <c r="I1154" t="s">
        <v>29</v>
      </c>
      <c r="J1154" t="s">
        <v>29</v>
      </c>
      <c r="K1154" t="s">
        <v>30</v>
      </c>
      <c r="L1154" t="s">
        <v>3659</v>
      </c>
      <c r="M1154">
        <f t="shared" si="121"/>
        <v>0</v>
      </c>
      <c r="N1154">
        <f t="shared" si="122"/>
        <v>0</v>
      </c>
      <c r="O1154">
        <f t="shared" si="123"/>
        <v>0</v>
      </c>
      <c r="P1154">
        <f t="shared" si="123"/>
        <v>0</v>
      </c>
      <c r="Q1154">
        <f t="shared" si="124"/>
        <v>0</v>
      </c>
      <c r="R1154">
        <f t="shared" si="124"/>
        <v>0</v>
      </c>
      <c r="S1154">
        <f t="shared" si="124"/>
        <v>0</v>
      </c>
      <c r="T1154">
        <f t="shared" si="123"/>
        <v>0</v>
      </c>
      <c r="U1154">
        <f t="shared" ref="U1154:U1217" si="127">(LEN($L1154)-LEN(SUBSTITUTE(UPPER($L1154),UPPER(U$1),"")))/LEN(U$1)</f>
        <v>0</v>
      </c>
      <c r="V1154">
        <f t="shared" si="123"/>
        <v>0</v>
      </c>
      <c r="W1154">
        <f t="shared" si="125"/>
        <v>0</v>
      </c>
      <c r="X1154">
        <f t="shared" si="126"/>
        <v>0</v>
      </c>
      <c r="Y1154">
        <v>658</v>
      </c>
      <c r="Z1154" t="s">
        <v>3521</v>
      </c>
      <c r="AA1154" s="1">
        <v>43911</v>
      </c>
      <c r="AB1154" s="2">
        <v>2.0324074074074074E-2</v>
      </c>
      <c r="AC1154" s="2">
        <v>1.96875E-2</v>
      </c>
      <c r="AD1154" s="2">
        <v>6.875E-3</v>
      </c>
      <c r="AE1154" t="b">
        <v>0</v>
      </c>
      <c r="AF1154" s="2">
        <v>4.7453703703703704E-4</v>
      </c>
      <c r="AG1154" t="b">
        <v>0</v>
      </c>
      <c r="AH1154">
        <v>106</v>
      </c>
      <c r="AI1154">
        <v>155</v>
      </c>
      <c r="AJ1154" s="2">
        <v>4.3981481481481481E-4</v>
      </c>
      <c r="AK1154" s="2">
        <v>2.6562499999999999E-2</v>
      </c>
    </row>
    <row r="1155" spans="1:37" x14ac:dyDescent="0.2">
      <c r="A1155">
        <v>1224</v>
      </c>
      <c r="B1155" t="s">
        <v>3518</v>
      </c>
      <c r="D1155" t="s">
        <v>3632</v>
      </c>
      <c r="E1155" t="s">
        <v>437</v>
      </c>
      <c r="F1155" t="s">
        <v>27</v>
      </c>
      <c r="G1155" t="s">
        <v>27</v>
      </c>
      <c r="H1155" t="s">
        <v>28</v>
      </c>
      <c r="I1155" t="s">
        <v>29</v>
      </c>
      <c r="J1155" t="s">
        <v>29</v>
      </c>
      <c r="K1155" t="s">
        <v>30</v>
      </c>
      <c r="L1155" t="s">
        <v>3633</v>
      </c>
      <c r="M1155">
        <f t="shared" ref="M1155:M1218" si="128">(LEN($L1155)-LEN(SUBSTITUTE(UPPER($L1155),UPPER(M$1),"")))/LEN(M$1)</f>
        <v>0</v>
      </c>
      <c r="N1155">
        <f t="shared" ref="N1155:N1218" si="129">(LEN(L1155)-LEN(SUBSTITUTE(UPPER(L1155),UPPER(N$1),"")))/LEN(N$1)</f>
        <v>0</v>
      </c>
      <c r="O1155">
        <f t="shared" ref="O1155:V1218" si="130">(LEN($L1155)-LEN(SUBSTITUTE(UPPER($L1155),UPPER(O$1),"")))/LEN(O$1)</f>
        <v>0</v>
      </c>
      <c r="P1155">
        <f t="shared" si="130"/>
        <v>0</v>
      </c>
      <c r="Q1155">
        <f t="shared" ref="Q1155:S1218" si="131">(LEN($L1155)-LEN(SUBSTITUTE(UPPER($L1155),UPPER(Q$1),"")))/LEN(Q$1)</f>
        <v>0</v>
      </c>
      <c r="R1155">
        <f t="shared" si="131"/>
        <v>0</v>
      </c>
      <c r="S1155">
        <f t="shared" si="131"/>
        <v>0</v>
      </c>
      <c r="T1155">
        <f t="shared" si="130"/>
        <v>1</v>
      </c>
      <c r="U1155">
        <f t="shared" si="127"/>
        <v>0</v>
      </c>
      <c r="V1155">
        <f t="shared" si="130"/>
        <v>0</v>
      </c>
      <c r="W1155">
        <f t="shared" ref="W1155:W1218" si="132">(LEN($L1155)-LEN(SUBSTITUTE(UPPER($L1155),UPPER(W$1),"")))/LEN(W$1)</f>
        <v>0</v>
      </c>
      <c r="X1155">
        <f t="shared" ref="X1155:X1218" si="133">(LEN(L1155)-LEN(SUBSTITUTE(UPPER(L1155),UPPER(X$1),"")))/LEN(X$1)</f>
        <v>0</v>
      </c>
      <c r="Y1155">
        <v>489</v>
      </c>
      <c r="Z1155" t="s">
        <v>3521</v>
      </c>
      <c r="AA1155" s="1">
        <v>43911</v>
      </c>
      <c r="AB1155" s="2">
        <v>2.0798611111111111E-2</v>
      </c>
      <c r="AC1155" s="2">
        <v>1.96875E-2</v>
      </c>
      <c r="AD1155" s="2">
        <v>6.875E-3</v>
      </c>
      <c r="AE1155" t="b">
        <v>0</v>
      </c>
      <c r="AF1155" s="2">
        <v>3.7037037037037035E-4</v>
      </c>
      <c r="AG1155" t="b">
        <v>0</v>
      </c>
      <c r="AH1155">
        <v>74</v>
      </c>
      <c r="AI1155">
        <v>139</v>
      </c>
      <c r="AJ1155" s="2">
        <v>3.0092592592592595E-4</v>
      </c>
      <c r="AK1155" s="2">
        <v>2.6562499999999999E-2</v>
      </c>
    </row>
    <row r="1156" spans="1:37" x14ac:dyDescent="0.2">
      <c r="A1156">
        <v>1225</v>
      </c>
      <c r="B1156" t="s">
        <v>3518</v>
      </c>
      <c r="D1156" t="s">
        <v>3540</v>
      </c>
      <c r="E1156" t="s">
        <v>437</v>
      </c>
      <c r="F1156" t="s">
        <v>27</v>
      </c>
      <c r="G1156" t="s">
        <v>27</v>
      </c>
      <c r="H1156" t="s">
        <v>28</v>
      </c>
      <c r="I1156" t="s">
        <v>29</v>
      </c>
      <c r="J1156" t="s">
        <v>29</v>
      </c>
      <c r="K1156" t="s">
        <v>30</v>
      </c>
      <c r="L1156" t="s">
        <v>3541</v>
      </c>
      <c r="M1156">
        <f t="shared" si="128"/>
        <v>0</v>
      </c>
      <c r="N1156">
        <f t="shared" si="129"/>
        <v>0</v>
      </c>
      <c r="O1156">
        <f t="shared" si="130"/>
        <v>0</v>
      </c>
      <c r="P1156">
        <f t="shared" si="130"/>
        <v>0</v>
      </c>
      <c r="Q1156">
        <f t="shared" si="131"/>
        <v>0</v>
      </c>
      <c r="R1156">
        <f t="shared" si="131"/>
        <v>0</v>
      </c>
      <c r="S1156">
        <f t="shared" si="131"/>
        <v>0</v>
      </c>
      <c r="T1156">
        <f t="shared" si="130"/>
        <v>0</v>
      </c>
      <c r="U1156">
        <f t="shared" si="127"/>
        <v>0</v>
      </c>
      <c r="V1156">
        <f t="shared" si="130"/>
        <v>0</v>
      </c>
      <c r="W1156">
        <f t="shared" si="132"/>
        <v>0</v>
      </c>
      <c r="X1156">
        <f t="shared" si="133"/>
        <v>0</v>
      </c>
      <c r="Y1156">
        <v>50</v>
      </c>
      <c r="Z1156" t="s">
        <v>3521</v>
      </c>
      <c r="AA1156" s="1">
        <v>43911</v>
      </c>
      <c r="AB1156" s="2">
        <v>2.1168981481481483E-2</v>
      </c>
      <c r="AC1156" s="2">
        <v>1.96875E-2</v>
      </c>
      <c r="AD1156" s="2">
        <v>6.875E-3</v>
      </c>
      <c r="AE1156" t="b">
        <v>0</v>
      </c>
      <c r="AF1156" s="2">
        <v>5.7870370370370366E-5</v>
      </c>
      <c r="AG1156" t="b">
        <v>0</v>
      </c>
      <c r="AH1156">
        <v>4</v>
      </c>
      <c r="AI1156">
        <v>48</v>
      </c>
      <c r="AJ1156" s="2">
        <v>1.1574074074074073E-5</v>
      </c>
      <c r="AK1156" s="2">
        <v>2.6562499999999999E-2</v>
      </c>
    </row>
    <row r="1157" spans="1:37" x14ac:dyDescent="0.2">
      <c r="A1157">
        <v>1226</v>
      </c>
      <c r="B1157" t="s">
        <v>3518</v>
      </c>
      <c r="D1157" t="s">
        <v>3548</v>
      </c>
      <c r="E1157" t="s">
        <v>572</v>
      </c>
      <c r="F1157" t="s">
        <v>573</v>
      </c>
      <c r="G1157" t="s">
        <v>40</v>
      </c>
      <c r="H1157" t="s">
        <v>223</v>
      </c>
      <c r="I1157" t="s">
        <v>42</v>
      </c>
      <c r="J1157" t="s">
        <v>43</v>
      </c>
      <c r="K1157" t="s">
        <v>30</v>
      </c>
      <c r="L1157" t="s">
        <v>3549</v>
      </c>
      <c r="M1157">
        <f t="shared" si="128"/>
        <v>0</v>
      </c>
      <c r="N1157">
        <f t="shared" si="129"/>
        <v>0</v>
      </c>
      <c r="O1157">
        <f t="shared" si="130"/>
        <v>0</v>
      </c>
      <c r="P1157">
        <f t="shared" si="130"/>
        <v>0</v>
      </c>
      <c r="Q1157">
        <f t="shared" si="131"/>
        <v>0</v>
      </c>
      <c r="R1157">
        <f t="shared" si="131"/>
        <v>0</v>
      </c>
      <c r="S1157">
        <f t="shared" si="131"/>
        <v>0</v>
      </c>
      <c r="T1157">
        <f t="shared" si="130"/>
        <v>0</v>
      </c>
      <c r="U1157">
        <f t="shared" si="127"/>
        <v>0</v>
      </c>
      <c r="V1157">
        <f t="shared" si="130"/>
        <v>0</v>
      </c>
      <c r="W1157">
        <f t="shared" si="132"/>
        <v>0</v>
      </c>
      <c r="X1157">
        <f t="shared" si="133"/>
        <v>0</v>
      </c>
      <c r="Y1157">
        <v>196</v>
      </c>
      <c r="Z1157" t="s">
        <v>3521</v>
      </c>
      <c r="AA1157" s="1">
        <v>43911</v>
      </c>
      <c r="AB1157" s="2">
        <v>2.1226851851851854E-2</v>
      </c>
      <c r="AC1157" s="2">
        <v>2.1226851851851854E-2</v>
      </c>
      <c r="AD1157" s="2">
        <v>2.4305555555555552E-4</v>
      </c>
      <c r="AE1157" t="b">
        <v>0</v>
      </c>
      <c r="AF1157" s="2">
        <v>1.273148148148148E-4</v>
      </c>
      <c r="AG1157" t="b">
        <v>0</v>
      </c>
      <c r="AH1157">
        <v>32</v>
      </c>
      <c r="AI1157">
        <v>175</v>
      </c>
      <c r="AJ1157" s="2">
        <v>1.273148148148148E-4</v>
      </c>
      <c r="AK1157" s="2">
        <v>2.6562499999999999E-2</v>
      </c>
    </row>
    <row r="1158" spans="1:37" x14ac:dyDescent="0.2">
      <c r="A1158">
        <v>1227</v>
      </c>
      <c r="B1158" t="s">
        <v>3518</v>
      </c>
      <c r="D1158" t="s">
        <v>3544</v>
      </c>
      <c r="E1158" t="s">
        <v>572</v>
      </c>
      <c r="F1158" t="s">
        <v>573</v>
      </c>
      <c r="G1158" t="s">
        <v>40</v>
      </c>
      <c r="H1158" t="s">
        <v>223</v>
      </c>
      <c r="I1158" t="s">
        <v>42</v>
      </c>
      <c r="J1158" t="s">
        <v>43</v>
      </c>
      <c r="K1158" t="s">
        <v>30</v>
      </c>
      <c r="L1158" t="s">
        <v>3545</v>
      </c>
      <c r="M1158">
        <f t="shared" si="128"/>
        <v>0</v>
      </c>
      <c r="N1158">
        <f t="shared" si="129"/>
        <v>0</v>
      </c>
      <c r="O1158">
        <f t="shared" si="130"/>
        <v>0</v>
      </c>
      <c r="P1158">
        <f t="shared" si="130"/>
        <v>0</v>
      </c>
      <c r="Q1158">
        <f t="shared" si="131"/>
        <v>0</v>
      </c>
      <c r="R1158">
        <f t="shared" si="131"/>
        <v>0</v>
      </c>
      <c r="S1158">
        <f t="shared" si="131"/>
        <v>0</v>
      </c>
      <c r="T1158">
        <f t="shared" si="130"/>
        <v>0</v>
      </c>
      <c r="U1158">
        <f t="shared" si="127"/>
        <v>0</v>
      </c>
      <c r="V1158">
        <f t="shared" si="130"/>
        <v>0</v>
      </c>
      <c r="W1158">
        <f t="shared" si="132"/>
        <v>0</v>
      </c>
      <c r="X1158">
        <f t="shared" si="133"/>
        <v>0</v>
      </c>
      <c r="Y1158">
        <v>172</v>
      </c>
      <c r="Z1158" t="s">
        <v>3521</v>
      </c>
      <c r="AA1158" s="1">
        <v>43911</v>
      </c>
      <c r="AB1158" s="2">
        <v>2.1354166666666664E-2</v>
      </c>
      <c r="AC1158" s="2">
        <v>2.1226851851851854E-2</v>
      </c>
      <c r="AD1158" s="2">
        <v>2.4305555555555552E-4</v>
      </c>
      <c r="AE1158" t="b">
        <v>0</v>
      </c>
      <c r="AF1158" s="2">
        <v>1.1574074074074073E-4</v>
      </c>
      <c r="AG1158" t="b">
        <v>0</v>
      </c>
      <c r="AH1158">
        <v>22</v>
      </c>
      <c r="AI1158">
        <v>132</v>
      </c>
      <c r="AJ1158" s="2">
        <v>8.1018518518518516E-5</v>
      </c>
      <c r="AK1158" s="2">
        <v>2.6562499999999999E-2</v>
      </c>
    </row>
    <row r="1159" spans="1:37" x14ac:dyDescent="0.2">
      <c r="A1159">
        <v>1228</v>
      </c>
      <c r="B1159" t="s">
        <v>3518</v>
      </c>
      <c r="D1159" t="s">
        <v>3581</v>
      </c>
      <c r="E1159" t="s">
        <v>572</v>
      </c>
      <c r="F1159" t="s">
        <v>573</v>
      </c>
      <c r="G1159" t="s">
        <v>40</v>
      </c>
      <c r="H1159" t="s">
        <v>223</v>
      </c>
      <c r="I1159" t="s">
        <v>42</v>
      </c>
      <c r="J1159" t="s">
        <v>43</v>
      </c>
      <c r="K1159" t="s">
        <v>30</v>
      </c>
      <c r="L1159" t="s">
        <v>3582</v>
      </c>
      <c r="M1159">
        <f t="shared" si="128"/>
        <v>0</v>
      </c>
      <c r="N1159">
        <f t="shared" si="129"/>
        <v>0</v>
      </c>
      <c r="O1159">
        <f t="shared" si="130"/>
        <v>0</v>
      </c>
      <c r="P1159">
        <f t="shared" si="130"/>
        <v>0</v>
      </c>
      <c r="Q1159">
        <f t="shared" si="131"/>
        <v>0</v>
      </c>
      <c r="R1159">
        <f t="shared" si="131"/>
        <v>0</v>
      </c>
      <c r="S1159">
        <f t="shared" si="131"/>
        <v>0</v>
      </c>
      <c r="T1159">
        <f t="shared" si="130"/>
        <v>0</v>
      </c>
      <c r="U1159">
        <f t="shared" si="127"/>
        <v>0</v>
      </c>
      <c r="V1159">
        <f t="shared" si="130"/>
        <v>0</v>
      </c>
      <c r="W1159">
        <f t="shared" si="132"/>
        <v>0</v>
      </c>
      <c r="X1159">
        <f t="shared" si="133"/>
        <v>0</v>
      </c>
      <c r="Y1159">
        <v>364</v>
      </c>
      <c r="Z1159" t="s">
        <v>3521</v>
      </c>
      <c r="AA1159" s="1">
        <v>43911</v>
      </c>
      <c r="AB1159" s="2">
        <v>2.146990740740741E-2</v>
      </c>
      <c r="AC1159" s="2">
        <v>2.1226851851851854E-2</v>
      </c>
      <c r="AD1159" s="2">
        <v>2.4305555555555552E-4</v>
      </c>
      <c r="AE1159" t="b">
        <v>0</v>
      </c>
      <c r="AF1159" s="2">
        <v>2.4305555555555552E-4</v>
      </c>
      <c r="AG1159" t="b">
        <v>0</v>
      </c>
      <c r="AH1159">
        <v>59</v>
      </c>
      <c r="AI1159">
        <v>169</v>
      </c>
      <c r="AJ1159" s="2">
        <v>2.4305555555555552E-4</v>
      </c>
      <c r="AK1159" s="2">
        <v>2.6562499999999999E-2</v>
      </c>
    </row>
    <row r="1160" spans="1:37" x14ac:dyDescent="0.2">
      <c r="A1160">
        <v>1229</v>
      </c>
      <c r="B1160" t="s">
        <v>3518</v>
      </c>
      <c r="D1160" t="s">
        <v>3524</v>
      </c>
      <c r="E1160" t="s">
        <v>437</v>
      </c>
      <c r="F1160" t="s">
        <v>27</v>
      </c>
      <c r="G1160" t="s">
        <v>27</v>
      </c>
      <c r="H1160" t="s">
        <v>28</v>
      </c>
      <c r="I1160" t="s">
        <v>29</v>
      </c>
      <c r="J1160" t="s">
        <v>29</v>
      </c>
      <c r="K1160" t="s">
        <v>30</v>
      </c>
      <c r="L1160" t="s">
        <v>3525</v>
      </c>
      <c r="M1160">
        <f t="shared" si="128"/>
        <v>0</v>
      </c>
      <c r="N1160">
        <f t="shared" si="129"/>
        <v>0</v>
      </c>
      <c r="O1160">
        <f t="shared" si="130"/>
        <v>0</v>
      </c>
      <c r="P1160">
        <f t="shared" si="130"/>
        <v>0</v>
      </c>
      <c r="Q1160">
        <f t="shared" si="131"/>
        <v>0</v>
      </c>
      <c r="R1160">
        <f t="shared" si="131"/>
        <v>0</v>
      </c>
      <c r="S1160">
        <f t="shared" si="131"/>
        <v>0</v>
      </c>
      <c r="T1160">
        <f t="shared" si="130"/>
        <v>0</v>
      </c>
      <c r="U1160">
        <f t="shared" si="127"/>
        <v>0</v>
      </c>
      <c r="V1160">
        <f t="shared" si="130"/>
        <v>0</v>
      </c>
      <c r="W1160">
        <f t="shared" si="132"/>
        <v>0</v>
      </c>
      <c r="X1160">
        <f t="shared" si="133"/>
        <v>0</v>
      </c>
      <c r="Y1160">
        <v>43</v>
      </c>
      <c r="Z1160" t="s">
        <v>3521</v>
      </c>
      <c r="AA1160" s="1">
        <v>43911</v>
      </c>
      <c r="AB1160" s="2">
        <v>2.1712962962962962E-2</v>
      </c>
      <c r="AC1160" s="2">
        <v>2.1712962962962962E-2</v>
      </c>
      <c r="AD1160" s="2">
        <v>4.8495370370370368E-3</v>
      </c>
      <c r="AE1160" t="b">
        <v>0</v>
      </c>
      <c r="AF1160" s="2">
        <v>1.1574074074074073E-5</v>
      </c>
      <c r="AG1160" t="b">
        <v>0</v>
      </c>
      <c r="AH1160">
        <v>4</v>
      </c>
      <c r="AI1160">
        <v>240</v>
      </c>
      <c r="AJ1160" s="2">
        <v>1.1574074074074073E-5</v>
      </c>
      <c r="AK1160" s="2">
        <v>2.6562499999999999E-2</v>
      </c>
    </row>
    <row r="1161" spans="1:37" x14ac:dyDescent="0.2">
      <c r="A1161">
        <v>1230</v>
      </c>
      <c r="B1161" t="s">
        <v>3518</v>
      </c>
      <c r="D1161" t="s">
        <v>3587</v>
      </c>
      <c r="E1161" t="s">
        <v>538</v>
      </c>
      <c r="F1161" t="s">
        <v>27</v>
      </c>
      <c r="G1161" t="s">
        <v>27</v>
      </c>
      <c r="H1161" t="s">
        <v>28</v>
      </c>
      <c r="I1161" t="s">
        <v>29</v>
      </c>
      <c r="J1161" t="s">
        <v>29</v>
      </c>
      <c r="K1161" t="s">
        <v>30</v>
      </c>
      <c r="L1161" t="s">
        <v>3588</v>
      </c>
      <c r="M1161">
        <f t="shared" si="128"/>
        <v>0</v>
      </c>
      <c r="N1161">
        <f t="shared" si="129"/>
        <v>0</v>
      </c>
      <c r="O1161">
        <f t="shared" si="130"/>
        <v>0</v>
      </c>
      <c r="P1161">
        <f t="shared" si="130"/>
        <v>0</v>
      </c>
      <c r="Q1161">
        <f t="shared" si="131"/>
        <v>0</v>
      </c>
      <c r="R1161">
        <f t="shared" si="131"/>
        <v>0</v>
      </c>
      <c r="S1161">
        <f t="shared" si="131"/>
        <v>0</v>
      </c>
      <c r="T1161">
        <f t="shared" si="130"/>
        <v>0</v>
      </c>
      <c r="U1161">
        <f t="shared" si="127"/>
        <v>0</v>
      </c>
      <c r="V1161">
        <f t="shared" si="130"/>
        <v>0</v>
      </c>
      <c r="W1161">
        <f t="shared" si="132"/>
        <v>0</v>
      </c>
      <c r="X1161">
        <f t="shared" si="133"/>
        <v>0</v>
      </c>
      <c r="Y1161">
        <v>458</v>
      </c>
      <c r="Z1161" t="s">
        <v>3521</v>
      </c>
      <c r="AA1161" s="1">
        <v>43911</v>
      </c>
      <c r="AB1161" s="2">
        <v>2.1724537037037039E-2</v>
      </c>
      <c r="AC1161" s="2">
        <v>2.1724537037037039E-2</v>
      </c>
      <c r="AD1161" s="2">
        <v>3.3680555555555551E-3</v>
      </c>
      <c r="AE1161" t="b">
        <v>0</v>
      </c>
      <c r="AF1161" s="2">
        <v>2.5462962962962961E-4</v>
      </c>
      <c r="AG1161" t="b">
        <v>0</v>
      </c>
      <c r="AH1161">
        <v>77</v>
      </c>
      <c r="AI1161">
        <v>210</v>
      </c>
      <c r="AJ1161" s="2">
        <v>3.1250000000000001E-4</v>
      </c>
      <c r="AK1161" s="2">
        <v>2.6562499999999999E-2</v>
      </c>
    </row>
    <row r="1162" spans="1:37" x14ac:dyDescent="0.2">
      <c r="A1162">
        <v>1231</v>
      </c>
      <c r="B1162" t="s">
        <v>3518</v>
      </c>
      <c r="D1162" t="s">
        <v>3674</v>
      </c>
      <c r="E1162" t="s">
        <v>2220</v>
      </c>
      <c r="F1162" t="s">
        <v>822</v>
      </c>
      <c r="G1162" t="s">
        <v>27</v>
      </c>
      <c r="H1162" t="s">
        <v>60</v>
      </c>
      <c r="I1162" t="s">
        <v>29</v>
      </c>
      <c r="J1162" t="s">
        <v>29</v>
      </c>
      <c r="K1162" t="s">
        <v>61</v>
      </c>
      <c r="L1162" t="s">
        <v>3675</v>
      </c>
      <c r="M1162">
        <f t="shared" si="128"/>
        <v>0</v>
      </c>
      <c r="N1162">
        <f t="shared" si="129"/>
        <v>0</v>
      </c>
      <c r="O1162">
        <f t="shared" si="130"/>
        <v>0</v>
      </c>
      <c r="P1162">
        <f t="shared" si="130"/>
        <v>0</v>
      </c>
      <c r="Q1162">
        <f t="shared" si="131"/>
        <v>0</v>
      </c>
      <c r="R1162">
        <f t="shared" si="131"/>
        <v>0</v>
      </c>
      <c r="S1162">
        <f t="shared" si="131"/>
        <v>0</v>
      </c>
      <c r="T1162">
        <f t="shared" si="130"/>
        <v>1</v>
      </c>
      <c r="U1162">
        <f t="shared" si="127"/>
        <v>0</v>
      </c>
      <c r="V1162">
        <f t="shared" si="130"/>
        <v>0</v>
      </c>
      <c r="W1162">
        <f t="shared" si="132"/>
        <v>0</v>
      </c>
      <c r="X1162">
        <f t="shared" si="133"/>
        <v>0</v>
      </c>
      <c r="Y1162">
        <v>811</v>
      </c>
      <c r="Z1162" t="s">
        <v>3521</v>
      </c>
      <c r="AA1162" s="1">
        <v>43911</v>
      </c>
      <c r="AB1162" s="2">
        <v>2.1979166666666664E-2</v>
      </c>
      <c r="AC1162" s="2">
        <v>2.1979166666666664E-2</v>
      </c>
      <c r="AD1162" s="2">
        <v>7.407407407407407E-4</v>
      </c>
      <c r="AE1162" t="b">
        <v>0</v>
      </c>
      <c r="AF1162" s="2">
        <v>5.4398148148148144E-4</v>
      </c>
      <c r="AG1162" t="b">
        <v>0</v>
      </c>
      <c r="AH1162">
        <v>128</v>
      </c>
      <c r="AI1162">
        <v>163</v>
      </c>
      <c r="AJ1162" s="2">
        <v>5.2083333333333333E-4</v>
      </c>
      <c r="AK1162" s="2">
        <v>2.6562499999999999E-2</v>
      </c>
    </row>
    <row r="1163" spans="1:37" x14ac:dyDescent="0.2">
      <c r="A1163">
        <v>1232</v>
      </c>
      <c r="B1163" t="s">
        <v>3518</v>
      </c>
      <c r="D1163" t="s">
        <v>3532</v>
      </c>
      <c r="E1163" t="s">
        <v>437</v>
      </c>
      <c r="F1163" t="s">
        <v>27</v>
      </c>
      <c r="G1163" t="s">
        <v>27</v>
      </c>
      <c r="H1163" t="s">
        <v>28</v>
      </c>
      <c r="I1163" t="s">
        <v>29</v>
      </c>
      <c r="J1163" t="s">
        <v>29</v>
      </c>
      <c r="K1163" t="s">
        <v>30</v>
      </c>
      <c r="L1163" t="s">
        <v>3533</v>
      </c>
      <c r="M1163">
        <f t="shared" si="128"/>
        <v>0</v>
      </c>
      <c r="N1163">
        <f t="shared" si="129"/>
        <v>0</v>
      </c>
      <c r="O1163">
        <f t="shared" si="130"/>
        <v>0</v>
      </c>
      <c r="P1163">
        <f t="shared" si="130"/>
        <v>0</v>
      </c>
      <c r="Q1163">
        <f t="shared" si="131"/>
        <v>0</v>
      </c>
      <c r="R1163">
        <f t="shared" si="131"/>
        <v>0</v>
      </c>
      <c r="S1163">
        <f t="shared" si="131"/>
        <v>0</v>
      </c>
      <c r="T1163">
        <f t="shared" si="130"/>
        <v>0</v>
      </c>
      <c r="U1163">
        <f t="shared" si="127"/>
        <v>0</v>
      </c>
      <c r="V1163">
        <f t="shared" si="130"/>
        <v>0</v>
      </c>
      <c r="W1163">
        <f t="shared" si="132"/>
        <v>0</v>
      </c>
      <c r="X1163">
        <f t="shared" si="133"/>
        <v>0</v>
      </c>
      <c r="Y1163">
        <v>40</v>
      </c>
      <c r="Z1163" t="s">
        <v>3521</v>
      </c>
      <c r="AA1163" s="1">
        <v>43911</v>
      </c>
      <c r="AB1163" s="2">
        <v>2.2523148148148143E-2</v>
      </c>
      <c r="AC1163" s="2">
        <v>2.2523148148148143E-2</v>
      </c>
      <c r="AD1163" s="2">
        <v>4.0393518518518521E-3</v>
      </c>
      <c r="AE1163" t="b">
        <v>0</v>
      </c>
      <c r="AF1163" s="2">
        <v>3.4722222222222222E-5</v>
      </c>
      <c r="AG1163" t="b">
        <v>0</v>
      </c>
      <c r="AH1163">
        <v>3</v>
      </c>
      <c r="AI1163">
        <v>60</v>
      </c>
      <c r="AJ1163" s="2">
        <v>1.1574074074074073E-5</v>
      </c>
      <c r="AK1163" s="2">
        <v>2.6562499999999999E-2</v>
      </c>
    </row>
    <row r="1164" spans="1:37" x14ac:dyDescent="0.2">
      <c r="A1164">
        <v>1233</v>
      </c>
      <c r="B1164" t="s">
        <v>3518</v>
      </c>
      <c r="D1164" t="s">
        <v>3554</v>
      </c>
      <c r="E1164" t="s">
        <v>2220</v>
      </c>
      <c r="F1164" t="s">
        <v>822</v>
      </c>
      <c r="G1164" t="s">
        <v>27</v>
      </c>
      <c r="H1164" t="s">
        <v>60</v>
      </c>
      <c r="I1164" t="s">
        <v>29</v>
      </c>
      <c r="J1164" t="s">
        <v>29</v>
      </c>
      <c r="K1164" t="s">
        <v>61</v>
      </c>
      <c r="L1164" t="s">
        <v>3555</v>
      </c>
      <c r="M1164">
        <f t="shared" si="128"/>
        <v>0</v>
      </c>
      <c r="N1164">
        <f t="shared" si="129"/>
        <v>0</v>
      </c>
      <c r="O1164">
        <f t="shared" si="130"/>
        <v>0</v>
      </c>
      <c r="P1164">
        <f t="shared" si="130"/>
        <v>0</v>
      </c>
      <c r="Q1164">
        <f t="shared" si="131"/>
        <v>0</v>
      </c>
      <c r="R1164">
        <f t="shared" si="131"/>
        <v>0</v>
      </c>
      <c r="S1164">
        <f t="shared" si="131"/>
        <v>0</v>
      </c>
      <c r="T1164">
        <f t="shared" si="130"/>
        <v>1</v>
      </c>
      <c r="U1164">
        <f t="shared" si="127"/>
        <v>0</v>
      </c>
      <c r="V1164">
        <f t="shared" si="130"/>
        <v>0</v>
      </c>
      <c r="W1164">
        <f t="shared" si="132"/>
        <v>0</v>
      </c>
      <c r="X1164">
        <f t="shared" si="133"/>
        <v>0</v>
      </c>
      <c r="Y1164">
        <v>240</v>
      </c>
      <c r="Z1164" t="s">
        <v>3521</v>
      </c>
      <c r="AA1164" s="1">
        <v>43911</v>
      </c>
      <c r="AB1164" s="2">
        <v>2.255787037037037E-2</v>
      </c>
      <c r="AC1164" s="2">
        <v>2.255787037037037E-2</v>
      </c>
      <c r="AD1164" s="2">
        <v>1.6203703703703703E-4</v>
      </c>
      <c r="AE1164" t="b">
        <v>0</v>
      </c>
      <c r="AF1164" s="2">
        <v>1.6203703703703703E-4</v>
      </c>
      <c r="AG1164" t="b">
        <v>0</v>
      </c>
      <c r="AH1164">
        <v>36</v>
      </c>
      <c r="AI1164">
        <v>154</v>
      </c>
      <c r="AJ1164" s="2">
        <v>1.3888888888888889E-4</v>
      </c>
      <c r="AK1164" s="2">
        <v>2.6562499999999999E-2</v>
      </c>
    </row>
    <row r="1165" spans="1:37" x14ac:dyDescent="0.2">
      <c r="A1165">
        <v>1234</v>
      </c>
      <c r="B1165" t="s">
        <v>3518</v>
      </c>
      <c r="D1165" t="s">
        <v>3688</v>
      </c>
      <c r="E1165" t="s">
        <v>2220</v>
      </c>
      <c r="F1165" t="s">
        <v>822</v>
      </c>
      <c r="G1165" t="s">
        <v>27</v>
      </c>
      <c r="H1165" t="s">
        <v>60</v>
      </c>
      <c r="I1165" t="s">
        <v>29</v>
      </c>
      <c r="J1165" t="s">
        <v>29</v>
      </c>
      <c r="K1165" t="s">
        <v>61</v>
      </c>
      <c r="L1165" t="s">
        <v>3689</v>
      </c>
      <c r="M1165">
        <f t="shared" si="128"/>
        <v>1</v>
      </c>
      <c r="N1165">
        <f t="shared" si="129"/>
        <v>0</v>
      </c>
      <c r="O1165">
        <f t="shared" si="130"/>
        <v>0</v>
      </c>
      <c r="P1165">
        <f t="shared" si="130"/>
        <v>1</v>
      </c>
      <c r="Q1165">
        <f t="shared" si="131"/>
        <v>0</v>
      </c>
      <c r="R1165">
        <f t="shared" si="131"/>
        <v>2</v>
      </c>
      <c r="S1165">
        <f t="shared" si="131"/>
        <v>0</v>
      </c>
      <c r="T1165">
        <f t="shared" si="130"/>
        <v>4</v>
      </c>
      <c r="U1165">
        <f t="shared" si="127"/>
        <v>0</v>
      </c>
      <c r="V1165">
        <f t="shared" si="130"/>
        <v>0</v>
      </c>
      <c r="W1165">
        <f t="shared" si="132"/>
        <v>1</v>
      </c>
      <c r="X1165">
        <f t="shared" si="133"/>
        <v>0</v>
      </c>
      <c r="Y1165">
        <v>1039</v>
      </c>
      <c r="Z1165" t="s">
        <v>3521</v>
      </c>
      <c r="AA1165" s="1">
        <v>43911</v>
      </c>
      <c r="AB1165" s="2">
        <v>2.2719907407407411E-2</v>
      </c>
      <c r="AC1165" s="2">
        <v>2.255787037037037E-2</v>
      </c>
      <c r="AD1165" s="2">
        <v>1.6203703703703703E-4</v>
      </c>
      <c r="AE1165" t="b">
        <v>0</v>
      </c>
      <c r="AF1165" s="2">
        <v>7.407407407407407E-4</v>
      </c>
      <c r="AG1165" t="b">
        <v>0</v>
      </c>
      <c r="AH1165">
        <v>182</v>
      </c>
      <c r="AI1165">
        <v>171</v>
      </c>
      <c r="AJ1165" s="2">
        <v>7.5231481481481471E-4</v>
      </c>
      <c r="AK1165" s="2">
        <v>2.6562499999999999E-2</v>
      </c>
    </row>
    <row r="1166" spans="1:37" x14ac:dyDescent="0.2">
      <c r="A1166">
        <v>1235</v>
      </c>
      <c r="B1166" t="s">
        <v>3518</v>
      </c>
      <c r="D1166" t="s">
        <v>3585</v>
      </c>
      <c r="E1166" t="s">
        <v>437</v>
      </c>
      <c r="F1166" t="s">
        <v>27</v>
      </c>
      <c r="G1166" t="s">
        <v>27</v>
      </c>
      <c r="H1166" t="s">
        <v>28</v>
      </c>
      <c r="I1166" t="s">
        <v>29</v>
      </c>
      <c r="J1166" t="s">
        <v>29</v>
      </c>
      <c r="K1166" t="s">
        <v>30</v>
      </c>
      <c r="L1166" t="s">
        <v>3586</v>
      </c>
      <c r="M1166">
        <f t="shared" si="128"/>
        <v>0</v>
      </c>
      <c r="N1166">
        <f t="shared" si="129"/>
        <v>0</v>
      </c>
      <c r="O1166">
        <f t="shared" si="130"/>
        <v>0</v>
      </c>
      <c r="P1166">
        <f t="shared" si="130"/>
        <v>0</v>
      </c>
      <c r="Q1166">
        <f t="shared" si="131"/>
        <v>0</v>
      </c>
      <c r="R1166">
        <f t="shared" si="131"/>
        <v>0</v>
      </c>
      <c r="S1166">
        <f t="shared" si="131"/>
        <v>0</v>
      </c>
      <c r="T1166">
        <f t="shared" si="130"/>
        <v>0</v>
      </c>
      <c r="U1166">
        <f t="shared" si="127"/>
        <v>0</v>
      </c>
      <c r="V1166">
        <f t="shared" si="130"/>
        <v>0</v>
      </c>
      <c r="W1166">
        <f t="shared" si="132"/>
        <v>0</v>
      </c>
      <c r="X1166">
        <f t="shared" si="133"/>
        <v>0</v>
      </c>
      <c r="Y1166">
        <v>340</v>
      </c>
      <c r="Z1166" t="s">
        <v>3521</v>
      </c>
      <c r="AA1166" s="1">
        <v>43911</v>
      </c>
      <c r="AB1166" s="2">
        <v>2.3460648148148147E-2</v>
      </c>
      <c r="AC1166" s="2">
        <v>2.3460648148148147E-2</v>
      </c>
      <c r="AD1166" s="2">
        <v>3.1018518518518522E-3</v>
      </c>
      <c r="AE1166" t="b">
        <v>0</v>
      </c>
      <c r="AF1166" s="2">
        <v>2.5462962962962961E-4</v>
      </c>
      <c r="AG1166" t="b">
        <v>0</v>
      </c>
      <c r="AH1166">
        <v>58</v>
      </c>
      <c r="AI1166">
        <v>158</v>
      </c>
      <c r="AJ1166" s="2">
        <v>2.3148148148148146E-4</v>
      </c>
      <c r="AK1166" s="2">
        <v>2.6562499999999999E-2</v>
      </c>
    </row>
    <row r="1167" spans="1:37" x14ac:dyDescent="0.2">
      <c r="A1167">
        <v>1236</v>
      </c>
      <c r="B1167" t="s">
        <v>3518</v>
      </c>
      <c r="D1167" t="s">
        <v>3628</v>
      </c>
      <c r="E1167" t="s">
        <v>437</v>
      </c>
      <c r="F1167" t="s">
        <v>27</v>
      </c>
      <c r="G1167" t="s">
        <v>27</v>
      </c>
      <c r="H1167" t="s">
        <v>28</v>
      </c>
      <c r="I1167" t="s">
        <v>29</v>
      </c>
      <c r="J1167" t="s">
        <v>29</v>
      </c>
      <c r="K1167" t="s">
        <v>30</v>
      </c>
      <c r="L1167" t="s">
        <v>3629</v>
      </c>
      <c r="M1167">
        <f t="shared" si="128"/>
        <v>0</v>
      </c>
      <c r="N1167">
        <f t="shared" si="129"/>
        <v>0</v>
      </c>
      <c r="O1167">
        <f t="shared" si="130"/>
        <v>0</v>
      </c>
      <c r="P1167">
        <f t="shared" si="130"/>
        <v>0</v>
      </c>
      <c r="Q1167">
        <f t="shared" si="131"/>
        <v>0</v>
      </c>
      <c r="R1167">
        <f t="shared" si="131"/>
        <v>0</v>
      </c>
      <c r="S1167">
        <f t="shared" si="131"/>
        <v>1</v>
      </c>
      <c r="T1167">
        <f t="shared" si="130"/>
        <v>0</v>
      </c>
      <c r="U1167">
        <f t="shared" si="127"/>
        <v>0</v>
      </c>
      <c r="V1167">
        <f t="shared" si="130"/>
        <v>0</v>
      </c>
      <c r="W1167">
        <f t="shared" si="132"/>
        <v>0</v>
      </c>
      <c r="X1167">
        <f t="shared" si="133"/>
        <v>0</v>
      </c>
      <c r="Y1167">
        <v>519</v>
      </c>
      <c r="Z1167" t="s">
        <v>3521</v>
      </c>
      <c r="AA1167" s="1">
        <v>43911</v>
      </c>
      <c r="AB1167" s="2">
        <v>2.3715277777777776E-2</v>
      </c>
      <c r="AC1167" s="2">
        <v>2.3460648148148147E-2</v>
      </c>
      <c r="AD1167" s="2">
        <v>3.1018518518518522E-3</v>
      </c>
      <c r="AE1167" t="b">
        <v>0</v>
      </c>
      <c r="AF1167" s="2">
        <v>3.5879629629629635E-4</v>
      </c>
      <c r="AG1167" t="b">
        <v>0</v>
      </c>
      <c r="AH1167">
        <v>93</v>
      </c>
      <c r="AI1167">
        <v>180</v>
      </c>
      <c r="AJ1167" s="2">
        <v>3.8194444444444446E-4</v>
      </c>
      <c r="AK1167" s="2">
        <v>2.6562499999999999E-2</v>
      </c>
    </row>
    <row r="1168" spans="1:37" x14ac:dyDescent="0.2">
      <c r="A1168">
        <v>1237</v>
      </c>
      <c r="B1168" t="s">
        <v>3518</v>
      </c>
      <c r="D1168" t="s">
        <v>3534</v>
      </c>
      <c r="E1168" t="s">
        <v>437</v>
      </c>
      <c r="F1168" t="s">
        <v>27</v>
      </c>
      <c r="G1168" t="s">
        <v>27</v>
      </c>
      <c r="H1168" t="s">
        <v>28</v>
      </c>
      <c r="I1168" t="s">
        <v>29</v>
      </c>
      <c r="J1168" t="s">
        <v>29</v>
      </c>
      <c r="K1168" t="s">
        <v>30</v>
      </c>
      <c r="L1168" t="s">
        <v>3535</v>
      </c>
      <c r="M1168">
        <f t="shared" si="128"/>
        <v>0</v>
      </c>
      <c r="N1168">
        <f t="shared" si="129"/>
        <v>0</v>
      </c>
      <c r="O1168">
        <f t="shared" si="130"/>
        <v>0</v>
      </c>
      <c r="P1168">
        <f t="shared" si="130"/>
        <v>0</v>
      </c>
      <c r="Q1168">
        <f t="shared" si="131"/>
        <v>0</v>
      </c>
      <c r="R1168">
        <f t="shared" si="131"/>
        <v>0</v>
      </c>
      <c r="S1168">
        <f t="shared" si="131"/>
        <v>0</v>
      </c>
      <c r="T1168">
        <f t="shared" si="130"/>
        <v>0</v>
      </c>
      <c r="U1168">
        <f t="shared" si="127"/>
        <v>0</v>
      </c>
      <c r="V1168">
        <f t="shared" si="130"/>
        <v>0</v>
      </c>
      <c r="W1168">
        <f t="shared" si="132"/>
        <v>0</v>
      </c>
      <c r="X1168">
        <f t="shared" si="133"/>
        <v>0</v>
      </c>
      <c r="Y1168">
        <v>48</v>
      </c>
      <c r="Z1168" t="s">
        <v>3521</v>
      </c>
      <c r="AA1168" s="1">
        <v>43911</v>
      </c>
      <c r="AB1168" s="2">
        <v>2.4074074074074071E-2</v>
      </c>
      <c r="AC1168" s="2">
        <v>2.3460648148148147E-2</v>
      </c>
      <c r="AD1168" s="2">
        <v>3.1018518518518522E-3</v>
      </c>
      <c r="AE1168" t="b">
        <v>0</v>
      </c>
      <c r="AF1168" s="2">
        <v>4.6296296296296294E-5</v>
      </c>
      <c r="AG1168" t="b">
        <v>0</v>
      </c>
      <c r="AH1168">
        <v>5</v>
      </c>
      <c r="AI1168">
        <v>75</v>
      </c>
      <c r="AJ1168" s="2">
        <v>1.1574074074074073E-5</v>
      </c>
      <c r="AK1168" s="2">
        <v>2.6562499999999999E-2</v>
      </c>
    </row>
    <row r="1169" spans="1:37" x14ac:dyDescent="0.2">
      <c r="A1169">
        <v>1238</v>
      </c>
      <c r="B1169" t="s">
        <v>3518</v>
      </c>
      <c r="D1169" t="s">
        <v>3591</v>
      </c>
      <c r="E1169" t="s">
        <v>221</v>
      </c>
      <c r="F1169" t="s">
        <v>222</v>
      </c>
      <c r="G1169" t="s">
        <v>40</v>
      </c>
      <c r="H1169" t="s">
        <v>223</v>
      </c>
      <c r="I1169" t="s">
        <v>42</v>
      </c>
      <c r="J1169" t="s">
        <v>43</v>
      </c>
      <c r="K1169" t="s">
        <v>30</v>
      </c>
      <c r="L1169" t="s">
        <v>3592</v>
      </c>
      <c r="M1169">
        <f t="shared" si="128"/>
        <v>0</v>
      </c>
      <c r="N1169">
        <f t="shared" si="129"/>
        <v>0</v>
      </c>
      <c r="O1169">
        <f t="shared" si="130"/>
        <v>0</v>
      </c>
      <c r="P1169">
        <f t="shared" si="130"/>
        <v>0</v>
      </c>
      <c r="Q1169">
        <f t="shared" si="131"/>
        <v>0</v>
      </c>
      <c r="R1169">
        <f t="shared" si="131"/>
        <v>0</v>
      </c>
      <c r="S1169">
        <f t="shared" si="131"/>
        <v>0</v>
      </c>
      <c r="T1169">
        <f t="shared" si="130"/>
        <v>0</v>
      </c>
      <c r="U1169">
        <f t="shared" si="127"/>
        <v>0</v>
      </c>
      <c r="V1169">
        <f t="shared" si="130"/>
        <v>0</v>
      </c>
      <c r="W1169">
        <f t="shared" si="132"/>
        <v>0</v>
      </c>
      <c r="X1169">
        <f t="shared" si="133"/>
        <v>0</v>
      </c>
      <c r="Y1169">
        <v>428</v>
      </c>
      <c r="Z1169" t="s">
        <v>3521</v>
      </c>
      <c r="AA1169" s="1">
        <v>43911</v>
      </c>
      <c r="AB1169" s="2">
        <v>2.4120370370370372E-2</v>
      </c>
      <c r="AC1169" s="2">
        <v>2.4120370370370372E-2</v>
      </c>
      <c r="AD1169" s="2">
        <v>2.6620370370370372E-4</v>
      </c>
      <c r="AE1169" t="b">
        <v>0</v>
      </c>
      <c r="AF1169" s="2">
        <v>2.6620370370370372E-4</v>
      </c>
      <c r="AG1169" t="b">
        <v>0</v>
      </c>
      <c r="AH1169">
        <v>71</v>
      </c>
      <c r="AI1169">
        <v>185</v>
      </c>
      <c r="AJ1169" s="2">
        <v>2.8935185185185189E-4</v>
      </c>
      <c r="AK1169" s="2">
        <v>2.6562499999999999E-2</v>
      </c>
    </row>
    <row r="1170" spans="1:37" x14ac:dyDescent="0.2">
      <c r="A1170">
        <v>1239</v>
      </c>
      <c r="B1170" t="s">
        <v>3518</v>
      </c>
      <c r="D1170" t="s">
        <v>3566</v>
      </c>
      <c r="E1170" t="s">
        <v>221</v>
      </c>
      <c r="F1170" t="s">
        <v>222</v>
      </c>
      <c r="G1170" t="s">
        <v>40</v>
      </c>
      <c r="H1170" t="s">
        <v>223</v>
      </c>
      <c r="I1170" t="s">
        <v>42</v>
      </c>
      <c r="J1170" t="s">
        <v>43</v>
      </c>
      <c r="K1170" t="s">
        <v>30</v>
      </c>
      <c r="L1170" t="s">
        <v>3567</v>
      </c>
      <c r="M1170">
        <f t="shared" si="128"/>
        <v>0</v>
      </c>
      <c r="N1170">
        <f t="shared" si="129"/>
        <v>0</v>
      </c>
      <c r="O1170">
        <f t="shared" si="130"/>
        <v>0</v>
      </c>
      <c r="P1170">
        <f t="shared" si="130"/>
        <v>0</v>
      </c>
      <c r="Q1170">
        <f t="shared" si="131"/>
        <v>0</v>
      </c>
      <c r="R1170">
        <f t="shared" si="131"/>
        <v>0</v>
      </c>
      <c r="S1170">
        <f t="shared" si="131"/>
        <v>0</v>
      </c>
      <c r="T1170">
        <f t="shared" si="130"/>
        <v>0</v>
      </c>
      <c r="U1170">
        <f t="shared" si="127"/>
        <v>0</v>
      </c>
      <c r="V1170">
        <f t="shared" si="130"/>
        <v>0</v>
      </c>
      <c r="W1170">
        <f t="shared" si="132"/>
        <v>0</v>
      </c>
      <c r="X1170">
        <f t="shared" si="133"/>
        <v>0</v>
      </c>
      <c r="Y1170">
        <v>352</v>
      </c>
      <c r="Z1170" t="s">
        <v>3521</v>
      </c>
      <c r="AA1170" s="1">
        <v>43911</v>
      </c>
      <c r="AB1170" s="2">
        <v>2.4386574074074074E-2</v>
      </c>
      <c r="AC1170" s="2">
        <v>2.4120370370370372E-2</v>
      </c>
      <c r="AD1170" s="2">
        <v>2.6620370370370372E-4</v>
      </c>
      <c r="AE1170" t="b">
        <v>0</v>
      </c>
      <c r="AF1170" s="2">
        <v>2.0833333333333335E-4</v>
      </c>
      <c r="AG1170" t="b">
        <v>0</v>
      </c>
      <c r="AH1170">
        <v>58</v>
      </c>
      <c r="AI1170">
        <v>193</v>
      </c>
      <c r="AJ1170" s="2">
        <v>2.3148148148148146E-4</v>
      </c>
      <c r="AK1170" s="2">
        <v>2.6562499999999999E-2</v>
      </c>
    </row>
    <row r="1171" spans="1:37" x14ac:dyDescent="0.2">
      <c r="A1171">
        <v>1240</v>
      </c>
      <c r="B1171" t="s">
        <v>3518</v>
      </c>
      <c r="D1171" t="s">
        <v>3530</v>
      </c>
      <c r="E1171" t="s">
        <v>437</v>
      </c>
      <c r="F1171" t="s">
        <v>27</v>
      </c>
      <c r="G1171" t="s">
        <v>27</v>
      </c>
      <c r="H1171" t="s">
        <v>28</v>
      </c>
      <c r="I1171" t="s">
        <v>29</v>
      </c>
      <c r="J1171" t="s">
        <v>29</v>
      </c>
      <c r="K1171" t="s">
        <v>30</v>
      </c>
      <c r="L1171" t="s">
        <v>3531</v>
      </c>
      <c r="M1171">
        <f t="shared" si="128"/>
        <v>0</v>
      </c>
      <c r="N1171">
        <f t="shared" si="129"/>
        <v>0</v>
      </c>
      <c r="O1171">
        <f t="shared" si="130"/>
        <v>0</v>
      </c>
      <c r="P1171">
        <f t="shared" si="130"/>
        <v>0</v>
      </c>
      <c r="Q1171">
        <f t="shared" si="131"/>
        <v>0</v>
      </c>
      <c r="R1171">
        <f t="shared" si="131"/>
        <v>0</v>
      </c>
      <c r="S1171">
        <f t="shared" si="131"/>
        <v>0</v>
      </c>
      <c r="T1171">
        <f t="shared" si="130"/>
        <v>0</v>
      </c>
      <c r="U1171">
        <f t="shared" si="127"/>
        <v>0</v>
      </c>
      <c r="V1171">
        <f t="shared" si="130"/>
        <v>0</v>
      </c>
      <c r="W1171">
        <f t="shared" si="132"/>
        <v>0</v>
      </c>
      <c r="X1171">
        <f t="shared" si="133"/>
        <v>0</v>
      </c>
      <c r="Y1171">
        <v>42</v>
      </c>
      <c r="Z1171" t="s">
        <v>3521</v>
      </c>
      <c r="AA1171" s="1">
        <v>43911</v>
      </c>
      <c r="AB1171" s="2">
        <v>2.4594907407407409E-2</v>
      </c>
      <c r="AC1171" s="2">
        <v>2.4594907407407409E-2</v>
      </c>
      <c r="AD1171" s="2">
        <v>1.9675925925925928E-3</v>
      </c>
      <c r="AE1171" t="b">
        <v>0</v>
      </c>
      <c r="AF1171" s="2">
        <v>3.4722222222222222E-5</v>
      </c>
      <c r="AG1171" t="b">
        <v>0</v>
      </c>
      <c r="AH1171">
        <v>4</v>
      </c>
      <c r="AI1171">
        <v>80</v>
      </c>
      <c r="AJ1171" s="2">
        <v>1.1574074074074073E-5</v>
      </c>
      <c r="AK1171" s="2">
        <v>2.6562499999999999E-2</v>
      </c>
    </row>
    <row r="1172" spans="1:37" x14ac:dyDescent="0.2">
      <c r="A1172">
        <v>1241</v>
      </c>
      <c r="B1172" t="s">
        <v>3518</v>
      </c>
      <c r="D1172" t="s">
        <v>3650</v>
      </c>
      <c r="E1172" t="s">
        <v>538</v>
      </c>
      <c r="F1172" t="s">
        <v>27</v>
      </c>
      <c r="G1172" t="s">
        <v>27</v>
      </c>
      <c r="H1172" t="s">
        <v>28</v>
      </c>
      <c r="I1172" t="s">
        <v>29</v>
      </c>
      <c r="J1172" t="s">
        <v>29</v>
      </c>
      <c r="K1172" t="s">
        <v>30</v>
      </c>
      <c r="L1172" t="s">
        <v>3651</v>
      </c>
      <c r="M1172">
        <f t="shared" si="128"/>
        <v>0</v>
      </c>
      <c r="N1172">
        <f t="shared" si="129"/>
        <v>0</v>
      </c>
      <c r="O1172">
        <f t="shared" si="130"/>
        <v>0</v>
      </c>
      <c r="P1172">
        <f t="shared" si="130"/>
        <v>0</v>
      </c>
      <c r="Q1172">
        <f t="shared" si="131"/>
        <v>0</v>
      </c>
      <c r="R1172">
        <f t="shared" si="131"/>
        <v>0</v>
      </c>
      <c r="S1172">
        <f t="shared" si="131"/>
        <v>0</v>
      </c>
      <c r="T1172">
        <f t="shared" si="130"/>
        <v>0</v>
      </c>
      <c r="U1172">
        <f t="shared" si="127"/>
        <v>0</v>
      </c>
      <c r="V1172">
        <f t="shared" si="130"/>
        <v>0</v>
      </c>
      <c r="W1172">
        <f t="shared" si="132"/>
        <v>0</v>
      </c>
      <c r="X1172">
        <f t="shared" si="133"/>
        <v>0</v>
      </c>
      <c r="Y1172">
        <v>716</v>
      </c>
      <c r="Z1172" t="s">
        <v>3521</v>
      </c>
      <c r="AA1172" s="1">
        <v>43911</v>
      </c>
      <c r="AB1172" s="2">
        <v>2.462962962962963E-2</v>
      </c>
      <c r="AC1172" s="2">
        <v>2.462962962962963E-2</v>
      </c>
      <c r="AD1172" s="2">
        <v>4.6296296296296293E-4</v>
      </c>
      <c r="AE1172" t="b">
        <v>0</v>
      </c>
      <c r="AF1172" s="2">
        <v>4.6296296296296293E-4</v>
      </c>
      <c r="AG1172" t="b">
        <v>0</v>
      </c>
      <c r="AH1172">
        <v>116</v>
      </c>
      <c r="AI1172">
        <v>174</v>
      </c>
      <c r="AJ1172" s="2">
        <v>4.7453703703703704E-4</v>
      </c>
      <c r="AK1172" s="2">
        <v>2.6562499999999999E-2</v>
      </c>
    </row>
    <row r="1173" spans="1:37" x14ac:dyDescent="0.2">
      <c r="A1173">
        <v>1242</v>
      </c>
      <c r="B1173" t="s">
        <v>3518</v>
      </c>
      <c r="D1173" t="s">
        <v>3599</v>
      </c>
      <c r="E1173" t="s">
        <v>538</v>
      </c>
      <c r="F1173" t="s">
        <v>27</v>
      </c>
      <c r="G1173" t="s">
        <v>27</v>
      </c>
      <c r="H1173" t="s">
        <v>28</v>
      </c>
      <c r="I1173" t="s">
        <v>29</v>
      </c>
      <c r="J1173" t="s">
        <v>29</v>
      </c>
      <c r="K1173" t="s">
        <v>30</v>
      </c>
      <c r="L1173" t="s">
        <v>3600</v>
      </c>
      <c r="M1173">
        <f t="shared" si="128"/>
        <v>1</v>
      </c>
      <c r="N1173">
        <f t="shared" si="129"/>
        <v>0</v>
      </c>
      <c r="O1173">
        <f t="shared" si="130"/>
        <v>0</v>
      </c>
      <c r="P1173">
        <f t="shared" si="130"/>
        <v>0</v>
      </c>
      <c r="Q1173">
        <f t="shared" si="131"/>
        <v>0</v>
      </c>
      <c r="R1173">
        <f t="shared" si="131"/>
        <v>0</v>
      </c>
      <c r="S1173">
        <f t="shared" si="131"/>
        <v>0</v>
      </c>
      <c r="T1173">
        <f t="shared" si="130"/>
        <v>0</v>
      </c>
      <c r="U1173">
        <f t="shared" si="127"/>
        <v>0</v>
      </c>
      <c r="V1173">
        <f t="shared" si="130"/>
        <v>0</v>
      </c>
      <c r="W1173">
        <f t="shared" si="132"/>
        <v>0</v>
      </c>
      <c r="X1173">
        <f t="shared" si="133"/>
        <v>0</v>
      </c>
      <c r="Y1173">
        <v>409</v>
      </c>
      <c r="Z1173" t="s">
        <v>3521</v>
      </c>
      <c r="AA1173" s="1">
        <v>43911</v>
      </c>
      <c r="AB1173" s="2">
        <v>2.5092592592592593E-2</v>
      </c>
      <c r="AC1173" s="2">
        <v>2.462962962962963E-2</v>
      </c>
      <c r="AD1173" s="2">
        <v>4.6296296296296293E-4</v>
      </c>
      <c r="AE1173" t="b">
        <v>0</v>
      </c>
      <c r="AF1173" s="2">
        <v>2.7777777777777778E-4</v>
      </c>
      <c r="AG1173" t="b">
        <v>0</v>
      </c>
      <c r="AH1173">
        <v>69</v>
      </c>
      <c r="AI1173">
        <v>173</v>
      </c>
      <c r="AJ1173" s="2">
        <v>2.7777777777777778E-4</v>
      </c>
      <c r="AK1173" s="2">
        <v>2.6562499999999999E-2</v>
      </c>
    </row>
    <row r="1174" spans="1:37" x14ac:dyDescent="0.2">
      <c r="A1174">
        <v>1243</v>
      </c>
      <c r="B1174" t="s">
        <v>3518</v>
      </c>
      <c r="D1174" t="s">
        <v>3678</v>
      </c>
      <c r="E1174" t="s">
        <v>437</v>
      </c>
      <c r="F1174" t="s">
        <v>27</v>
      </c>
      <c r="G1174" t="s">
        <v>27</v>
      </c>
      <c r="H1174" t="s">
        <v>28</v>
      </c>
      <c r="I1174" t="s">
        <v>29</v>
      </c>
      <c r="J1174" t="s">
        <v>29</v>
      </c>
      <c r="K1174" t="s">
        <v>30</v>
      </c>
      <c r="L1174" t="s">
        <v>3679</v>
      </c>
      <c r="M1174">
        <f t="shared" si="128"/>
        <v>0</v>
      </c>
      <c r="N1174">
        <f t="shared" si="129"/>
        <v>0</v>
      </c>
      <c r="O1174">
        <f t="shared" si="130"/>
        <v>0</v>
      </c>
      <c r="P1174">
        <f t="shared" si="130"/>
        <v>0</v>
      </c>
      <c r="Q1174">
        <f t="shared" si="131"/>
        <v>0</v>
      </c>
      <c r="R1174">
        <f t="shared" si="131"/>
        <v>0</v>
      </c>
      <c r="S1174">
        <f t="shared" si="131"/>
        <v>0</v>
      </c>
      <c r="T1174">
        <f t="shared" si="130"/>
        <v>0</v>
      </c>
      <c r="U1174">
        <f t="shared" si="127"/>
        <v>0</v>
      </c>
      <c r="V1174">
        <f t="shared" si="130"/>
        <v>0</v>
      </c>
      <c r="W1174">
        <f t="shared" si="132"/>
        <v>0</v>
      </c>
      <c r="X1174">
        <f t="shared" si="133"/>
        <v>0</v>
      </c>
      <c r="Y1174">
        <v>743</v>
      </c>
      <c r="Z1174" t="s">
        <v>3521</v>
      </c>
      <c r="AA1174" s="1">
        <v>43911</v>
      </c>
      <c r="AB1174" s="2">
        <v>2.5370370370370366E-2</v>
      </c>
      <c r="AC1174" s="2">
        <v>2.5370370370370366E-2</v>
      </c>
      <c r="AD1174" s="2">
        <v>1.1921296296296296E-3</v>
      </c>
      <c r="AE1174" t="b">
        <v>0</v>
      </c>
      <c r="AF1174" s="2">
        <v>5.9027777777777778E-4</v>
      </c>
      <c r="AG1174" t="b">
        <v>0</v>
      </c>
      <c r="AH1174">
        <v>130</v>
      </c>
      <c r="AI1174">
        <v>153</v>
      </c>
      <c r="AJ1174" s="2">
        <v>5.3240740740740744E-4</v>
      </c>
      <c r="AK1174" s="2">
        <v>2.6562499999999999E-2</v>
      </c>
    </row>
    <row r="1175" spans="1:37" x14ac:dyDescent="0.2">
      <c r="A1175">
        <v>1244</v>
      </c>
      <c r="B1175" t="s">
        <v>3518</v>
      </c>
      <c r="D1175" t="s">
        <v>3621</v>
      </c>
      <c r="E1175" t="s">
        <v>437</v>
      </c>
      <c r="F1175" t="s">
        <v>27</v>
      </c>
      <c r="G1175" t="s">
        <v>27</v>
      </c>
      <c r="H1175" t="s">
        <v>28</v>
      </c>
      <c r="I1175" t="s">
        <v>29</v>
      </c>
      <c r="J1175" t="s">
        <v>29</v>
      </c>
      <c r="K1175" t="s">
        <v>30</v>
      </c>
      <c r="L1175" t="s">
        <v>3622</v>
      </c>
      <c r="M1175">
        <f t="shared" si="128"/>
        <v>0</v>
      </c>
      <c r="N1175">
        <f t="shared" si="129"/>
        <v>0</v>
      </c>
      <c r="O1175">
        <f t="shared" si="130"/>
        <v>0</v>
      </c>
      <c r="P1175">
        <f t="shared" si="130"/>
        <v>0</v>
      </c>
      <c r="Q1175">
        <f t="shared" si="131"/>
        <v>0</v>
      </c>
      <c r="R1175">
        <f t="shared" si="131"/>
        <v>0</v>
      </c>
      <c r="S1175">
        <f t="shared" si="131"/>
        <v>0</v>
      </c>
      <c r="T1175">
        <f t="shared" si="130"/>
        <v>0</v>
      </c>
      <c r="U1175">
        <f t="shared" si="127"/>
        <v>0</v>
      </c>
      <c r="V1175">
        <f t="shared" si="130"/>
        <v>0</v>
      </c>
      <c r="W1175">
        <f t="shared" si="132"/>
        <v>0</v>
      </c>
      <c r="X1175">
        <f t="shared" si="133"/>
        <v>0</v>
      </c>
      <c r="Y1175">
        <v>448</v>
      </c>
      <c r="Z1175" t="s">
        <v>3521</v>
      </c>
      <c r="AA1175" s="1">
        <v>43911</v>
      </c>
      <c r="AB1175" s="2">
        <v>2.5960648148148149E-2</v>
      </c>
      <c r="AC1175" s="2">
        <v>2.5370370370370366E-2</v>
      </c>
      <c r="AD1175" s="2">
        <v>1.1921296296296296E-3</v>
      </c>
      <c r="AE1175" t="b">
        <v>0</v>
      </c>
      <c r="AF1175" s="2">
        <v>3.4722222222222224E-4</v>
      </c>
      <c r="AG1175" t="b">
        <v>0</v>
      </c>
      <c r="AH1175">
        <v>74</v>
      </c>
      <c r="AI1175">
        <v>148</v>
      </c>
      <c r="AJ1175" s="2">
        <v>3.0092592592592595E-4</v>
      </c>
      <c r="AK1175" s="2">
        <v>2.6562499999999999E-2</v>
      </c>
    </row>
    <row r="1176" spans="1:37" x14ac:dyDescent="0.2">
      <c r="A1176">
        <v>1245</v>
      </c>
      <c r="B1176" t="s">
        <v>3518</v>
      </c>
      <c r="D1176" t="s">
        <v>3583</v>
      </c>
      <c r="E1176" t="s">
        <v>437</v>
      </c>
      <c r="F1176" t="s">
        <v>27</v>
      </c>
      <c r="G1176" t="s">
        <v>27</v>
      </c>
      <c r="H1176" t="s">
        <v>28</v>
      </c>
      <c r="I1176" t="s">
        <v>29</v>
      </c>
      <c r="J1176" t="s">
        <v>29</v>
      </c>
      <c r="K1176" t="s">
        <v>30</v>
      </c>
      <c r="L1176" t="s">
        <v>3584</v>
      </c>
      <c r="M1176">
        <f t="shared" si="128"/>
        <v>0</v>
      </c>
      <c r="N1176">
        <f t="shared" si="129"/>
        <v>0</v>
      </c>
      <c r="O1176">
        <f t="shared" si="130"/>
        <v>0</v>
      </c>
      <c r="P1176">
        <f t="shared" si="130"/>
        <v>0</v>
      </c>
      <c r="Q1176">
        <f t="shared" si="131"/>
        <v>0</v>
      </c>
      <c r="R1176">
        <f t="shared" si="131"/>
        <v>0</v>
      </c>
      <c r="S1176">
        <f t="shared" si="131"/>
        <v>0</v>
      </c>
      <c r="T1176">
        <f t="shared" si="130"/>
        <v>0</v>
      </c>
      <c r="U1176">
        <f t="shared" si="127"/>
        <v>0</v>
      </c>
      <c r="V1176">
        <f t="shared" si="130"/>
        <v>0</v>
      </c>
      <c r="W1176">
        <f t="shared" si="132"/>
        <v>0</v>
      </c>
      <c r="X1176">
        <f t="shared" si="133"/>
        <v>0</v>
      </c>
      <c r="Y1176">
        <v>288</v>
      </c>
      <c r="Z1176" t="s">
        <v>3521</v>
      </c>
      <c r="AA1176" s="1">
        <v>43911</v>
      </c>
      <c r="AB1176" s="2">
        <v>2.630787037037037E-2</v>
      </c>
      <c r="AC1176" s="2">
        <v>2.5370370370370366E-2</v>
      </c>
      <c r="AD1176" s="2">
        <v>1.1921296296296296E-3</v>
      </c>
      <c r="AE1176" t="b">
        <v>0</v>
      </c>
      <c r="AF1176" s="2">
        <v>2.5462962962962961E-4</v>
      </c>
      <c r="AG1176" t="b">
        <v>0</v>
      </c>
      <c r="AH1176">
        <v>46</v>
      </c>
      <c r="AI1176">
        <v>125</v>
      </c>
      <c r="AJ1176" s="2">
        <v>1.8518518518518518E-4</v>
      </c>
      <c r="AK1176" s="2">
        <v>2.6562499999999999E-2</v>
      </c>
    </row>
    <row r="1177" spans="1:37" x14ac:dyDescent="0.2">
      <c r="A1177">
        <v>1246</v>
      </c>
      <c r="B1177" t="s">
        <v>3518</v>
      </c>
      <c r="D1177" t="s">
        <v>3556</v>
      </c>
      <c r="E1177" t="s">
        <v>437</v>
      </c>
      <c r="F1177" t="s">
        <v>27</v>
      </c>
      <c r="G1177" t="s">
        <v>27</v>
      </c>
      <c r="H1177" t="s">
        <v>28</v>
      </c>
      <c r="I1177" t="s">
        <v>29</v>
      </c>
      <c r="J1177" t="s">
        <v>29</v>
      </c>
      <c r="K1177" t="s">
        <v>30</v>
      </c>
      <c r="L1177" t="s">
        <v>3557</v>
      </c>
      <c r="M1177">
        <f t="shared" si="128"/>
        <v>0</v>
      </c>
      <c r="N1177">
        <f t="shared" si="129"/>
        <v>0</v>
      </c>
      <c r="O1177">
        <f t="shared" si="130"/>
        <v>0</v>
      </c>
      <c r="P1177">
        <f t="shared" si="130"/>
        <v>0</v>
      </c>
      <c r="Q1177">
        <f t="shared" si="131"/>
        <v>0</v>
      </c>
      <c r="R1177">
        <f t="shared" si="131"/>
        <v>0</v>
      </c>
      <c r="S1177">
        <f t="shared" si="131"/>
        <v>0</v>
      </c>
      <c r="T1177">
        <f t="shared" si="130"/>
        <v>0</v>
      </c>
      <c r="U1177">
        <f t="shared" si="127"/>
        <v>0</v>
      </c>
      <c r="V1177">
        <f t="shared" si="130"/>
        <v>0</v>
      </c>
      <c r="W1177">
        <f t="shared" si="132"/>
        <v>0</v>
      </c>
      <c r="X1177">
        <f t="shared" si="133"/>
        <v>0</v>
      </c>
      <c r="Y1177">
        <v>247</v>
      </c>
      <c r="Z1177" t="s">
        <v>3521</v>
      </c>
      <c r="AA1177" s="1">
        <v>43911</v>
      </c>
      <c r="AB1177" s="2">
        <v>2.6562499999999999E-2</v>
      </c>
      <c r="AC1177" s="2">
        <v>2.5370370370370366E-2</v>
      </c>
      <c r="AD1177" s="2">
        <v>1.1921296296296296E-3</v>
      </c>
      <c r="AE1177" t="b">
        <v>0</v>
      </c>
      <c r="AF1177" s="2">
        <v>1.7361111111111112E-4</v>
      </c>
      <c r="AG1177" t="b">
        <v>1</v>
      </c>
      <c r="AH1177">
        <v>43</v>
      </c>
      <c r="AJ1177" s="2">
        <v>1.7361111111111112E-4</v>
      </c>
      <c r="AK1177" s="2">
        <v>2.6562499999999999E-2</v>
      </c>
    </row>
    <row r="1178" spans="1:37" x14ac:dyDescent="0.2">
      <c r="A1178">
        <v>1252</v>
      </c>
      <c r="B1178" t="s">
        <v>4020</v>
      </c>
      <c r="D1178" t="s">
        <v>4122</v>
      </c>
      <c r="E1178" t="s">
        <v>3763</v>
      </c>
      <c r="F1178" t="s">
        <v>27</v>
      </c>
      <c r="G1178" t="s">
        <v>27</v>
      </c>
      <c r="H1178" t="s">
        <v>28</v>
      </c>
      <c r="I1178" t="s">
        <v>29</v>
      </c>
      <c r="J1178" t="s">
        <v>29</v>
      </c>
      <c r="K1178" t="s">
        <v>30</v>
      </c>
      <c r="L1178" t="s">
        <v>4123</v>
      </c>
      <c r="M1178">
        <f t="shared" si="128"/>
        <v>0</v>
      </c>
      <c r="N1178">
        <f t="shared" si="129"/>
        <v>0</v>
      </c>
      <c r="O1178">
        <f t="shared" si="130"/>
        <v>0</v>
      </c>
      <c r="P1178">
        <f t="shared" si="130"/>
        <v>0</v>
      </c>
      <c r="Q1178">
        <f t="shared" si="131"/>
        <v>0</v>
      </c>
      <c r="R1178">
        <f t="shared" si="131"/>
        <v>0</v>
      </c>
      <c r="S1178">
        <f t="shared" si="131"/>
        <v>1</v>
      </c>
      <c r="T1178">
        <f t="shared" si="130"/>
        <v>1</v>
      </c>
      <c r="U1178">
        <f t="shared" si="127"/>
        <v>0</v>
      </c>
      <c r="V1178">
        <f t="shared" si="130"/>
        <v>0</v>
      </c>
      <c r="W1178">
        <f t="shared" si="132"/>
        <v>0</v>
      </c>
      <c r="X1178">
        <f t="shared" si="133"/>
        <v>0</v>
      </c>
      <c r="Y1178">
        <v>1167</v>
      </c>
      <c r="Z1178" t="s">
        <v>4024</v>
      </c>
      <c r="AA1178" s="1">
        <v>43919</v>
      </c>
      <c r="AB1178" s="2">
        <v>0</v>
      </c>
      <c r="AC1178" s="2">
        <v>0</v>
      </c>
      <c r="AD1178" s="2">
        <v>2.148148148148148E-2</v>
      </c>
      <c r="AE1178" t="b">
        <v>0</v>
      </c>
      <c r="AF1178" s="2">
        <v>1.0763888888888889E-3</v>
      </c>
      <c r="AG1178" t="b">
        <v>0</v>
      </c>
      <c r="AH1178">
        <v>189</v>
      </c>
      <c r="AI1178">
        <v>122</v>
      </c>
      <c r="AJ1178" s="2">
        <v>7.7546296296296304E-4</v>
      </c>
      <c r="AK1178" s="2">
        <v>2.148148148148148E-2</v>
      </c>
    </row>
    <row r="1179" spans="1:37" x14ac:dyDescent="0.2">
      <c r="A1179">
        <v>1253</v>
      </c>
      <c r="B1179" t="s">
        <v>4020</v>
      </c>
      <c r="D1179" t="s">
        <v>4124</v>
      </c>
      <c r="E1179" t="s">
        <v>3763</v>
      </c>
      <c r="F1179" t="s">
        <v>27</v>
      </c>
      <c r="G1179" t="s">
        <v>27</v>
      </c>
      <c r="H1179" t="s">
        <v>28</v>
      </c>
      <c r="I1179" t="s">
        <v>29</v>
      </c>
      <c r="J1179" t="s">
        <v>29</v>
      </c>
      <c r="K1179" t="s">
        <v>30</v>
      </c>
      <c r="L1179" t="s">
        <v>4125</v>
      </c>
      <c r="M1179">
        <f t="shared" si="128"/>
        <v>0</v>
      </c>
      <c r="N1179">
        <f t="shared" si="129"/>
        <v>0</v>
      </c>
      <c r="O1179">
        <f t="shared" si="130"/>
        <v>0</v>
      </c>
      <c r="P1179">
        <f t="shared" si="130"/>
        <v>0</v>
      </c>
      <c r="Q1179">
        <f t="shared" si="131"/>
        <v>1</v>
      </c>
      <c r="R1179">
        <f t="shared" si="131"/>
        <v>0</v>
      </c>
      <c r="S1179">
        <f t="shared" si="131"/>
        <v>2</v>
      </c>
      <c r="T1179">
        <f t="shared" si="130"/>
        <v>0</v>
      </c>
      <c r="U1179">
        <f t="shared" si="127"/>
        <v>0</v>
      </c>
      <c r="V1179">
        <f t="shared" si="130"/>
        <v>0</v>
      </c>
      <c r="W1179">
        <f t="shared" si="132"/>
        <v>0</v>
      </c>
      <c r="X1179">
        <f t="shared" si="133"/>
        <v>0</v>
      </c>
      <c r="Y1179">
        <v>970</v>
      </c>
      <c r="Z1179" t="s">
        <v>4024</v>
      </c>
      <c r="AA1179" s="1">
        <v>43919</v>
      </c>
      <c r="AB1179" s="2">
        <v>1.0763888888888889E-3</v>
      </c>
      <c r="AC1179" s="2">
        <v>0</v>
      </c>
      <c r="AD1179" s="2">
        <v>2.148148148148148E-2</v>
      </c>
      <c r="AE1179" t="b">
        <v>0</v>
      </c>
      <c r="AF1179" s="2">
        <v>1.1458333333333333E-3</v>
      </c>
      <c r="AG1179" t="b">
        <v>0</v>
      </c>
      <c r="AH1179">
        <v>157</v>
      </c>
      <c r="AI1179">
        <v>95</v>
      </c>
      <c r="AJ1179" s="2">
        <v>6.4814814814814813E-4</v>
      </c>
      <c r="AK1179" s="2">
        <v>2.148148148148148E-2</v>
      </c>
    </row>
    <row r="1180" spans="1:37" x14ac:dyDescent="0.2">
      <c r="A1180">
        <v>1254</v>
      </c>
      <c r="B1180" t="s">
        <v>4020</v>
      </c>
      <c r="D1180" t="s">
        <v>4112</v>
      </c>
      <c r="E1180" t="s">
        <v>3763</v>
      </c>
      <c r="F1180" t="s">
        <v>27</v>
      </c>
      <c r="G1180" t="s">
        <v>27</v>
      </c>
      <c r="H1180" t="s">
        <v>28</v>
      </c>
      <c r="I1180" t="s">
        <v>29</v>
      </c>
      <c r="J1180" t="s">
        <v>29</v>
      </c>
      <c r="K1180" t="s">
        <v>30</v>
      </c>
      <c r="L1180" t="s">
        <v>4113</v>
      </c>
      <c r="M1180">
        <f t="shared" si="128"/>
        <v>0</v>
      </c>
      <c r="N1180">
        <f t="shared" si="129"/>
        <v>0</v>
      </c>
      <c r="O1180">
        <f t="shared" si="130"/>
        <v>0</v>
      </c>
      <c r="P1180">
        <f t="shared" si="130"/>
        <v>0</v>
      </c>
      <c r="Q1180">
        <f t="shared" si="131"/>
        <v>0</v>
      </c>
      <c r="R1180">
        <f t="shared" si="131"/>
        <v>0</v>
      </c>
      <c r="S1180">
        <f t="shared" si="131"/>
        <v>2</v>
      </c>
      <c r="T1180">
        <f t="shared" si="130"/>
        <v>1</v>
      </c>
      <c r="U1180">
        <f t="shared" si="127"/>
        <v>0</v>
      </c>
      <c r="V1180">
        <f t="shared" si="130"/>
        <v>0</v>
      </c>
      <c r="W1180">
        <f t="shared" si="132"/>
        <v>0</v>
      </c>
      <c r="X1180">
        <f t="shared" si="133"/>
        <v>0</v>
      </c>
      <c r="Y1180">
        <v>847</v>
      </c>
      <c r="Z1180" t="s">
        <v>4024</v>
      </c>
      <c r="AA1180" s="1">
        <v>43919</v>
      </c>
      <c r="AB1180" s="2">
        <v>2.2222222222222222E-3</v>
      </c>
      <c r="AC1180" s="2">
        <v>0</v>
      </c>
      <c r="AD1180" s="2">
        <v>2.148148148148148E-2</v>
      </c>
      <c r="AE1180" t="b">
        <v>0</v>
      </c>
      <c r="AF1180" s="2">
        <v>7.175925925925927E-4</v>
      </c>
      <c r="AG1180" t="b">
        <v>0</v>
      </c>
      <c r="AH1180">
        <v>152</v>
      </c>
      <c r="AI1180">
        <v>147</v>
      </c>
      <c r="AJ1180" s="2">
        <v>6.2500000000000001E-4</v>
      </c>
      <c r="AK1180" s="2">
        <v>2.148148148148148E-2</v>
      </c>
    </row>
    <row r="1181" spans="1:37" x14ac:dyDescent="0.2">
      <c r="A1181">
        <v>1255</v>
      </c>
      <c r="B1181" t="s">
        <v>4020</v>
      </c>
      <c r="D1181" t="s">
        <v>4118</v>
      </c>
      <c r="E1181" t="s">
        <v>3763</v>
      </c>
      <c r="F1181" t="s">
        <v>27</v>
      </c>
      <c r="G1181" t="s">
        <v>27</v>
      </c>
      <c r="H1181" t="s">
        <v>28</v>
      </c>
      <c r="I1181" t="s">
        <v>29</v>
      </c>
      <c r="J1181" t="s">
        <v>29</v>
      </c>
      <c r="K1181" t="s">
        <v>30</v>
      </c>
      <c r="L1181" t="s">
        <v>4119</v>
      </c>
      <c r="M1181">
        <f t="shared" si="128"/>
        <v>0</v>
      </c>
      <c r="N1181">
        <f t="shared" si="129"/>
        <v>0</v>
      </c>
      <c r="O1181">
        <f t="shared" si="130"/>
        <v>0</v>
      </c>
      <c r="P1181">
        <f t="shared" si="130"/>
        <v>1</v>
      </c>
      <c r="Q1181">
        <f t="shared" si="131"/>
        <v>0</v>
      </c>
      <c r="R1181">
        <f t="shared" si="131"/>
        <v>0</v>
      </c>
      <c r="S1181">
        <f t="shared" si="131"/>
        <v>0</v>
      </c>
      <c r="T1181">
        <f t="shared" si="130"/>
        <v>1</v>
      </c>
      <c r="U1181">
        <f t="shared" si="127"/>
        <v>0</v>
      </c>
      <c r="V1181">
        <f t="shared" si="130"/>
        <v>0</v>
      </c>
      <c r="W1181">
        <f t="shared" si="132"/>
        <v>0</v>
      </c>
      <c r="X1181">
        <f t="shared" si="133"/>
        <v>0</v>
      </c>
      <c r="Y1181">
        <v>957</v>
      </c>
      <c r="Z1181" t="s">
        <v>4024</v>
      </c>
      <c r="AA1181" s="1">
        <v>43919</v>
      </c>
      <c r="AB1181" s="2">
        <v>2.9398148148148148E-3</v>
      </c>
      <c r="AC1181" s="2">
        <v>0</v>
      </c>
      <c r="AD1181" s="2">
        <v>2.148148148148148E-2</v>
      </c>
      <c r="AE1181" t="b">
        <v>0</v>
      </c>
      <c r="AF1181" s="2">
        <v>9.2592592592592585E-4</v>
      </c>
      <c r="AG1181" t="b">
        <v>0</v>
      </c>
      <c r="AH1181">
        <v>169</v>
      </c>
      <c r="AI1181">
        <v>127</v>
      </c>
      <c r="AJ1181" s="2">
        <v>6.9444444444444447E-4</v>
      </c>
      <c r="AK1181" s="2">
        <v>2.148148148148148E-2</v>
      </c>
    </row>
    <row r="1182" spans="1:37" x14ac:dyDescent="0.2">
      <c r="A1182">
        <v>1256</v>
      </c>
      <c r="B1182" t="s">
        <v>4020</v>
      </c>
      <c r="D1182" t="s">
        <v>4120</v>
      </c>
      <c r="E1182" t="s">
        <v>3763</v>
      </c>
      <c r="F1182" t="s">
        <v>27</v>
      </c>
      <c r="G1182" t="s">
        <v>27</v>
      </c>
      <c r="H1182" t="s">
        <v>28</v>
      </c>
      <c r="I1182" t="s">
        <v>29</v>
      </c>
      <c r="J1182" t="s">
        <v>29</v>
      </c>
      <c r="K1182" t="s">
        <v>30</v>
      </c>
      <c r="L1182" t="s">
        <v>4121</v>
      </c>
      <c r="M1182">
        <f t="shared" si="128"/>
        <v>0</v>
      </c>
      <c r="N1182">
        <f t="shared" si="129"/>
        <v>0</v>
      </c>
      <c r="O1182">
        <f t="shared" si="130"/>
        <v>0</v>
      </c>
      <c r="P1182">
        <f t="shared" si="130"/>
        <v>0</v>
      </c>
      <c r="Q1182">
        <f t="shared" si="131"/>
        <v>0</v>
      </c>
      <c r="R1182">
        <f t="shared" si="131"/>
        <v>0</v>
      </c>
      <c r="S1182">
        <f t="shared" si="131"/>
        <v>1</v>
      </c>
      <c r="T1182">
        <f t="shared" si="130"/>
        <v>0</v>
      </c>
      <c r="U1182">
        <f t="shared" si="127"/>
        <v>0</v>
      </c>
      <c r="V1182">
        <f t="shared" si="130"/>
        <v>0</v>
      </c>
      <c r="W1182">
        <f t="shared" si="132"/>
        <v>0</v>
      </c>
      <c r="X1182">
        <f t="shared" si="133"/>
        <v>0</v>
      </c>
      <c r="Y1182">
        <v>1027</v>
      </c>
      <c r="Z1182" t="s">
        <v>4024</v>
      </c>
      <c r="AA1182" s="1">
        <v>43919</v>
      </c>
      <c r="AB1182" s="2">
        <v>3.8657407407407408E-3</v>
      </c>
      <c r="AC1182" s="2">
        <v>0</v>
      </c>
      <c r="AD1182" s="2">
        <v>2.148148148148148E-2</v>
      </c>
      <c r="AE1182" t="b">
        <v>0</v>
      </c>
      <c r="AF1182" s="2">
        <v>9.7222222222222209E-4</v>
      </c>
      <c r="AG1182" t="b">
        <v>0</v>
      </c>
      <c r="AH1182">
        <v>187</v>
      </c>
      <c r="AI1182">
        <v>134</v>
      </c>
      <c r="AJ1182" s="2">
        <v>7.7546296296296304E-4</v>
      </c>
      <c r="AK1182" s="2">
        <v>2.148148148148148E-2</v>
      </c>
    </row>
    <row r="1183" spans="1:37" x14ac:dyDescent="0.2">
      <c r="A1183">
        <v>1257</v>
      </c>
      <c r="B1183" t="s">
        <v>4020</v>
      </c>
      <c r="D1183" t="s">
        <v>4084</v>
      </c>
      <c r="E1183" t="s">
        <v>4085</v>
      </c>
      <c r="F1183" t="s">
        <v>1277</v>
      </c>
      <c r="G1183" t="s">
        <v>40</v>
      </c>
      <c r="H1183" t="s">
        <v>90</v>
      </c>
      <c r="I1183" t="s">
        <v>4086</v>
      </c>
      <c r="J1183" t="s">
        <v>43</v>
      </c>
      <c r="K1183" t="s">
        <v>30</v>
      </c>
      <c r="L1183" t="s">
        <v>4087</v>
      </c>
      <c r="M1183">
        <f t="shared" si="128"/>
        <v>0</v>
      </c>
      <c r="N1183">
        <f t="shared" si="129"/>
        <v>0</v>
      </c>
      <c r="O1183">
        <f t="shared" si="130"/>
        <v>0</v>
      </c>
      <c r="P1183">
        <f t="shared" si="130"/>
        <v>0</v>
      </c>
      <c r="Q1183">
        <f t="shared" si="131"/>
        <v>0</v>
      </c>
      <c r="R1183">
        <f t="shared" si="131"/>
        <v>1</v>
      </c>
      <c r="S1183">
        <f t="shared" si="131"/>
        <v>0</v>
      </c>
      <c r="T1183">
        <f t="shared" si="130"/>
        <v>0</v>
      </c>
      <c r="U1183">
        <f t="shared" si="127"/>
        <v>0</v>
      </c>
      <c r="V1183">
        <f t="shared" si="130"/>
        <v>0</v>
      </c>
      <c r="W1183">
        <f t="shared" si="132"/>
        <v>0</v>
      </c>
      <c r="X1183">
        <f t="shared" si="133"/>
        <v>0</v>
      </c>
      <c r="Y1183">
        <v>635</v>
      </c>
      <c r="Z1183" t="s">
        <v>4024</v>
      </c>
      <c r="AA1183" s="1">
        <v>43919</v>
      </c>
      <c r="AB1183" s="2">
        <v>4.8379629629629632E-3</v>
      </c>
      <c r="AC1183" s="2">
        <v>4.8379629629629632E-3</v>
      </c>
      <c r="AD1183" s="2">
        <v>0</v>
      </c>
      <c r="AE1183" t="b">
        <v>0</v>
      </c>
      <c r="AF1183" s="2">
        <v>5.2083333333333333E-4</v>
      </c>
      <c r="AG1183" t="b">
        <v>0</v>
      </c>
      <c r="AH1183">
        <v>117</v>
      </c>
      <c r="AI1183">
        <v>156</v>
      </c>
      <c r="AJ1183" s="2">
        <v>4.7453703703703704E-4</v>
      </c>
      <c r="AK1183" s="2">
        <v>2.148148148148148E-2</v>
      </c>
    </row>
    <row r="1184" spans="1:37" x14ac:dyDescent="0.2">
      <c r="A1184">
        <v>1258</v>
      </c>
      <c r="B1184" t="s">
        <v>4020</v>
      </c>
      <c r="D1184" t="s">
        <v>4088</v>
      </c>
      <c r="E1184" t="s">
        <v>3763</v>
      </c>
      <c r="F1184" t="s">
        <v>27</v>
      </c>
      <c r="G1184" t="s">
        <v>27</v>
      </c>
      <c r="H1184" t="s">
        <v>28</v>
      </c>
      <c r="I1184" t="s">
        <v>29</v>
      </c>
      <c r="J1184" t="s">
        <v>29</v>
      </c>
      <c r="K1184" t="s">
        <v>30</v>
      </c>
      <c r="L1184" t="s">
        <v>4089</v>
      </c>
      <c r="M1184">
        <f t="shared" si="128"/>
        <v>0</v>
      </c>
      <c r="N1184">
        <f t="shared" si="129"/>
        <v>0</v>
      </c>
      <c r="O1184">
        <f t="shared" si="130"/>
        <v>0</v>
      </c>
      <c r="P1184">
        <f t="shared" si="130"/>
        <v>0</v>
      </c>
      <c r="Q1184">
        <f t="shared" si="131"/>
        <v>0</v>
      </c>
      <c r="R1184">
        <f t="shared" si="131"/>
        <v>0</v>
      </c>
      <c r="S1184">
        <f t="shared" si="131"/>
        <v>1</v>
      </c>
      <c r="T1184">
        <f t="shared" si="130"/>
        <v>0</v>
      </c>
      <c r="U1184">
        <f t="shared" si="127"/>
        <v>0</v>
      </c>
      <c r="V1184">
        <f t="shared" si="130"/>
        <v>0</v>
      </c>
      <c r="W1184">
        <f t="shared" si="132"/>
        <v>0</v>
      </c>
      <c r="X1184">
        <f t="shared" si="133"/>
        <v>0</v>
      </c>
      <c r="Y1184">
        <v>640</v>
      </c>
      <c r="Z1184" t="s">
        <v>4024</v>
      </c>
      <c r="AA1184" s="1">
        <v>43919</v>
      </c>
      <c r="AB1184" s="2">
        <v>5.3587962962962964E-3</v>
      </c>
      <c r="AC1184" s="2">
        <v>5.3587962962962964E-3</v>
      </c>
      <c r="AD1184" s="2">
        <v>1.6122685185185184E-2</v>
      </c>
      <c r="AE1184" t="b">
        <v>0</v>
      </c>
      <c r="AF1184" s="2">
        <v>5.3240740740740744E-4</v>
      </c>
      <c r="AG1184" t="b">
        <v>0</v>
      </c>
      <c r="AH1184">
        <v>125</v>
      </c>
      <c r="AI1184">
        <v>163</v>
      </c>
      <c r="AJ1184" s="2">
        <v>5.0925925925925921E-4</v>
      </c>
      <c r="AK1184" s="2">
        <v>2.148148148148148E-2</v>
      </c>
    </row>
    <row r="1185" spans="1:37" x14ac:dyDescent="0.2">
      <c r="A1185">
        <v>1259</v>
      </c>
      <c r="B1185" t="s">
        <v>4020</v>
      </c>
      <c r="D1185" t="s">
        <v>4104</v>
      </c>
      <c r="E1185" t="s">
        <v>2220</v>
      </c>
      <c r="F1185" t="s">
        <v>822</v>
      </c>
      <c r="G1185" t="s">
        <v>27</v>
      </c>
      <c r="H1185" t="s">
        <v>60</v>
      </c>
      <c r="I1185" t="s">
        <v>29</v>
      </c>
      <c r="J1185" t="s">
        <v>29</v>
      </c>
      <c r="K1185" t="s">
        <v>61</v>
      </c>
      <c r="L1185" t="s">
        <v>4105</v>
      </c>
      <c r="M1185">
        <f t="shared" si="128"/>
        <v>0</v>
      </c>
      <c r="N1185">
        <f t="shared" si="129"/>
        <v>0</v>
      </c>
      <c r="O1185">
        <f t="shared" si="130"/>
        <v>0</v>
      </c>
      <c r="P1185">
        <f t="shared" si="130"/>
        <v>0</v>
      </c>
      <c r="Q1185">
        <f t="shared" si="131"/>
        <v>0</v>
      </c>
      <c r="R1185">
        <f t="shared" si="131"/>
        <v>0</v>
      </c>
      <c r="S1185">
        <f t="shared" si="131"/>
        <v>0</v>
      </c>
      <c r="T1185">
        <f t="shared" si="130"/>
        <v>0</v>
      </c>
      <c r="U1185">
        <f t="shared" si="127"/>
        <v>0</v>
      </c>
      <c r="V1185">
        <f t="shared" si="130"/>
        <v>0</v>
      </c>
      <c r="W1185">
        <f t="shared" si="132"/>
        <v>0</v>
      </c>
      <c r="X1185">
        <f t="shared" si="133"/>
        <v>0</v>
      </c>
      <c r="Y1185">
        <v>796</v>
      </c>
      <c r="Z1185" t="s">
        <v>4024</v>
      </c>
      <c r="AA1185" s="1">
        <v>43919</v>
      </c>
      <c r="AB1185" s="2">
        <v>5.8912037037037032E-3</v>
      </c>
      <c r="AC1185" s="2">
        <v>5.8912037037037032E-3</v>
      </c>
      <c r="AD1185" s="2">
        <v>1.34375E-2</v>
      </c>
      <c r="AE1185" t="b">
        <v>0</v>
      </c>
      <c r="AF1185" s="2">
        <v>6.134259259259259E-4</v>
      </c>
      <c r="AG1185" t="b">
        <v>0</v>
      </c>
      <c r="AH1185">
        <v>151</v>
      </c>
      <c r="AI1185">
        <v>171</v>
      </c>
      <c r="AJ1185" s="2">
        <v>6.2500000000000001E-4</v>
      </c>
      <c r="AK1185" s="2">
        <v>2.148148148148148E-2</v>
      </c>
    </row>
    <row r="1186" spans="1:37" x14ac:dyDescent="0.2">
      <c r="A1186">
        <v>1260</v>
      </c>
      <c r="B1186" t="s">
        <v>4020</v>
      </c>
      <c r="D1186" t="s">
        <v>4072</v>
      </c>
      <c r="E1186" t="s">
        <v>2220</v>
      </c>
      <c r="F1186" t="s">
        <v>822</v>
      </c>
      <c r="G1186" t="s">
        <v>27</v>
      </c>
      <c r="H1186" t="s">
        <v>60</v>
      </c>
      <c r="I1186" t="s">
        <v>29</v>
      </c>
      <c r="J1186" t="s">
        <v>29</v>
      </c>
      <c r="K1186" t="s">
        <v>61</v>
      </c>
      <c r="L1186" t="s">
        <v>4073</v>
      </c>
      <c r="M1186">
        <f t="shared" si="128"/>
        <v>0</v>
      </c>
      <c r="N1186">
        <f t="shared" si="129"/>
        <v>0</v>
      </c>
      <c r="O1186">
        <f t="shared" si="130"/>
        <v>0</v>
      </c>
      <c r="P1186">
        <f t="shared" si="130"/>
        <v>0</v>
      </c>
      <c r="Q1186">
        <f t="shared" si="131"/>
        <v>0</v>
      </c>
      <c r="R1186">
        <f t="shared" si="131"/>
        <v>0</v>
      </c>
      <c r="S1186">
        <f t="shared" si="131"/>
        <v>0</v>
      </c>
      <c r="T1186">
        <f t="shared" si="130"/>
        <v>0</v>
      </c>
      <c r="U1186">
        <f t="shared" si="127"/>
        <v>0</v>
      </c>
      <c r="V1186">
        <f t="shared" si="130"/>
        <v>0</v>
      </c>
      <c r="W1186">
        <f t="shared" si="132"/>
        <v>0</v>
      </c>
      <c r="X1186">
        <f t="shared" si="133"/>
        <v>0</v>
      </c>
      <c r="Y1186">
        <v>688</v>
      </c>
      <c r="Z1186" t="s">
        <v>4024</v>
      </c>
      <c r="AA1186" s="1">
        <v>43919</v>
      </c>
      <c r="AB1186" s="2">
        <v>6.5046296296296302E-3</v>
      </c>
      <c r="AC1186" s="2">
        <v>5.8912037037037032E-3</v>
      </c>
      <c r="AD1186" s="2">
        <v>1.34375E-2</v>
      </c>
      <c r="AE1186" t="b">
        <v>0</v>
      </c>
      <c r="AF1186" s="2">
        <v>4.7453703703703704E-4</v>
      </c>
      <c r="AG1186" t="b">
        <v>0</v>
      </c>
      <c r="AH1186">
        <v>129</v>
      </c>
      <c r="AI1186">
        <v>189</v>
      </c>
      <c r="AJ1186" s="2">
        <v>5.3240740740740744E-4</v>
      </c>
      <c r="AK1186" s="2">
        <v>2.148148148148148E-2</v>
      </c>
    </row>
    <row r="1187" spans="1:37" x14ac:dyDescent="0.2">
      <c r="A1187">
        <v>1261</v>
      </c>
      <c r="B1187" t="s">
        <v>4020</v>
      </c>
      <c r="D1187" t="s">
        <v>4098</v>
      </c>
      <c r="E1187" t="s">
        <v>2220</v>
      </c>
      <c r="F1187" t="s">
        <v>822</v>
      </c>
      <c r="G1187" t="s">
        <v>27</v>
      </c>
      <c r="H1187" t="s">
        <v>60</v>
      </c>
      <c r="I1187" t="s">
        <v>29</v>
      </c>
      <c r="J1187" t="s">
        <v>29</v>
      </c>
      <c r="K1187" t="s">
        <v>61</v>
      </c>
      <c r="L1187" t="s">
        <v>4099</v>
      </c>
      <c r="M1187">
        <f t="shared" si="128"/>
        <v>0</v>
      </c>
      <c r="N1187">
        <f t="shared" si="129"/>
        <v>0</v>
      </c>
      <c r="O1187">
        <f t="shared" si="130"/>
        <v>0</v>
      </c>
      <c r="P1187">
        <f t="shared" si="130"/>
        <v>0</v>
      </c>
      <c r="Q1187">
        <f t="shared" si="131"/>
        <v>0</v>
      </c>
      <c r="R1187">
        <f t="shared" si="131"/>
        <v>0</v>
      </c>
      <c r="S1187">
        <f t="shared" si="131"/>
        <v>0</v>
      </c>
      <c r="T1187">
        <f t="shared" si="130"/>
        <v>0</v>
      </c>
      <c r="U1187">
        <f t="shared" si="127"/>
        <v>0</v>
      </c>
      <c r="V1187">
        <f t="shared" si="130"/>
        <v>0</v>
      </c>
      <c r="W1187">
        <f t="shared" si="132"/>
        <v>0</v>
      </c>
      <c r="X1187">
        <f t="shared" si="133"/>
        <v>0</v>
      </c>
      <c r="Y1187">
        <v>860</v>
      </c>
      <c r="Z1187" t="s">
        <v>4024</v>
      </c>
      <c r="AA1187" s="1">
        <v>43919</v>
      </c>
      <c r="AB1187" s="2">
        <v>6.9791666666666674E-3</v>
      </c>
      <c r="AC1187" s="2">
        <v>5.8912037037037032E-3</v>
      </c>
      <c r="AD1187" s="2">
        <v>1.34375E-2</v>
      </c>
      <c r="AE1187" t="b">
        <v>0</v>
      </c>
      <c r="AF1187" s="2">
        <v>6.018518518518519E-4</v>
      </c>
      <c r="AG1187" t="b">
        <v>0</v>
      </c>
      <c r="AH1187">
        <v>162</v>
      </c>
      <c r="AI1187">
        <v>187</v>
      </c>
      <c r="AJ1187" s="2">
        <v>6.7129629629629625E-4</v>
      </c>
      <c r="AK1187" s="2">
        <v>2.148148148148148E-2</v>
      </c>
    </row>
    <row r="1188" spans="1:37" x14ac:dyDescent="0.2">
      <c r="A1188">
        <v>1262</v>
      </c>
      <c r="B1188" t="s">
        <v>4020</v>
      </c>
      <c r="D1188" t="s">
        <v>4066</v>
      </c>
      <c r="E1188" t="s">
        <v>2220</v>
      </c>
      <c r="F1188" t="s">
        <v>822</v>
      </c>
      <c r="G1188" t="s">
        <v>27</v>
      </c>
      <c r="H1188" t="s">
        <v>60</v>
      </c>
      <c r="I1188" t="s">
        <v>29</v>
      </c>
      <c r="J1188" t="s">
        <v>29</v>
      </c>
      <c r="K1188" t="s">
        <v>61</v>
      </c>
      <c r="L1188" t="s">
        <v>4067</v>
      </c>
      <c r="M1188">
        <f t="shared" si="128"/>
        <v>0</v>
      </c>
      <c r="N1188">
        <f t="shared" si="129"/>
        <v>0</v>
      </c>
      <c r="O1188">
        <f t="shared" si="130"/>
        <v>0</v>
      </c>
      <c r="P1188">
        <f t="shared" si="130"/>
        <v>0</v>
      </c>
      <c r="Q1188">
        <f t="shared" si="131"/>
        <v>0</v>
      </c>
      <c r="R1188">
        <f t="shared" si="131"/>
        <v>0</v>
      </c>
      <c r="S1188">
        <f t="shared" si="131"/>
        <v>1</v>
      </c>
      <c r="T1188">
        <f t="shared" si="130"/>
        <v>0</v>
      </c>
      <c r="U1188">
        <f t="shared" si="127"/>
        <v>0</v>
      </c>
      <c r="V1188">
        <f t="shared" si="130"/>
        <v>0</v>
      </c>
      <c r="W1188">
        <f t="shared" si="132"/>
        <v>0</v>
      </c>
      <c r="X1188">
        <f t="shared" si="133"/>
        <v>0</v>
      </c>
      <c r="Y1188">
        <v>549</v>
      </c>
      <c r="Z1188" t="s">
        <v>4024</v>
      </c>
      <c r="AA1188" s="1">
        <v>43919</v>
      </c>
      <c r="AB1188" s="2">
        <v>7.5810185185185182E-3</v>
      </c>
      <c r="AC1188" s="2">
        <v>5.8912037037037032E-3</v>
      </c>
      <c r="AD1188" s="2">
        <v>1.34375E-2</v>
      </c>
      <c r="AE1188" t="b">
        <v>0</v>
      </c>
      <c r="AF1188" s="2">
        <v>3.8194444444444446E-4</v>
      </c>
      <c r="AG1188" t="b">
        <v>0</v>
      </c>
      <c r="AH1188">
        <v>101</v>
      </c>
      <c r="AI1188">
        <v>184</v>
      </c>
      <c r="AJ1188" s="2">
        <v>4.1666666666666669E-4</v>
      </c>
      <c r="AK1188" s="2">
        <v>2.148148148148148E-2</v>
      </c>
    </row>
    <row r="1189" spans="1:37" x14ac:dyDescent="0.2">
      <c r="A1189">
        <v>1263</v>
      </c>
      <c r="B1189" t="s">
        <v>4020</v>
      </c>
      <c r="D1189" t="s">
        <v>4027</v>
      </c>
      <c r="E1189" t="s">
        <v>3763</v>
      </c>
      <c r="F1189" t="s">
        <v>27</v>
      </c>
      <c r="G1189" t="s">
        <v>27</v>
      </c>
      <c r="H1189" t="s">
        <v>28</v>
      </c>
      <c r="I1189" t="s">
        <v>29</v>
      </c>
      <c r="J1189" t="s">
        <v>29</v>
      </c>
      <c r="K1189" t="s">
        <v>30</v>
      </c>
      <c r="L1189" t="s">
        <v>4028</v>
      </c>
      <c r="M1189">
        <f t="shared" si="128"/>
        <v>0</v>
      </c>
      <c r="N1189">
        <f t="shared" si="129"/>
        <v>0</v>
      </c>
      <c r="O1189">
        <f t="shared" si="130"/>
        <v>0</v>
      </c>
      <c r="P1189">
        <f t="shared" si="130"/>
        <v>0</v>
      </c>
      <c r="Q1189">
        <f t="shared" si="131"/>
        <v>0</v>
      </c>
      <c r="R1189">
        <f t="shared" si="131"/>
        <v>0</v>
      </c>
      <c r="S1189">
        <f t="shared" si="131"/>
        <v>0</v>
      </c>
      <c r="T1189">
        <f t="shared" si="130"/>
        <v>0</v>
      </c>
      <c r="U1189">
        <f t="shared" si="127"/>
        <v>0</v>
      </c>
      <c r="V1189">
        <f t="shared" si="130"/>
        <v>0</v>
      </c>
      <c r="W1189">
        <f t="shared" si="132"/>
        <v>0</v>
      </c>
      <c r="X1189">
        <f t="shared" si="133"/>
        <v>0</v>
      </c>
      <c r="Y1189">
        <v>139</v>
      </c>
      <c r="Z1189" t="s">
        <v>4024</v>
      </c>
      <c r="AA1189" s="1">
        <v>43919</v>
      </c>
      <c r="AB1189" s="2">
        <v>7.9629629629629634E-3</v>
      </c>
      <c r="AC1189" s="2">
        <v>7.9629629629629634E-3</v>
      </c>
      <c r="AD1189" s="2">
        <v>1.3518518518518518E-2</v>
      </c>
      <c r="AE1189" t="b">
        <v>0</v>
      </c>
      <c r="AF1189" s="2">
        <v>3.4722222222222222E-5</v>
      </c>
      <c r="AG1189" t="b">
        <v>0</v>
      </c>
      <c r="AH1189">
        <v>20</v>
      </c>
      <c r="AI1189">
        <v>400</v>
      </c>
      <c r="AJ1189" s="2">
        <v>8.1018518518518516E-5</v>
      </c>
      <c r="AK1189" s="2">
        <v>2.148148148148148E-2</v>
      </c>
    </row>
    <row r="1190" spans="1:37" x14ac:dyDescent="0.2">
      <c r="A1190">
        <v>1264</v>
      </c>
      <c r="B1190" t="s">
        <v>4020</v>
      </c>
      <c r="D1190" t="s">
        <v>4047</v>
      </c>
      <c r="E1190" t="s">
        <v>605</v>
      </c>
      <c r="F1190" t="s">
        <v>121</v>
      </c>
      <c r="G1190" t="s">
        <v>40</v>
      </c>
      <c r="H1190" t="s">
        <v>90</v>
      </c>
      <c r="I1190" t="s">
        <v>42</v>
      </c>
      <c r="J1190" t="s">
        <v>43</v>
      </c>
      <c r="K1190" t="s">
        <v>30</v>
      </c>
      <c r="L1190" t="s">
        <v>4048</v>
      </c>
      <c r="M1190">
        <f t="shared" si="128"/>
        <v>0</v>
      </c>
      <c r="N1190">
        <f t="shared" si="129"/>
        <v>0</v>
      </c>
      <c r="O1190">
        <f t="shared" si="130"/>
        <v>0</v>
      </c>
      <c r="P1190">
        <f t="shared" si="130"/>
        <v>0</v>
      </c>
      <c r="Q1190">
        <f t="shared" si="131"/>
        <v>0</v>
      </c>
      <c r="R1190">
        <f t="shared" si="131"/>
        <v>0</v>
      </c>
      <c r="S1190">
        <f t="shared" si="131"/>
        <v>0</v>
      </c>
      <c r="T1190">
        <f t="shared" si="130"/>
        <v>0</v>
      </c>
      <c r="U1190">
        <f t="shared" si="127"/>
        <v>0</v>
      </c>
      <c r="V1190">
        <f t="shared" si="130"/>
        <v>0</v>
      </c>
      <c r="W1190">
        <f t="shared" si="132"/>
        <v>0</v>
      </c>
      <c r="X1190">
        <f t="shared" si="133"/>
        <v>1</v>
      </c>
      <c r="Y1190">
        <v>347</v>
      </c>
      <c r="Z1190" t="s">
        <v>4024</v>
      </c>
      <c r="AA1190" s="1">
        <v>43919</v>
      </c>
      <c r="AB1190" s="2">
        <v>7.9976851851851858E-3</v>
      </c>
      <c r="AC1190" s="2">
        <v>7.9976851851851858E-3</v>
      </c>
      <c r="AD1190" s="2">
        <v>0</v>
      </c>
      <c r="AE1190" t="b">
        <v>0</v>
      </c>
      <c r="AF1190" s="2">
        <v>2.4305555555555552E-4</v>
      </c>
      <c r="AG1190" t="b">
        <v>0</v>
      </c>
      <c r="AH1190">
        <v>59</v>
      </c>
      <c r="AI1190">
        <v>169</v>
      </c>
      <c r="AJ1190" s="2">
        <v>2.4305555555555552E-4</v>
      </c>
      <c r="AK1190" s="2">
        <v>2.148148148148148E-2</v>
      </c>
    </row>
    <row r="1191" spans="1:37" x14ac:dyDescent="0.2">
      <c r="A1191">
        <v>1265</v>
      </c>
      <c r="B1191" t="s">
        <v>4020</v>
      </c>
      <c r="D1191" t="s">
        <v>4100</v>
      </c>
      <c r="E1191" t="s">
        <v>2220</v>
      </c>
      <c r="F1191" t="s">
        <v>822</v>
      </c>
      <c r="G1191" t="s">
        <v>27</v>
      </c>
      <c r="H1191" t="s">
        <v>60</v>
      </c>
      <c r="I1191" t="s">
        <v>29</v>
      </c>
      <c r="J1191" t="s">
        <v>29</v>
      </c>
      <c r="K1191" t="s">
        <v>61</v>
      </c>
      <c r="L1191" t="s">
        <v>4101</v>
      </c>
      <c r="M1191">
        <f t="shared" si="128"/>
        <v>0</v>
      </c>
      <c r="N1191">
        <f t="shared" si="129"/>
        <v>0</v>
      </c>
      <c r="O1191">
        <f t="shared" si="130"/>
        <v>0</v>
      </c>
      <c r="P1191">
        <f t="shared" si="130"/>
        <v>0</v>
      </c>
      <c r="Q1191">
        <f t="shared" si="131"/>
        <v>0</v>
      </c>
      <c r="R1191">
        <f t="shared" si="131"/>
        <v>0</v>
      </c>
      <c r="S1191">
        <f t="shared" si="131"/>
        <v>0</v>
      </c>
      <c r="T1191">
        <f t="shared" si="130"/>
        <v>0</v>
      </c>
      <c r="U1191">
        <f t="shared" si="127"/>
        <v>0</v>
      </c>
      <c r="V1191">
        <f t="shared" si="130"/>
        <v>0</v>
      </c>
      <c r="W1191">
        <f t="shared" si="132"/>
        <v>0</v>
      </c>
      <c r="X1191">
        <f t="shared" si="133"/>
        <v>0</v>
      </c>
      <c r="Y1191">
        <v>956</v>
      </c>
      <c r="Z1191" t="s">
        <v>4024</v>
      </c>
      <c r="AA1191" s="1">
        <v>43919</v>
      </c>
      <c r="AB1191" s="2">
        <v>8.2407407407407412E-3</v>
      </c>
      <c r="AC1191" s="2">
        <v>8.2407407407407412E-3</v>
      </c>
      <c r="AD1191" s="2">
        <v>1.1087962962962964E-2</v>
      </c>
      <c r="AE1191" t="b">
        <v>0</v>
      </c>
      <c r="AF1191" s="2">
        <v>6.018518518518519E-4</v>
      </c>
      <c r="AG1191" t="b">
        <v>0</v>
      </c>
      <c r="AH1191">
        <v>185</v>
      </c>
      <c r="AI1191">
        <v>213</v>
      </c>
      <c r="AJ1191" s="2">
        <v>7.6388888888888893E-4</v>
      </c>
      <c r="AK1191" s="2">
        <v>2.148148148148148E-2</v>
      </c>
    </row>
    <row r="1192" spans="1:37" x14ac:dyDescent="0.2">
      <c r="A1192">
        <v>1266</v>
      </c>
      <c r="B1192" t="s">
        <v>4020</v>
      </c>
      <c r="D1192" t="s">
        <v>4114</v>
      </c>
      <c r="E1192" t="s">
        <v>2220</v>
      </c>
      <c r="F1192" t="s">
        <v>822</v>
      </c>
      <c r="G1192" t="s">
        <v>27</v>
      </c>
      <c r="H1192" t="s">
        <v>60</v>
      </c>
      <c r="I1192" t="s">
        <v>29</v>
      </c>
      <c r="J1192" t="s">
        <v>29</v>
      </c>
      <c r="K1192" t="s">
        <v>61</v>
      </c>
      <c r="L1192" t="s">
        <v>4115</v>
      </c>
      <c r="M1192">
        <f t="shared" si="128"/>
        <v>0</v>
      </c>
      <c r="N1192">
        <f t="shared" si="129"/>
        <v>0</v>
      </c>
      <c r="O1192">
        <f t="shared" si="130"/>
        <v>0</v>
      </c>
      <c r="P1192">
        <f t="shared" si="130"/>
        <v>0</v>
      </c>
      <c r="Q1192">
        <f t="shared" si="131"/>
        <v>0</v>
      </c>
      <c r="R1192">
        <f t="shared" si="131"/>
        <v>0</v>
      </c>
      <c r="S1192">
        <f t="shared" si="131"/>
        <v>0</v>
      </c>
      <c r="T1192">
        <f t="shared" si="130"/>
        <v>0</v>
      </c>
      <c r="U1192">
        <f t="shared" si="127"/>
        <v>0</v>
      </c>
      <c r="V1192">
        <f t="shared" si="130"/>
        <v>0</v>
      </c>
      <c r="W1192">
        <f t="shared" si="132"/>
        <v>0</v>
      </c>
      <c r="X1192">
        <f t="shared" si="133"/>
        <v>0</v>
      </c>
      <c r="Y1192">
        <v>1097</v>
      </c>
      <c r="Z1192" t="s">
        <v>4024</v>
      </c>
      <c r="AA1192" s="1">
        <v>43919</v>
      </c>
      <c r="AB1192" s="2">
        <v>8.8425925925925911E-3</v>
      </c>
      <c r="AC1192" s="2">
        <v>8.2407407407407412E-3</v>
      </c>
      <c r="AD1192" s="2">
        <v>1.1087962962962964E-2</v>
      </c>
      <c r="AE1192" t="b">
        <v>0</v>
      </c>
      <c r="AF1192" s="2">
        <v>7.6388888888888893E-4</v>
      </c>
      <c r="AG1192" t="b">
        <v>0</v>
      </c>
      <c r="AH1192">
        <v>205</v>
      </c>
      <c r="AI1192">
        <v>186</v>
      </c>
      <c r="AJ1192" s="2">
        <v>8.449074074074075E-4</v>
      </c>
      <c r="AK1192" s="2">
        <v>2.148148148148148E-2</v>
      </c>
    </row>
    <row r="1193" spans="1:37" x14ac:dyDescent="0.2">
      <c r="A1193">
        <v>1267</v>
      </c>
      <c r="B1193" t="s">
        <v>4020</v>
      </c>
      <c r="D1193" t="s">
        <v>4110</v>
      </c>
      <c r="E1193" t="s">
        <v>3763</v>
      </c>
      <c r="F1193" t="s">
        <v>27</v>
      </c>
      <c r="G1193" t="s">
        <v>27</v>
      </c>
      <c r="H1193" t="s">
        <v>28</v>
      </c>
      <c r="I1193" t="s">
        <v>29</v>
      </c>
      <c r="J1193" t="s">
        <v>29</v>
      </c>
      <c r="K1193" t="s">
        <v>30</v>
      </c>
      <c r="L1193" t="s">
        <v>4111</v>
      </c>
      <c r="M1193">
        <f t="shared" si="128"/>
        <v>0</v>
      </c>
      <c r="N1193">
        <f t="shared" si="129"/>
        <v>0</v>
      </c>
      <c r="O1193">
        <f t="shared" si="130"/>
        <v>0</v>
      </c>
      <c r="P1193">
        <f t="shared" si="130"/>
        <v>0</v>
      </c>
      <c r="Q1193">
        <f t="shared" si="131"/>
        <v>0</v>
      </c>
      <c r="R1193">
        <f t="shared" si="131"/>
        <v>0</v>
      </c>
      <c r="S1193">
        <f t="shared" si="131"/>
        <v>0</v>
      </c>
      <c r="T1193">
        <f t="shared" si="130"/>
        <v>0</v>
      </c>
      <c r="U1193">
        <f t="shared" si="127"/>
        <v>0</v>
      </c>
      <c r="V1193">
        <f t="shared" si="130"/>
        <v>0</v>
      </c>
      <c r="W1193">
        <f t="shared" si="132"/>
        <v>0</v>
      </c>
      <c r="X1193">
        <f t="shared" si="133"/>
        <v>0</v>
      </c>
      <c r="Y1193">
        <v>882</v>
      </c>
      <c r="Z1193" t="s">
        <v>4024</v>
      </c>
      <c r="AA1193" s="1">
        <v>43919</v>
      </c>
      <c r="AB1193" s="2">
        <v>9.6064814814814815E-3</v>
      </c>
      <c r="AC1193" s="2">
        <v>9.6064814814814815E-3</v>
      </c>
      <c r="AD1193" s="2">
        <v>1.1875000000000002E-2</v>
      </c>
      <c r="AE1193" t="b">
        <v>0</v>
      </c>
      <c r="AF1193" s="2">
        <v>6.7129629629629625E-4</v>
      </c>
      <c r="AG1193" t="b">
        <v>0</v>
      </c>
      <c r="AH1193">
        <v>161</v>
      </c>
      <c r="AI1193">
        <v>167</v>
      </c>
      <c r="AJ1193" s="2">
        <v>6.5972222222222213E-4</v>
      </c>
      <c r="AK1193" s="2">
        <v>2.148148148148148E-2</v>
      </c>
    </row>
    <row r="1194" spans="1:37" x14ac:dyDescent="0.2">
      <c r="A1194">
        <v>1268</v>
      </c>
      <c r="B1194" t="s">
        <v>4020</v>
      </c>
      <c r="D1194" t="s">
        <v>4061</v>
      </c>
      <c r="E1194" t="s">
        <v>3763</v>
      </c>
      <c r="F1194" t="s">
        <v>27</v>
      </c>
      <c r="G1194" t="s">
        <v>27</v>
      </c>
      <c r="H1194" t="s">
        <v>28</v>
      </c>
      <c r="I1194" t="s">
        <v>29</v>
      </c>
      <c r="J1194" t="s">
        <v>29</v>
      </c>
      <c r="K1194" t="s">
        <v>30</v>
      </c>
      <c r="L1194" t="s">
        <v>4062</v>
      </c>
      <c r="M1194">
        <f t="shared" si="128"/>
        <v>0</v>
      </c>
      <c r="N1194">
        <f t="shared" si="129"/>
        <v>0</v>
      </c>
      <c r="O1194">
        <f t="shared" si="130"/>
        <v>0</v>
      </c>
      <c r="P1194">
        <f t="shared" si="130"/>
        <v>0</v>
      </c>
      <c r="Q1194">
        <f t="shared" si="131"/>
        <v>0</v>
      </c>
      <c r="R1194">
        <f t="shared" si="131"/>
        <v>0</v>
      </c>
      <c r="S1194">
        <f t="shared" si="131"/>
        <v>1</v>
      </c>
      <c r="T1194">
        <f t="shared" si="130"/>
        <v>0</v>
      </c>
      <c r="U1194">
        <f t="shared" si="127"/>
        <v>0</v>
      </c>
      <c r="V1194">
        <f t="shared" si="130"/>
        <v>0</v>
      </c>
      <c r="W1194">
        <f t="shared" si="132"/>
        <v>0</v>
      </c>
      <c r="X1194">
        <f t="shared" si="133"/>
        <v>0</v>
      </c>
      <c r="Y1194">
        <v>528</v>
      </c>
      <c r="Z1194" t="s">
        <v>4024</v>
      </c>
      <c r="AA1194" s="1">
        <v>43919</v>
      </c>
      <c r="AB1194" s="2">
        <v>1.0277777777777778E-2</v>
      </c>
      <c r="AC1194" s="2">
        <v>9.6064814814814815E-3</v>
      </c>
      <c r="AD1194" s="2">
        <v>1.1875000000000002E-2</v>
      </c>
      <c r="AE1194" t="b">
        <v>0</v>
      </c>
      <c r="AF1194" s="2">
        <v>3.7037037037037035E-4</v>
      </c>
      <c r="AG1194" t="b">
        <v>0</v>
      </c>
      <c r="AH1194">
        <v>92</v>
      </c>
      <c r="AI1194">
        <v>172</v>
      </c>
      <c r="AJ1194" s="2">
        <v>3.7037037037037035E-4</v>
      </c>
      <c r="AK1194" s="2">
        <v>2.148148148148148E-2</v>
      </c>
    </row>
    <row r="1195" spans="1:37" x14ac:dyDescent="0.2">
      <c r="A1195">
        <v>1269</v>
      </c>
      <c r="B1195" t="s">
        <v>4020</v>
      </c>
      <c r="D1195" t="s">
        <v>4037</v>
      </c>
      <c r="E1195" t="s">
        <v>3763</v>
      </c>
      <c r="F1195" t="s">
        <v>27</v>
      </c>
      <c r="G1195" t="s">
        <v>27</v>
      </c>
      <c r="H1195" t="s">
        <v>28</v>
      </c>
      <c r="I1195" t="s">
        <v>29</v>
      </c>
      <c r="J1195" t="s">
        <v>29</v>
      </c>
      <c r="K1195" t="s">
        <v>30</v>
      </c>
      <c r="L1195" t="s">
        <v>4038</v>
      </c>
      <c r="M1195">
        <f t="shared" si="128"/>
        <v>0</v>
      </c>
      <c r="N1195">
        <f t="shared" si="129"/>
        <v>0</v>
      </c>
      <c r="O1195">
        <f t="shared" si="130"/>
        <v>0</v>
      </c>
      <c r="P1195">
        <f t="shared" si="130"/>
        <v>0</v>
      </c>
      <c r="Q1195">
        <f t="shared" si="131"/>
        <v>0</v>
      </c>
      <c r="R1195">
        <f t="shared" si="131"/>
        <v>0</v>
      </c>
      <c r="S1195">
        <f t="shared" si="131"/>
        <v>0</v>
      </c>
      <c r="T1195">
        <f t="shared" si="130"/>
        <v>0</v>
      </c>
      <c r="U1195">
        <f t="shared" si="127"/>
        <v>0</v>
      </c>
      <c r="V1195">
        <f t="shared" si="130"/>
        <v>0</v>
      </c>
      <c r="W1195">
        <f t="shared" si="132"/>
        <v>0</v>
      </c>
      <c r="X1195">
        <f t="shared" si="133"/>
        <v>0</v>
      </c>
      <c r="Y1195">
        <v>120</v>
      </c>
      <c r="Z1195" t="s">
        <v>4024</v>
      </c>
      <c r="AA1195" s="1">
        <v>43919</v>
      </c>
      <c r="AB1195" s="2">
        <v>1.064814814814815E-2</v>
      </c>
      <c r="AC1195" s="2">
        <v>9.6064814814814815E-3</v>
      </c>
      <c r="AD1195" s="2">
        <v>1.1875000000000002E-2</v>
      </c>
      <c r="AE1195" t="b">
        <v>0</v>
      </c>
      <c r="AF1195" s="2">
        <v>9.2592592592592588E-5</v>
      </c>
      <c r="AG1195" t="b">
        <v>0</v>
      </c>
      <c r="AH1195">
        <v>17</v>
      </c>
      <c r="AI1195">
        <v>128</v>
      </c>
      <c r="AJ1195" s="2">
        <v>6.9444444444444444E-5</v>
      </c>
      <c r="AK1195" s="2">
        <v>2.148148148148148E-2</v>
      </c>
    </row>
    <row r="1196" spans="1:37" x14ac:dyDescent="0.2">
      <c r="A1196">
        <v>1270</v>
      </c>
      <c r="B1196" t="s">
        <v>4020</v>
      </c>
      <c r="D1196" t="s">
        <v>4057</v>
      </c>
      <c r="E1196" t="s">
        <v>444</v>
      </c>
      <c r="F1196" t="s">
        <v>107</v>
      </c>
      <c r="G1196" t="s">
        <v>40</v>
      </c>
      <c r="H1196" t="s">
        <v>90</v>
      </c>
      <c r="I1196" t="s">
        <v>187</v>
      </c>
      <c r="J1196" t="s">
        <v>43</v>
      </c>
      <c r="K1196" t="s">
        <v>30</v>
      </c>
      <c r="L1196" t="s">
        <v>4058</v>
      </c>
      <c r="M1196">
        <f t="shared" si="128"/>
        <v>0</v>
      </c>
      <c r="N1196">
        <f t="shared" si="129"/>
        <v>0</v>
      </c>
      <c r="O1196">
        <f t="shared" si="130"/>
        <v>0</v>
      </c>
      <c r="P1196">
        <f t="shared" si="130"/>
        <v>0</v>
      </c>
      <c r="Q1196">
        <f t="shared" si="131"/>
        <v>0</v>
      </c>
      <c r="R1196">
        <f t="shared" si="131"/>
        <v>0</v>
      </c>
      <c r="S1196">
        <f t="shared" si="131"/>
        <v>1</v>
      </c>
      <c r="T1196">
        <f t="shared" si="130"/>
        <v>0</v>
      </c>
      <c r="U1196">
        <f t="shared" si="127"/>
        <v>0</v>
      </c>
      <c r="V1196">
        <f t="shared" si="130"/>
        <v>0</v>
      </c>
      <c r="W1196">
        <f t="shared" si="132"/>
        <v>0</v>
      </c>
      <c r="X1196">
        <f t="shared" si="133"/>
        <v>0</v>
      </c>
      <c r="Y1196">
        <v>490</v>
      </c>
      <c r="Z1196" t="s">
        <v>4024</v>
      </c>
      <c r="AA1196" s="1">
        <v>43919</v>
      </c>
      <c r="AB1196" s="2">
        <v>1.074074074074074E-2</v>
      </c>
      <c r="AC1196" s="2">
        <v>1.074074074074074E-2</v>
      </c>
      <c r="AD1196" s="2">
        <v>0</v>
      </c>
      <c r="AE1196" t="b">
        <v>0</v>
      </c>
      <c r="AF1196" s="2">
        <v>3.4722222222222224E-4</v>
      </c>
      <c r="AG1196" t="b">
        <v>0</v>
      </c>
      <c r="AH1196">
        <v>87</v>
      </c>
      <c r="AI1196">
        <v>174</v>
      </c>
      <c r="AJ1196" s="2">
        <v>3.5879629629629635E-4</v>
      </c>
      <c r="AK1196" s="2">
        <v>2.148148148148148E-2</v>
      </c>
    </row>
    <row r="1197" spans="1:37" x14ac:dyDescent="0.2">
      <c r="A1197">
        <v>1271</v>
      </c>
      <c r="B1197" t="s">
        <v>4020</v>
      </c>
      <c r="D1197" t="s">
        <v>4082</v>
      </c>
      <c r="E1197" t="s">
        <v>3763</v>
      </c>
      <c r="F1197" t="s">
        <v>27</v>
      </c>
      <c r="G1197" t="s">
        <v>27</v>
      </c>
      <c r="H1197" t="s">
        <v>28</v>
      </c>
      <c r="I1197" t="s">
        <v>29</v>
      </c>
      <c r="J1197" t="s">
        <v>29</v>
      </c>
      <c r="K1197" t="s">
        <v>30</v>
      </c>
      <c r="L1197" t="s">
        <v>4083</v>
      </c>
      <c r="M1197">
        <f t="shared" si="128"/>
        <v>0</v>
      </c>
      <c r="N1197">
        <f t="shared" si="129"/>
        <v>0</v>
      </c>
      <c r="O1197">
        <f t="shared" si="130"/>
        <v>0</v>
      </c>
      <c r="P1197">
        <f t="shared" si="130"/>
        <v>0</v>
      </c>
      <c r="Q1197">
        <f t="shared" si="131"/>
        <v>0</v>
      </c>
      <c r="R1197">
        <f t="shared" si="131"/>
        <v>0</v>
      </c>
      <c r="S1197">
        <f t="shared" si="131"/>
        <v>0</v>
      </c>
      <c r="T1197">
        <f t="shared" si="130"/>
        <v>0</v>
      </c>
      <c r="U1197">
        <f t="shared" si="127"/>
        <v>0</v>
      </c>
      <c r="V1197">
        <f t="shared" si="130"/>
        <v>0</v>
      </c>
      <c r="W1197">
        <f t="shared" si="132"/>
        <v>0</v>
      </c>
      <c r="X1197">
        <f t="shared" si="133"/>
        <v>0</v>
      </c>
      <c r="Y1197">
        <v>659</v>
      </c>
      <c r="Z1197" t="s">
        <v>4024</v>
      </c>
      <c r="AA1197" s="1">
        <v>43919</v>
      </c>
      <c r="AB1197" s="2">
        <v>1.1087962962962964E-2</v>
      </c>
      <c r="AC1197" s="2">
        <v>1.1087962962962964E-2</v>
      </c>
      <c r="AD1197" s="2">
        <v>1.0393518518518519E-2</v>
      </c>
      <c r="AE1197" t="b">
        <v>0</v>
      </c>
      <c r="AF1197" s="2">
        <v>5.0925925925925921E-4</v>
      </c>
      <c r="AG1197" t="b">
        <v>0</v>
      </c>
      <c r="AH1197">
        <v>117</v>
      </c>
      <c r="AI1197">
        <v>160</v>
      </c>
      <c r="AJ1197" s="2">
        <v>4.7453703703703704E-4</v>
      </c>
      <c r="AK1197" s="2">
        <v>2.148148148148148E-2</v>
      </c>
    </row>
    <row r="1198" spans="1:37" x14ac:dyDescent="0.2">
      <c r="A1198">
        <v>1272</v>
      </c>
      <c r="B1198" t="s">
        <v>4020</v>
      </c>
      <c r="D1198" t="s">
        <v>4090</v>
      </c>
      <c r="E1198" t="s">
        <v>3763</v>
      </c>
      <c r="F1198" t="s">
        <v>27</v>
      </c>
      <c r="G1198" t="s">
        <v>27</v>
      </c>
      <c r="H1198" t="s">
        <v>28</v>
      </c>
      <c r="I1198" t="s">
        <v>29</v>
      </c>
      <c r="J1198" t="s">
        <v>29</v>
      </c>
      <c r="K1198" t="s">
        <v>30</v>
      </c>
      <c r="L1198" t="s">
        <v>4091</v>
      </c>
      <c r="M1198">
        <f t="shared" si="128"/>
        <v>0</v>
      </c>
      <c r="N1198">
        <f t="shared" si="129"/>
        <v>1</v>
      </c>
      <c r="O1198">
        <f t="shared" si="130"/>
        <v>0</v>
      </c>
      <c r="P1198">
        <f t="shared" si="130"/>
        <v>0</v>
      </c>
      <c r="Q1198">
        <f t="shared" si="131"/>
        <v>0</v>
      </c>
      <c r="R1198">
        <f t="shared" si="131"/>
        <v>0</v>
      </c>
      <c r="S1198">
        <f t="shared" si="131"/>
        <v>2</v>
      </c>
      <c r="T1198">
        <f t="shared" si="130"/>
        <v>0</v>
      </c>
      <c r="U1198">
        <f t="shared" si="127"/>
        <v>0</v>
      </c>
      <c r="V1198">
        <f t="shared" si="130"/>
        <v>0</v>
      </c>
      <c r="W1198">
        <f t="shared" si="132"/>
        <v>0</v>
      </c>
      <c r="X1198">
        <f t="shared" si="133"/>
        <v>0</v>
      </c>
      <c r="Y1198">
        <v>690</v>
      </c>
      <c r="Z1198" t="s">
        <v>4024</v>
      </c>
      <c r="AA1198" s="1">
        <v>43919</v>
      </c>
      <c r="AB1198" s="2">
        <v>1.1597222222222222E-2</v>
      </c>
      <c r="AC1198" s="2">
        <v>1.1087962962962964E-2</v>
      </c>
      <c r="AD1198" s="2">
        <v>1.0393518518518519E-2</v>
      </c>
      <c r="AE1198" t="b">
        <v>0</v>
      </c>
      <c r="AF1198" s="2">
        <v>5.4398148148148144E-4</v>
      </c>
      <c r="AG1198" t="b">
        <v>0</v>
      </c>
      <c r="AH1198">
        <v>135</v>
      </c>
      <c r="AI1198">
        <v>172</v>
      </c>
      <c r="AJ1198" s="2">
        <v>5.5555555555555556E-4</v>
      </c>
      <c r="AK1198" s="2">
        <v>2.148148148148148E-2</v>
      </c>
    </row>
    <row r="1199" spans="1:37" x14ac:dyDescent="0.2">
      <c r="A1199">
        <v>1273</v>
      </c>
      <c r="B1199" t="s">
        <v>4020</v>
      </c>
      <c r="D1199" t="s">
        <v>4108</v>
      </c>
      <c r="E1199" t="s">
        <v>2220</v>
      </c>
      <c r="F1199" t="s">
        <v>822</v>
      </c>
      <c r="G1199" t="s">
        <v>27</v>
      </c>
      <c r="H1199" t="s">
        <v>60</v>
      </c>
      <c r="I1199" t="s">
        <v>29</v>
      </c>
      <c r="J1199" t="s">
        <v>29</v>
      </c>
      <c r="K1199" t="s">
        <v>61</v>
      </c>
      <c r="L1199" t="s">
        <v>4109</v>
      </c>
      <c r="M1199">
        <f t="shared" si="128"/>
        <v>0</v>
      </c>
      <c r="N1199">
        <f t="shared" si="129"/>
        <v>0</v>
      </c>
      <c r="O1199">
        <f t="shared" si="130"/>
        <v>0</v>
      </c>
      <c r="P1199">
        <f t="shared" si="130"/>
        <v>0</v>
      </c>
      <c r="Q1199">
        <f t="shared" si="131"/>
        <v>0</v>
      </c>
      <c r="R1199">
        <f t="shared" si="131"/>
        <v>0</v>
      </c>
      <c r="S1199">
        <f t="shared" si="131"/>
        <v>2</v>
      </c>
      <c r="T1199">
        <f t="shared" si="130"/>
        <v>0</v>
      </c>
      <c r="U1199">
        <f t="shared" si="127"/>
        <v>0</v>
      </c>
      <c r="V1199">
        <f t="shared" si="130"/>
        <v>0</v>
      </c>
      <c r="W1199">
        <f t="shared" si="132"/>
        <v>0</v>
      </c>
      <c r="X1199">
        <f t="shared" si="133"/>
        <v>0</v>
      </c>
      <c r="Y1199">
        <v>871</v>
      </c>
      <c r="Z1199" t="s">
        <v>4024</v>
      </c>
      <c r="AA1199" s="1">
        <v>43919</v>
      </c>
      <c r="AB1199" s="2">
        <v>1.2141203703703704E-2</v>
      </c>
      <c r="AC1199" s="2">
        <v>1.2141203703703704E-2</v>
      </c>
      <c r="AD1199" s="2">
        <v>7.1874999999999994E-3</v>
      </c>
      <c r="AE1199" t="b">
        <v>0</v>
      </c>
      <c r="AF1199" s="2">
        <v>6.4814814814814813E-4</v>
      </c>
      <c r="AG1199" t="b">
        <v>0</v>
      </c>
      <c r="AH1199">
        <v>151</v>
      </c>
      <c r="AI1199">
        <v>162</v>
      </c>
      <c r="AJ1199" s="2">
        <v>6.2500000000000001E-4</v>
      </c>
      <c r="AK1199" s="2">
        <v>2.148148148148148E-2</v>
      </c>
    </row>
    <row r="1200" spans="1:37" x14ac:dyDescent="0.2">
      <c r="A1200">
        <v>1274</v>
      </c>
      <c r="B1200" t="s">
        <v>4020</v>
      </c>
      <c r="D1200" t="s">
        <v>4078</v>
      </c>
      <c r="E1200" t="s">
        <v>2220</v>
      </c>
      <c r="F1200" t="s">
        <v>822</v>
      </c>
      <c r="G1200" t="s">
        <v>27</v>
      </c>
      <c r="H1200" t="s">
        <v>60</v>
      </c>
      <c r="I1200" t="s">
        <v>29</v>
      </c>
      <c r="J1200" t="s">
        <v>29</v>
      </c>
      <c r="K1200" t="s">
        <v>61</v>
      </c>
      <c r="L1200" t="s">
        <v>4079</v>
      </c>
      <c r="M1200">
        <f t="shared" si="128"/>
        <v>0</v>
      </c>
      <c r="N1200">
        <f t="shared" si="129"/>
        <v>0</v>
      </c>
      <c r="O1200">
        <f t="shared" si="130"/>
        <v>0</v>
      </c>
      <c r="P1200">
        <f t="shared" si="130"/>
        <v>0</v>
      </c>
      <c r="Q1200">
        <f t="shared" si="131"/>
        <v>0</v>
      </c>
      <c r="R1200">
        <f t="shared" si="131"/>
        <v>0</v>
      </c>
      <c r="S1200">
        <f t="shared" si="131"/>
        <v>4</v>
      </c>
      <c r="T1200">
        <f t="shared" si="130"/>
        <v>0</v>
      </c>
      <c r="U1200">
        <f t="shared" si="127"/>
        <v>0</v>
      </c>
      <c r="V1200">
        <f t="shared" si="130"/>
        <v>0</v>
      </c>
      <c r="W1200">
        <f t="shared" si="132"/>
        <v>0</v>
      </c>
      <c r="X1200">
        <f t="shared" si="133"/>
        <v>0</v>
      </c>
      <c r="Y1200">
        <v>664</v>
      </c>
      <c r="Z1200" t="s">
        <v>4024</v>
      </c>
      <c r="AA1200" s="1">
        <v>43919</v>
      </c>
      <c r="AB1200" s="2">
        <v>1.2789351851851852E-2</v>
      </c>
      <c r="AC1200" s="2">
        <v>1.2141203703703704E-2</v>
      </c>
      <c r="AD1200" s="2">
        <v>7.1874999999999994E-3</v>
      </c>
      <c r="AE1200" t="b">
        <v>0</v>
      </c>
      <c r="AF1200" s="2">
        <v>5.0925925925925921E-4</v>
      </c>
      <c r="AG1200" t="b">
        <v>0</v>
      </c>
      <c r="AH1200">
        <v>122</v>
      </c>
      <c r="AI1200">
        <v>166</v>
      </c>
      <c r="AJ1200" s="2">
        <v>4.9768518518518521E-4</v>
      </c>
      <c r="AK1200" s="2">
        <v>2.148148148148148E-2</v>
      </c>
    </row>
    <row r="1201" spans="1:37" x14ac:dyDescent="0.2">
      <c r="A1201">
        <v>1275</v>
      </c>
      <c r="B1201" t="s">
        <v>4020</v>
      </c>
      <c r="D1201" t="s">
        <v>4055</v>
      </c>
      <c r="E1201" t="s">
        <v>3763</v>
      </c>
      <c r="F1201" t="s">
        <v>27</v>
      </c>
      <c r="G1201" t="s">
        <v>27</v>
      </c>
      <c r="H1201" t="s">
        <v>28</v>
      </c>
      <c r="I1201" t="s">
        <v>29</v>
      </c>
      <c r="J1201" t="s">
        <v>29</v>
      </c>
      <c r="K1201" t="s">
        <v>30</v>
      </c>
      <c r="L1201" t="s">
        <v>4056</v>
      </c>
      <c r="M1201">
        <f t="shared" si="128"/>
        <v>0</v>
      </c>
      <c r="N1201">
        <f t="shared" si="129"/>
        <v>0</v>
      </c>
      <c r="O1201">
        <f t="shared" si="130"/>
        <v>0</v>
      </c>
      <c r="P1201">
        <f t="shared" si="130"/>
        <v>0</v>
      </c>
      <c r="Q1201">
        <f t="shared" si="131"/>
        <v>0</v>
      </c>
      <c r="R1201">
        <f t="shared" si="131"/>
        <v>0</v>
      </c>
      <c r="S1201">
        <f t="shared" si="131"/>
        <v>0</v>
      </c>
      <c r="T1201">
        <f t="shared" si="130"/>
        <v>0</v>
      </c>
      <c r="U1201">
        <f t="shared" si="127"/>
        <v>0</v>
      </c>
      <c r="V1201">
        <f t="shared" si="130"/>
        <v>0</v>
      </c>
      <c r="W1201">
        <f t="shared" si="132"/>
        <v>0</v>
      </c>
      <c r="X1201">
        <f t="shared" si="133"/>
        <v>0</v>
      </c>
      <c r="Y1201">
        <v>440</v>
      </c>
      <c r="Z1201" t="s">
        <v>4024</v>
      </c>
      <c r="AA1201" s="1">
        <v>43919</v>
      </c>
      <c r="AB1201" s="2">
        <v>1.329861111111111E-2</v>
      </c>
      <c r="AC1201" s="2">
        <v>1.329861111111111E-2</v>
      </c>
      <c r="AD1201" s="2">
        <v>8.1828703703703699E-3</v>
      </c>
      <c r="AE1201" t="b">
        <v>0</v>
      </c>
      <c r="AF1201" s="2">
        <v>3.0092592592592595E-4</v>
      </c>
      <c r="AG1201" t="b">
        <v>0</v>
      </c>
      <c r="AH1201">
        <v>76</v>
      </c>
      <c r="AI1201">
        <v>175</v>
      </c>
      <c r="AJ1201" s="2">
        <v>3.1250000000000001E-4</v>
      </c>
      <c r="AK1201" s="2">
        <v>2.148148148148148E-2</v>
      </c>
    </row>
    <row r="1202" spans="1:37" x14ac:dyDescent="0.2">
      <c r="A1202">
        <v>1276</v>
      </c>
      <c r="B1202" t="s">
        <v>4020</v>
      </c>
      <c r="D1202" t="s">
        <v>4045</v>
      </c>
      <c r="E1202" t="s">
        <v>4034</v>
      </c>
      <c r="F1202" t="s">
        <v>4035</v>
      </c>
      <c r="G1202" t="s">
        <v>40</v>
      </c>
      <c r="H1202" t="s">
        <v>223</v>
      </c>
      <c r="I1202" t="s">
        <v>42</v>
      </c>
      <c r="J1202" t="s">
        <v>43</v>
      </c>
      <c r="K1202" t="s">
        <v>30</v>
      </c>
      <c r="L1202" t="s">
        <v>4046</v>
      </c>
      <c r="M1202">
        <f t="shared" si="128"/>
        <v>0</v>
      </c>
      <c r="N1202">
        <f t="shared" si="129"/>
        <v>0</v>
      </c>
      <c r="O1202">
        <f t="shared" si="130"/>
        <v>0</v>
      </c>
      <c r="P1202">
        <f t="shared" si="130"/>
        <v>0</v>
      </c>
      <c r="Q1202">
        <f t="shared" si="131"/>
        <v>0</v>
      </c>
      <c r="R1202">
        <f t="shared" si="131"/>
        <v>0</v>
      </c>
      <c r="S1202">
        <f t="shared" si="131"/>
        <v>0</v>
      </c>
      <c r="T1202">
        <f t="shared" si="130"/>
        <v>0</v>
      </c>
      <c r="U1202">
        <f t="shared" si="127"/>
        <v>0</v>
      </c>
      <c r="V1202">
        <f t="shared" si="130"/>
        <v>0</v>
      </c>
      <c r="W1202">
        <f t="shared" si="132"/>
        <v>0</v>
      </c>
      <c r="X1202">
        <f t="shared" si="133"/>
        <v>1</v>
      </c>
      <c r="Y1202">
        <v>301</v>
      </c>
      <c r="Z1202" t="s">
        <v>4024</v>
      </c>
      <c r="AA1202" s="1">
        <v>43919</v>
      </c>
      <c r="AB1202" s="2">
        <v>1.3599537037037037E-2</v>
      </c>
      <c r="AC1202" s="2">
        <v>1.3599537037037037E-2</v>
      </c>
      <c r="AD1202" s="2">
        <v>2.199074074074074E-4</v>
      </c>
      <c r="AE1202" t="b">
        <v>0</v>
      </c>
      <c r="AF1202" s="2">
        <v>2.199074074074074E-4</v>
      </c>
      <c r="AG1202" t="b">
        <v>0</v>
      </c>
      <c r="AH1202">
        <v>53</v>
      </c>
      <c r="AI1202">
        <v>167</v>
      </c>
      <c r="AJ1202" s="2">
        <v>2.199074074074074E-4</v>
      </c>
      <c r="AK1202" s="2">
        <v>2.148148148148148E-2</v>
      </c>
    </row>
    <row r="1203" spans="1:37" x14ac:dyDescent="0.2">
      <c r="A1203">
        <v>1277</v>
      </c>
      <c r="B1203" t="s">
        <v>4020</v>
      </c>
      <c r="D1203" t="s">
        <v>4033</v>
      </c>
      <c r="E1203" t="s">
        <v>4034</v>
      </c>
      <c r="F1203" t="s">
        <v>4035</v>
      </c>
      <c r="G1203" t="s">
        <v>40</v>
      </c>
      <c r="H1203" t="s">
        <v>223</v>
      </c>
      <c r="I1203" t="s">
        <v>42</v>
      </c>
      <c r="J1203" t="s">
        <v>43</v>
      </c>
      <c r="K1203" t="s">
        <v>30</v>
      </c>
      <c r="L1203" t="s">
        <v>4036</v>
      </c>
      <c r="M1203">
        <f t="shared" si="128"/>
        <v>0</v>
      </c>
      <c r="N1203">
        <f t="shared" si="129"/>
        <v>0</v>
      </c>
      <c r="O1203">
        <f t="shared" si="130"/>
        <v>0</v>
      </c>
      <c r="P1203">
        <f t="shared" si="130"/>
        <v>0</v>
      </c>
      <c r="Q1203">
        <f t="shared" si="131"/>
        <v>0</v>
      </c>
      <c r="R1203">
        <f t="shared" si="131"/>
        <v>0</v>
      </c>
      <c r="S1203">
        <f t="shared" si="131"/>
        <v>0</v>
      </c>
      <c r="T1203">
        <f t="shared" si="130"/>
        <v>0</v>
      </c>
      <c r="U1203">
        <f t="shared" si="127"/>
        <v>0</v>
      </c>
      <c r="V1203">
        <f t="shared" si="130"/>
        <v>0</v>
      </c>
      <c r="W1203">
        <f t="shared" si="132"/>
        <v>0</v>
      </c>
      <c r="X1203">
        <f t="shared" si="133"/>
        <v>0</v>
      </c>
      <c r="Y1203">
        <v>161</v>
      </c>
      <c r="Z1203" t="s">
        <v>4024</v>
      </c>
      <c r="AA1203" s="1">
        <v>43919</v>
      </c>
      <c r="AB1203" s="2">
        <v>1.3819444444444445E-2</v>
      </c>
      <c r="AC1203" s="2">
        <v>1.3599537037037037E-2</v>
      </c>
      <c r="AD1203" s="2">
        <v>2.199074074074074E-4</v>
      </c>
      <c r="AE1203" t="b">
        <v>0</v>
      </c>
      <c r="AF1203" s="2">
        <v>9.2592592592592588E-5</v>
      </c>
      <c r="AG1203" t="b">
        <v>0</v>
      </c>
      <c r="AH1203">
        <v>27</v>
      </c>
      <c r="AI1203">
        <v>203</v>
      </c>
      <c r="AJ1203" s="2">
        <v>1.0416666666666667E-4</v>
      </c>
      <c r="AK1203" s="2">
        <v>2.148148148148148E-2</v>
      </c>
    </row>
    <row r="1204" spans="1:37" x14ac:dyDescent="0.2">
      <c r="A1204">
        <v>1278</v>
      </c>
      <c r="B1204" t="s">
        <v>4020</v>
      </c>
      <c r="D1204" t="s">
        <v>4041</v>
      </c>
      <c r="E1204" t="s">
        <v>4034</v>
      </c>
      <c r="F1204" t="s">
        <v>4035</v>
      </c>
      <c r="G1204" t="s">
        <v>40</v>
      </c>
      <c r="H1204" t="s">
        <v>223</v>
      </c>
      <c r="I1204" t="s">
        <v>42</v>
      </c>
      <c r="J1204" t="s">
        <v>43</v>
      </c>
      <c r="K1204" t="s">
        <v>30</v>
      </c>
      <c r="L1204" t="s">
        <v>4042</v>
      </c>
      <c r="M1204">
        <f t="shared" si="128"/>
        <v>0</v>
      </c>
      <c r="N1204">
        <f t="shared" si="129"/>
        <v>0</v>
      </c>
      <c r="O1204">
        <f t="shared" si="130"/>
        <v>0</v>
      </c>
      <c r="P1204">
        <f t="shared" si="130"/>
        <v>0</v>
      </c>
      <c r="Q1204">
        <f t="shared" si="131"/>
        <v>0</v>
      </c>
      <c r="R1204">
        <f t="shared" si="131"/>
        <v>0</v>
      </c>
      <c r="S1204">
        <f t="shared" si="131"/>
        <v>0</v>
      </c>
      <c r="T1204">
        <f t="shared" si="130"/>
        <v>0</v>
      </c>
      <c r="U1204">
        <f t="shared" si="127"/>
        <v>0</v>
      </c>
      <c r="V1204">
        <f t="shared" si="130"/>
        <v>0</v>
      </c>
      <c r="W1204">
        <f t="shared" si="132"/>
        <v>0</v>
      </c>
      <c r="X1204">
        <f t="shared" si="133"/>
        <v>0</v>
      </c>
      <c r="Y1204">
        <v>195</v>
      </c>
      <c r="Z1204" t="s">
        <v>4024</v>
      </c>
      <c r="AA1204" s="1">
        <v>43919</v>
      </c>
      <c r="AB1204" s="2">
        <v>1.3912037037037037E-2</v>
      </c>
      <c r="AC1204" s="2">
        <v>1.3912037037037037E-2</v>
      </c>
      <c r="AD1204" s="2">
        <v>0</v>
      </c>
      <c r="AE1204" t="b">
        <v>0</v>
      </c>
      <c r="AF1204" s="2">
        <v>1.273148148148148E-4</v>
      </c>
      <c r="AG1204" t="b">
        <v>0</v>
      </c>
      <c r="AH1204">
        <v>29</v>
      </c>
      <c r="AI1204">
        <v>158</v>
      </c>
      <c r="AJ1204" s="2">
        <v>1.1574074074074073E-4</v>
      </c>
      <c r="AK1204" s="2">
        <v>2.148148148148148E-2</v>
      </c>
    </row>
    <row r="1205" spans="1:37" x14ac:dyDescent="0.2">
      <c r="A1205">
        <v>1279</v>
      </c>
      <c r="B1205" t="s">
        <v>4020</v>
      </c>
      <c r="D1205" t="s">
        <v>4096</v>
      </c>
      <c r="E1205" t="s">
        <v>2220</v>
      </c>
      <c r="F1205" t="s">
        <v>822</v>
      </c>
      <c r="G1205" t="s">
        <v>27</v>
      </c>
      <c r="H1205" t="s">
        <v>60</v>
      </c>
      <c r="I1205" t="s">
        <v>29</v>
      </c>
      <c r="J1205" t="s">
        <v>29</v>
      </c>
      <c r="K1205" t="s">
        <v>61</v>
      </c>
      <c r="L1205" t="s">
        <v>4097</v>
      </c>
      <c r="M1205">
        <f t="shared" si="128"/>
        <v>0</v>
      </c>
      <c r="N1205">
        <f t="shared" si="129"/>
        <v>0</v>
      </c>
      <c r="O1205">
        <f t="shared" si="130"/>
        <v>0</v>
      </c>
      <c r="P1205">
        <f t="shared" si="130"/>
        <v>0</v>
      </c>
      <c r="Q1205">
        <f t="shared" si="131"/>
        <v>0</v>
      </c>
      <c r="R1205">
        <f t="shared" si="131"/>
        <v>0</v>
      </c>
      <c r="S1205">
        <f t="shared" si="131"/>
        <v>0</v>
      </c>
      <c r="T1205">
        <f t="shared" si="130"/>
        <v>0</v>
      </c>
      <c r="U1205">
        <f t="shared" si="127"/>
        <v>0</v>
      </c>
      <c r="V1205">
        <f t="shared" si="130"/>
        <v>0</v>
      </c>
      <c r="W1205">
        <f t="shared" si="132"/>
        <v>0</v>
      </c>
      <c r="X1205">
        <f t="shared" si="133"/>
        <v>1</v>
      </c>
      <c r="Y1205">
        <v>809</v>
      </c>
      <c r="Z1205" t="s">
        <v>4024</v>
      </c>
      <c r="AA1205" s="1">
        <v>43919</v>
      </c>
      <c r="AB1205" s="2">
        <v>1.4039351851851851E-2</v>
      </c>
      <c r="AC1205" s="2">
        <v>1.4039351851851851E-2</v>
      </c>
      <c r="AD1205" s="2">
        <v>5.2893518518518515E-3</v>
      </c>
      <c r="AE1205" t="b">
        <v>0</v>
      </c>
      <c r="AF1205" s="2">
        <v>5.9027777777777778E-4</v>
      </c>
      <c r="AG1205" t="b">
        <v>0</v>
      </c>
      <c r="AH1205">
        <v>150</v>
      </c>
      <c r="AI1205">
        <v>176</v>
      </c>
      <c r="AJ1205" s="2">
        <v>6.134259259259259E-4</v>
      </c>
      <c r="AK1205" s="2">
        <v>2.148148148148148E-2</v>
      </c>
    </row>
    <row r="1206" spans="1:37" x14ac:dyDescent="0.2">
      <c r="A1206">
        <v>1280</v>
      </c>
      <c r="B1206" t="s">
        <v>4020</v>
      </c>
      <c r="D1206" t="s">
        <v>4074</v>
      </c>
      <c r="E1206" t="s">
        <v>2220</v>
      </c>
      <c r="F1206" t="s">
        <v>822</v>
      </c>
      <c r="G1206" t="s">
        <v>27</v>
      </c>
      <c r="H1206" t="s">
        <v>60</v>
      </c>
      <c r="I1206" t="s">
        <v>29</v>
      </c>
      <c r="J1206" t="s">
        <v>29</v>
      </c>
      <c r="K1206" t="s">
        <v>61</v>
      </c>
      <c r="L1206" t="s">
        <v>4075</v>
      </c>
      <c r="M1206">
        <f t="shared" si="128"/>
        <v>0</v>
      </c>
      <c r="N1206">
        <f t="shared" si="129"/>
        <v>0</v>
      </c>
      <c r="O1206">
        <f t="shared" si="130"/>
        <v>0</v>
      </c>
      <c r="P1206">
        <f t="shared" si="130"/>
        <v>0</v>
      </c>
      <c r="Q1206">
        <f t="shared" si="131"/>
        <v>0</v>
      </c>
      <c r="R1206">
        <f t="shared" si="131"/>
        <v>0</v>
      </c>
      <c r="S1206">
        <f t="shared" si="131"/>
        <v>0</v>
      </c>
      <c r="T1206">
        <f t="shared" si="130"/>
        <v>0</v>
      </c>
      <c r="U1206">
        <f t="shared" si="127"/>
        <v>0</v>
      </c>
      <c r="V1206">
        <f t="shared" si="130"/>
        <v>0</v>
      </c>
      <c r="W1206">
        <f t="shared" si="132"/>
        <v>0</v>
      </c>
      <c r="X1206">
        <f t="shared" si="133"/>
        <v>0</v>
      </c>
      <c r="Y1206">
        <v>705</v>
      </c>
      <c r="Z1206" t="s">
        <v>4024</v>
      </c>
      <c r="AA1206" s="1">
        <v>43919</v>
      </c>
      <c r="AB1206" s="2">
        <v>1.462962962962963E-2</v>
      </c>
      <c r="AC1206" s="2">
        <v>1.4039351851851851E-2</v>
      </c>
      <c r="AD1206" s="2">
        <v>5.2893518518518515E-3</v>
      </c>
      <c r="AE1206" t="b">
        <v>0</v>
      </c>
      <c r="AF1206" s="2">
        <v>4.8611111111111104E-4</v>
      </c>
      <c r="AG1206" t="b">
        <v>0</v>
      </c>
      <c r="AH1206">
        <v>129</v>
      </c>
      <c r="AI1206">
        <v>184</v>
      </c>
      <c r="AJ1206" s="2">
        <v>5.3240740740740744E-4</v>
      </c>
      <c r="AK1206" s="2">
        <v>2.148148148148148E-2</v>
      </c>
    </row>
    <row r="1207" spans="1:37" x14ac:dyDescent="0.2">
      <c r="A1207">
        <v>1281</v>
      </c>
      <c r="B1207" t="s">
        <v>4020</v>
      </c>
      <c r="D1207" t="s">
        <v>4070</v>
      </c>
      <c r="E1207" t="s">
        <v>2220</v>
      </c>
      <c r="F1207" t="s">
        <v>822</v>
      </c>
      <c r="G1207" t="s">
        <v>27</v>
      </c>
      <c r="H1207" t="s">
        <v>60</v>
      </c>
      <c r="I1207" t="s">
        <v>29</v>
      </c>
      <c r="J1207" t="s">
        <v>29</v>
      </c>
      <c r="K1207" t="s">
        <v>61</v>
      </c>
      <c r="L1207" t="s">
        <v>4071</v>
      </c>
      <c r="M1207">
        <f t="shared" si="128"/>
        <v>0</v>
      </c>
      <c r="N1207">
        <f t="shared" si="129"/>
        <v>0</v>
      </c>
      <c r="O1207">
        <f t="shared" si="130"/>
        <v>0</v>
      </c>
      <c r="P1207">
        <f t="shared" si="130"/>
        <v>0</v>
      </c>
      <c r="Q1207">
        <f t="shared" si="131"/>
        <v>0</v>
      </c>
      <c r="R1207">
        <f t="shared" si="131"/>
        <v>0</v>
      </c>
      <c r="S1207">
        <f t="shared" si="131"/>
        <v>0</v>
      </c>
      <c r="T1207">
        <f t="shared" si="130"/>
        <v>0</v>
      </c>
      <c r="U1207">
        <f t="shared" si="127"/>
        <v>0</v>
      </c>
      <c r="V1207">
        <f t="shared" si="130"/>
        <v>1</v>
      </c>
      <c r="W1207">
        <f t="shared" si="132"/>
        <v>0</v>
      </c>
      <c r="X1207">
        <f t="shared" si="133"/>
        <v>1</v>
      </c>
      <c r="Y1207">
        <v>584</v>
      </c>
      <c r="Z1207" t="s">
        <v>4024</v>
      </c>
      <c r="AA1207" s="1">
        <v>43919</v>
      </c>
      <c r="AB1207" s="2">
        <v>1.511574074074074E-2</v>
      </c>
      <c r="AC1207" s="2">
        <v>1.4039351851851851E-2</v>
      </c>
      <c r="AD1207" s="2">
        <v>5.2893518518518515E-3</v>
      </c>
      <c r="AE1207" t="b">
        <v>0</v>
      </c>
      <c r="AF1207" s="2">
        <v>4.2824074074074075E-4</v>
      </c>
      <c r="AG1207" t="b">
        <v>0</v>
      </c>
      <c r="AH1207">
        <v>109</v>
      </c>
      <c r="AI1207">
        <v>177</v>
      </c>
      <c r="AJ1207" s="2">
        <v>4.5138888888888892E-4</v>
      </c>
      <c r="AK1207" s="2">
        <v>2.148148148148148E-2</v>
      </c>
    </row>
    <row r="1208" spans="1:37" x14ac:dyDescent="0.2">
      <c r="A1208">
        <v>1282</v>
      </c>
      <c r="B1208" t="s">
        <v>4020</v>
      </c>
      <c r="D1208" t="s">
        <v>4051</v>
      </c>
      <c r="E1208" t="s">
        <v>2220</v>
      </c>
      <c r="F1208" t="s">
        <v>822</v>
      </c>
      <c r="G1208" t="s">
        <v>27</v>
      </c>
      <c r="H1208" t="s">
        <v>60</v>
      </c>
      <c r="I1208" t="s">
        <v>29</v>
      </c>
      <c r="J1208" t="s">
        <v>29</v>
      </c>
      <c r="K1208" t="s">
        <v>61</v>
      </c>
      <c r="L1208" t="s">
        <v>4052</v>
      </c>
      <c r="M1208">
        <f t="shared" si="128"/>
        <v>0</v>
      </c>
      <c r="N1208">
        <f t="shared" si="129"/>
        <v>0</v>
      </c>
      <c r="O1208">
        <f t="shared" si="130"/>
        <v>0</v>
      </c>
      <c r="P1208">
        <f t="shared" si="130"/>
        <v>0</v>
      </c>
      <c r="Q1208">
        <f t="shared" si="131"/>
        <v>0</v>
      </c>
      <c r="R1208">
        <f t="shared" si="131"/>
        <v>0</v>
      </c>
      <c r="S1208">
        <f t="shared" si="131"/>
        <v>0</v>
      </c>
      <c r="T1208">
        <f t="shared" si="130"/>
        <v>0</v>
      </c>
      <c r="U1208">
        <f t="shared" si="127"/>
        <v>0</v>
      </c>
      <c r="V1208">
        <f t="shared" si="130"/>
        <v>0</v>
      </c>
      <c r="W1208">
        <f t="shared" si="132"/>
        <v>0</v>
      </c>
      <c r="X1208">
        <f t="shared" si="133"/>
        <v>0</v>
      </c>
      <c r="Y1208">
        <v>379</v>
      </c>
      <c r="Z1208" t="s">
        <v>4024</v>
      </c>
      <c r="AA1208" s="1">
        <v>43919</v>
      </c>
      <c r="AB1208" s="2">
        <v>1.554398148148148E-2</v>
      </c>
      <c r="AC1208" s="2">
        <v>1.4039351851851851E-2</v>
      </c>
      <c r="AD1208" s="2">
        <v>5.2893518518518515E-3</v>
      </c>
      <c r="AE1208" t="b">
        <v>0</v>
      </c>
      <c r="AF1208" s="2">
        <v>2.6620370370370372E-4</v>
      </c>
      <c r="AG1208" t="b">
        <v>0</v>
      </c>
      <c r="AH1208">
        <v>66</v>
      </c>
      <c r="AI1208">
        <v>172</v>
      </c>
      <c r="AJ1208" s="2">
        <v>2.6620370370370372E-4</v>
      </c>
      <c r="AK1208" s="2">
        <v>2.148148148148148E-2</v>
      </c>
    </row>
    <row r="1209" spans="1:37" x14ac:dyDescent="0.2">
      <c r="A1209">
        <v>1283</v>
      </c>
      <c r="B1209" t="s">
        <v>4020</v>
      </c>
      <c r="D1209" t="s">
        <v>4116</v>
      </c>
      <c r="E1209" t="s">
        <v>3763</v>
      </c>
      <c r="F1209" t="s">
        <v>27</v>
      </c>
      <c r="G1209" t="s">
        <v>27</v>
      </c>
      <c r="H1209" t="s">
        <v>28</v>
      </c>
      <c r="I1209" t="s">
        <v>29</v>
      </c>
      <c r="J1209" t="s">
        <v>29</v>
      </c>
      <c r="K1209" t="s">
        <v>30</v>
      </c>
      <c r="L1209" t="s">
        <v>4117</v>
      </c>
      <c r="M1209">
        <f t="shared" si="128"/>
        <v>0</v>
      </c>
      <c r="N1209">
        <f t="shared" si="129"/>
        <v>0</v>
      </c>
      <c r="O1209">
        <f t="shared" si="130"/>
        <v>0</v>
      </c>
      <c r="P1209">
        <f t="shared" si="130"/>
        <v>0</v>
      </c>
      <c r="Q1209">
        <f t="shared" si="131"/>
        <v>0</v>
      </c>
      <c r="R1209">
        <f t="shared" si="131"/>
        <v>0</v>
      </c>
      <c r="S1209">
        <f t="shared" si="131"/>
        <v>1</v>
      </c>
      <c r="T1209">
        <f t="shared" si="130"/>
        <v>0</v>
      </c>
      <c r="U1209">
        <f t="shared" si="127"/>
        <v>0</v>
      </c>
      <c r="V1209">
        <f t="shared" si="130"/>
        <v>0</v>
      </c>
      <c r="W1209">
        <f t="shared" si="132"/>
        <v>0</v>
      </c>
      <c r="X1209">
        <f t="shared" si="133"/>
        <v>0</v>
      </c>
      <c r="Y1209">
        <v>1121</v>
      </c>
      <c r="Z1209" t="s">
        <v>4024</v>
      </c>
      <c r="AA1209" s="1">
        <v>43919</v>
      </c>
      <c r="AB1209" s="2">
        <v>1.5810185185185184E-2</v>
      </c>
      <c r="AC1209" s="2">
        <v>1.5810185185185184E-2</v>
      </c>
      <c r="AD1209" s="2">
        <v>5.6712962962962958E-3</v>
      </c>
      <c r="AE1209" t="b">
        <v>0</v>
      </c>
      <c r="AF1209" s="2">
        <v>8.7962962962962962E-4</v>
      </c>
      <c r="AG1209" t="b">
        <v>0</v>
      </c>
      <c r="AH1209">
        <v>192</v>
      </c>
      <c r="AI1209">
        <v>152</v>
      </c>
      <c r="AJ1209" s="2">
        <v>7.8703703703703705E-4</v>
      </c>
      <c r="AK1209" s="2">
        <v>2.148148148148148E-2</v>
      </c>
    </row>
    <row r="1210" spans="1:37" x14ac:dyDescent="0.2">
      <c r="A1210">
        <v>1284</v>
      </c>
      <c r="B1210" t="s">
        <v>4020</v>
      </c>
      <c r="D1210" t="s">
        <v>4094</v>
      </c>
      <c r="E1210" t="s">
        <v>3763</v>
      </c>
      <c r="F1210" t="s">
        <v>27</v>
      </c>
      <c r="G1210" t="s">
        <v>27</v>
      </c>
      <c r="H1210" t="s">
        <v>28</v>
      </c>
      <c r="I1210" t="s">
        <v>29</v>
      </c>
      <c r="J1210" t="s">
        <v>29</v>
      </c>
      <c r="K1210" t="s">
        <v>30</v>
      </c>
      <c r="L1210" t="s">
        <v>4095</v>
      </c>
      <c r="M1210">
        <f t="shared" si="128"/>
        <v>0</v>
      </c>
      <c r="N1210">
        <f t="shared" si="129"/>
        <v>0</v>
      </c>
      <c r="O1210">
        <f t="shared" si="130"/>
        <v>0</v>
      </c>
      <c r="P1210">
        <f t="shared" si="130"/>
        <v>0</v>
      </c>
      <c r="Q1210">
        <f t="shared" si="131"/>
        <v>0</v>
      </c>
      <c r="R1210">
        <f t="shared" si="131"/>
        <v>0</v>
      </c>
      <c r="S1210">
        <f t="shared" si="131"/>
        <v>0</v>
      </c>
      <c r="T1210">
        <f t="shared" si="130"/>
        <v>0</v>
      </c>
      <c r="U1210">
        <f t="shared" si="127"/>
        <v>0</v>
      </c>
      <c r="V1210">
        <f t="shared" si="130"/>
        <v>0</v>
      </c>
      <c r="W1210">
        <f t="shared" si="132"/>
        <v>0</v>
      </c>
      <c r="X1210">
        <f t="shared" si="133"/>
        <v>0</v>
      </c>
      <c r="Y1210">
        <v>714</v>
      </c>
      <c r="Z1210" t="s">
        <v>4024</v>
      </c>
      <c r="AA1210" s="1">
        <v>43919</v>
      </c>
      <c r="AB1210" s="2">
        <v>1.6689814814814817E-2</v>
      </c>
      <c r="AC1210" s="2">
        <v>1.5810185185185184E-2</v>
      </c>
      <c r="AD1210" s="2">
        <v>5.6712962962962958E-3</v>
      </c>
      <c r="AE1210" t="b">
        <v>0</v>
      </c>
      <c r="AF1210" s="2">
        <v>5.7870370370370378E-4</v>
      </c>
      <c r="AG1210" t="b">
        <v>0</v>
      </c>
      <c r="AH1210">
        <v>130</v>
      </c>
      <c r="AI1210">
        <v>156</v>
      </c>
      <c r="AJ1210" s="2">
        <v>5.3240740740740744E-4</v>
      </c>
      <c r="AK1210" s="2">
        <v>2.148148148148148E-2</v>
      </c>
    </row>
    <row r="1211" spans="1:37" x14ac:dyDescent="0.2">
      <c r="A1211">
        <v>1285</v>
      </c>
      <c r="B1211" t="s">
        <v>4020</v>
      </c>
      <c r="D1211" t="s">
        <v>4039</v>
      </c>
      <c r="E1211" t="s">
        <v>3763</v>
      </c>
      <c r="F1211" t="s">
        <v>27</v>
      </c>
      <c r="G1211" t="s">
        <v>27</v>
      </c>
      <c r="H1211" t="s">
        <v>28</v>
      </c>
      <c r="I1211" t="s">
        <v>29</v>
      </c>
      <c r="J1211" t="s">
        <v>29</v>
      </c>
      <c r="K1211" t="s">
        <v>30</v>
      </c>
      <c r="L1211" t="s">
        <v>4040</v>
      </c>
      <c r="M1211">
        <f t="shared" si="128"/>
        <v>0</v>
      </c>
      <c r="N1211">
        <f t="shared" si="129"/>
        <v>0</v>
      </c>
      <c r="O1211">
        <f t="shared" si="130"/>
        <v>0</v>
      </c>
      <c r="P1211">
        <f t="shared" si="130"/>
        <v>0</v>
      </c>
      <c r="Q1211">
        <f t="shared" si="131"/>
        <v>0</v>
      </c>
      <c r="R1211">
        <f t="shared" si="131"/>
        <v>0</v>
      </c>
      <c r="S1211">
        <f t="shared" si="131"/>
        <v>0</v>
      </c>
      <c r="T1211">
        <f t="shared" si="130"/>
        <v>0</v>
      </c>
      <c r="U1211">
        <f t="shared" si="127"/>
        <v>0</v>
      </c>
      <c r="V1211">
        <f t="shared" si="130"/>
        <v>0</v>
      </c>
      <c r="W1211">
        <f t="shared" si="132"/>
        <v>0</v>
      </c>
      <c r="X1211">
        <f t="shared" si="133"/>
        <v>0</v>
      </c>
      <c r="Y1211">
        <v>131</v>
      </c>
      <c r="Z1211" t="s">
        <v>4024</v>
      </c>
      <c r="AA1211" s="1">
        <v>43919</v>
      </c>
      <c r="AB1211" s="2">
        <v>1.726851851851852E-2</v>
      </c>
      <c r="AC1211" s="2">
        <v>1.5810185185185184E-2</v>
      </c>
      <c r="AD1211" s="2">
        <v>5.6712962962962958E-3</v>
      </c>
      <c r="AE1211" t="b">
        <v>0</v>
      </c>
      <c r="AF1211" s="2">
        <v>9.2592592592592588E-5</v>
      </c>
      <c r="AG1211" t="b">
        <v>0</v>
      </c>
      <c r="AH1211">
        <v>18</v>
      </c>
      <c r="AI1211">
        <v>135</v>
      </c>
      <c r="AJ1211" s="2">
        <v>6.9444444444444444E-5</v>
      </c>
      <c r="AK1211" s="2">
        <v>2.148148148148148E-2</v>
      </c>
    </row>
    <row r="1212" spans="1:37" x14ac:dyDescent="0.2">
      <c r="A1212">
        <v>1286</v>
      </c>
      <c r="B1212" t="s">
        <v>4020</v>
      </c>
      <c r="D1212" t="s">
        <v>4063</v>
      </c>
      <c r="E1212" t="s">
        <v>4064</v>
      </c>
      <c r="F1212" t="s">
        <v>601</v>
      </c>
      <c r="G1212" t="s">
        <v>40</v>
      </c>
      <c r="H1212" t="s">
        <v>101</v>
      </c>
      <c r="I1212" t="s">
        <v>42</v>
      </c>
      <c r="J1212" t="s">
        <v>43</v>
      </c>
      <c r="K1212" t="s">
        <v>602</v>
      </c>
      <c r="L1212" t="s">
        <v>4065</v>
      </c>
      <c r="M1212">
        <f t="shared" si="128"/>
        <v>0</v>
      </c>
      <c r="N1212">
        <f t="shared" si="129"/>
        <v>0</v>
      </c>
      <c r="O1212">
        <f t="shared" si="130"/>
        <v>0</v>
      </c>
      <c r="P1212">
        <f t="shared" si="130"/>
        <v>0</v>
      </c>
      <c r="Q1212">
        <f t="shared" si="131"/>
        <v>0</v>
      </c>
      <c r="R1212">
        <f t="shared" si="131"/>
        <v>0</v>
      </c>
      <c r="S1212">
        <f t="shared" si="131"/>
        <v>0</v>
      </c>
      <c r="T1212">
        <f t="shared" si="130"/>
        <v>0</v>
      </c>
      <c r="U1212">
        <f t="shared" si="127"/>
        <v>0</v>
      </c>
      <c r="V1212">
        <f t="shared" si="130"/>
        <v>0</v>
      </c>
      <c r="W1212">
        <f t="shared" si="132"/>
        <v>0</v>
      </c>
      <c r="X1212">
        <f t="shared" si="133"/>
        <v>0</v>
      </c>
      <c r="Y1212">
        <v>545</v>
      </c>
      <c r="Z1212" t="s">
        <v>4024</v>
      </c>
      <c r="AA1212" s="1">
        <v>43919</v>
      </c>
      <c r="AB1212" s="2">
        <v>1.7361111111111112E-2</v>
      </c>
      <c r="AC1212" s="2">
        <v>1.7361111111111112E-2</v>
      </c>
      <c r="AD1212" s="2">
        <v>0</v>
      </c>
      <c r="AE1212" t="b">
        <v>0</v>
      </c>
      <c r="AF1212" s="2">
        <v>3.8194444444444446E-4</v>
      </c>
      <c r="AG1212" t="b">
        <v>0</v>
      </c>
      <c r="AH1212">
        <v>94</v>
      </c>
      <c r="AI1212">
        <v>171</v>
      </c>
      <c r="AJ1212" s="2">
        <v>3.8194444444444446E-4</v>
      </c>
      <c r="AK1212" s="2">
        <v>2.148148148148148E-2</v>
      </c>
    </row>
    <row r="1213" spans="1:37" x14ac:dyDescent="0.2">
      <c r="A1213">
        <v>1287</v>
      </c>
      <c r="B1213" t="s">
        <v>4020</v>
      </c>
      <c r="D1213" t="s">
        <v>4080</v>
      </c>
      <c r="E1213" t="s">
        <v>2220</v>
      </c>
      <c r="F1213" t="s">
        <v>822</v>
      </c>
      <c r="G1213" t="s">
        <v>27</v>
      </c>
      <c r="H1213" t="s">
        <v>60</v>
      </c>
      <c r="I1213" t="s">
        <v>29</v>
      </c>
      <c r="J1213" t="s">
        <v>29</v>
      </c>
      <c r="K1213" t="s">
        <v>61</v>
      </c>
      <c r="L1213" t="s">
        <v>4081</v>
      </c>
      <c r="M1213">
        <f t="shared" si="128"/>
        <v>1</v>
      </c>
      <c r="N1213">
        <f t="shared" si="129"/>
        <v>0</v>
      </c>
      <c r="O1213">
        <f t="shared" si="130"/>
        <v>0</v>
      </c>
      <c r="P1213">
        <f t="shared" si="130"/>
        <v>0</v>
      </c>
      <c r="Q1213">
        <f t="shared" si="131"/>
        <v>0</v>
      </c>
      <c r="R1213">
        <f t="shared" si="131"/>
        <v>0</v>
      </c>
      <c r="S1213">
        <f t="shared" si="131"/>
        <v>0</v>
      </c>
      <c r="T1213">
        <f t="shared" si="130"/>
        <v>0</v>
      </c>
      <c r="U1213">
        <f t="shared" si="127"/>
        <v>0</v>
      </c>
      <c r="V1213">
        <f t="shared" si="130"/>
        <v>0</v>
      </c>
      <c r="W1213">
        <f t="shared" si="132"/>
        <v>0</v>
      </c>
      <c r="X1213">
        <f t="shared" si="133"/>
        <v>0</v>
      </c>
      <c r="Y1213">
        <v>734</v>
      </c>
      <c r="Z1213" t="s">
        <v>4024</v>
      </c>
      <c r="AA1213" s="1">
        <v>43919</v>
      </c>
      <c r="AB1213" s="2">
        <v>1.7743055555555557E-2</v>
      </c>
      <c r="AC1213" s="2">
        <v>1.7743055555555557E-2</v>
      </c>
      <c r="AD1213" s="2">
        <v>1.5856481481481479E-3</v>
      </c>
      <c r="AE1213" t="b">
        <v>0</v>
      </c>
      <c r="AF1213" s="2">
        <v>5.0925925925925921E-4</v>
      </c>
      <c r="AG1213" t="b">
        <v>0</v>
      </c>
      <c r="AH1213">
        <v>140</v>
      </c>
      <c r="AI1213">
        <v>191</v>
      </c>
      <c r="AJ1213" s="2">
        <v>5.7870370370370378E-4</v>
      </c>
      <c r="AK1213" s="2">
        <v>2.148148148148148E-2</v>
      </c>
    </row>
    <row r="1214" spans="1:37" x14ac:dyDescent="0.2">
      <c r="A1214">
        <v>1288</v>
      </c>
      <c r="B1214" t="s">
        <v>4020</v>
      </c>
      <c r="D1214" t="s">
        <v>4076</v>
      </c>
      <c r="E1214" t="s">
        <v>2220</v>
      </c>
      <c r="F1214" t="s">
        <v>822</v>
      </c>
      <c r="G1214" t="s">
        <v>27</v>
      </c>
      <c r="H1214" t="s">
        <v>60</v>
      </c>
      <c r="I1214" t="s">
        <v>29</v>
      </c>
      <c r="J1214" t="s">
        <v>29</v>
      </c>
      <c r="K1214" t="s">
        <v>61</v>
      </c>
      <c r="L1214" t="s">
        <v>4077</v>
      </c>
      <c r="M1214">
        <f t="shared" si="128"/>
        <v>0</v>
      </c>
      <c r="N1214">
        <f t="shared" si="129"/>
        <v>0</v>
      </c>
      <c r="O1214">
        <f t="shared" si="130"/>
        <v>0</v>
      </c>
      <c r="P1214">
        <f t="shared" si="130"/>
        <v>0</v>
      </c>
      <c r="Q1214">
        <f t="shared" si="131"/>
        <v>0</v>
      </c>
      <c r="R1214">
        <f t="shared" si="131"/>
        <v>0</v>
      </c>
      <c r="S1214">
        <f t="shared" si="131"/>
        <v>0</v>
      </c>
      <c r="T1214">
        <f t="shared" si="130"/>
        <v>0</v>
      </c>
      <c r="U1214">
        <f t="shared" si="127"/>
        <v>0</v>
      </c>
      <c r="V1214">
        <f t="shared" si="130"/>
        <v>0</v>
      </c>
      <c r="W1214">
        <f t="shared" si="132"/>
        <v>0</v>
      </c>
      <c r="X1214">
        <f t="shared" si="133"/>
        <v>0</v>
      </c>
      <c r="Y1214">
        <v>607</v>
      </c>
      <c r="Z1214" t="s">
        <v>4024</v>
      </c>
      <c r="AA1214" s="1">
        <v>43919</v>
      </c>
      <c r="AB1214" s="2">
        <v>1.8252314814814815E-2</v>
      </c>
      <c r="AC1214" s="2">
        <v>1.7743055555555557E-2</v>
      </c>
      <c r="AD1214" s="2">
        <v>1.5856481481481479E-3</v>
      </c>
      <c r="AE1214" t="b">
        <v>0</v>
      </c>
      <c r="AF1214" s="2">
        <v>4.9768518518518521E-4</v>
      </c>
      <c r="AG1214" t="b">
        <v>0</v>
      </c>
      <c r="AH1214">
        <v>115</v>
      </c>
      <c r="AI1214">
        <v>160</v>
      </c>
      <c r="AJ1214" s="2">
        <v>4.7453703703703704E-4</v>
      </c>
      <c r="AK1214" s="2">
        <v>2.148148148148148E-2</v>
      </c>
    </row>
    <row r="1215" spans="1:37" x14ac:dyDescent="0.2">
      <c r="A1215">
        <v>1289</v>
      </c>
      <c r="B1215" t="s">
        <v>4020</v>
      </c>
      <c r="D1215" t="s">
        <v>4092</v>
      </c>
      <c r="E1215" t="s">
        <v>3763</v>
      </c>
      <c r="F1215" t="s">
        <v>27</v>
      </c>
      <c r="G1215" t="s">
        <v>27</v>
      </c>
      <c r="H1215" t="s">
        <v>28</v>
      </c>
      <c r="I1215" t="s">
        <v>29</v>
      </c>
      <c r="J1215" t="s">
        <v>29</v>
      </c>
      <c r="K1215" t="s">
        <v>30</v>
      </c>
      <c r="L1215" t="s">
        <v>4093</v>
      </c>
      <c r="M1215">
        <f t="shared" si="128"/>
        <v>1</v>
      </c>
      <c r="N1215">
        <f t="shared" si="129"/>
        <v>0</v>
      </c>
      <c r="O1215">
        <f t="shared" si="130"/>
        <v>0</v>
      </c>
      <c r="P1215">
        <f t="shared" si="130"/>
        <v>0</v>
      </c>
      <c r="Q1215">
        <f t="shared" si="131"/>
        <v>0</v>
      </c>
      <c r="R1215">
        <f t="shared" si="131"/>
        <v>0</v>
      </c>
      <c r="S1215">
        <f t="shared" si="131"/>
        <v>1</v>
      </c>
      <c r="T1215">
        <f t="shared" si="130"/>
        <v>0</v>
      </c>
      <c r="U1215">
        <f t="shared" si="127"/>
        <v>0</v>
      </c>
      <c r="V1215">
        <f t="shared" si="130"/>
        <v>0</v>
      </c>
      <c r="W1215">
        <f t="shared" si="132"/>
        <v>0</v>
      </c>
      <c r="X1215">
        <f t="shared" si="133"/>
        <v>0</v>
      </c>
      <c r="Y1215">
        <v>842</v>
      </c>
      <c r="Z1215" t="s">
        <v>4024</v>
      </c>
      <c r="AA1215" s="1">
        <v>43919</v>
      </c>
      <c r="AB1215" s="2">
        <v>1.8749999999999999E-2</v>
      </c>
      <c r="AC1215" s="2">
        <v>1.8749999999999999E-2</v>
      </c>
      <c r="AD1215" s="2">
        <v>2.7314814814814819E-3</v>
      </c>
      <c r="AE1215" t="b">
        <v>0</v>
      </c>
      <c r="AF1215" s="2">
        <v>5.7870370370370378E-4</v>
      </c>
      <c r="AG1215" t="b">
        <v>0</v>
      </c>
      <c r="AH1215">
        <v>147</v>
      </c>
      <c r="AI1215">
        <v>176</v>
      </c>
      <c r="AJ1215" s="2">
        <v>6.018518518518519E-4</v>
      </c>
      <c r="AK1215" s="2">
        <v>2.148148148148148E-2</v>
      </c>
    </row>
    <row r="1216" spans="1:37" x14ac:dyDescent="0.2">
      <c r="A1216">
        <v>1290</v>
      </c>
      <c r="B1216" t="s">
        <v>4020</v>
      </c>
      <c r="D1216" t="s">
        <v>4053</v>
      </c>
      <c r="E1216" t="s">
        <v>2220</v>
      </c>
      <c r="F1216" t="s">
        <v>822</v>
      </c>
      <c r="G1216" t="s">
        <v>27</v>
      </c>
      <c r="H1216" t="s">
        <v>60</v>
      </c>
      <c r="I1216" t="s">
        <v>29</v>
      </c>
      <c r="J1216" t="s">
        <v>29</v>
      </c>
      <c r="K1216" t="s">
        <v>61</v>
      </c>
      <c r="L1216" t="s">
        <v>4054</v>
      </c>
      <c r="M1216">
        <f t="shared" si="128"/>
        <v>0</v>
      </c>
      <c r="N1216">
        <f t="shared" si="129"/>
        <v>2</v>
      </c>
      <c r="O1216">
        <f t="shared" si="130"/>
        <v>0</v>
      </c>
      <c r="P1216">
        <f t="shared" si="130"/>
        <v>0</v>
      </c>
      <c r="Q1216">
        <f t="shared" si="131"/>
        <v>0</v>
      </c>
      <c r="R1216">
        <f t="shared" si="131"/>
        <v>0</v>
      </c>
      <c r="S1216">
        <f t="shared" si="131"/>
        <v>3</v>
      </c>
      <c r="T1216">
        <f t="shared" si="130"/>
        <v>0</v>
      </c>
      <c r="U1216">
        <f t="shared" si="127"/>
        <v>0</v>
      </c>
      <c r="V1216">
        <f t="shared" si="130"/>
        <v>0</v>
      </c>
      <c r="W1216">
        <f t="shared" si="132"/>
        <v>0</v>
      </c>
      <c r="X1216">
        <f t="shared" si="133"/>
        <v>0</v>
      </c>
      <c r="Y1216">
        <v>417</v>
      </c>
      <c r="Z1216" t="s">
        <v>4024</v>
      </c>
      <c r="AA1216" s="1">
        <v>43919</v>
      </c>
      <c r="AB1216" s="2">
        <v>1.9328703703703702E-2</v>
      </c>
      <c r="AC1216" s="2">
        <v>1.9328703703703702E-2</v>
      </c>
      <c r="AD1216" s="2">
        <v>0</v>
      </c>
      <c r="AE1216" t="b">
        <v>0</v>
      </c>
      <c r="AF1216" s="2">
        <v>2.7777777777777778E-4</v>
      </c>
      <c r="AG1216" t="b">
        <v>0</v>
      </c>
      <c r="AH1216">
        <v>72</v>
      </c>
      <c r="AI1216">
        <v>180</v>
      </c>
      <c r="AJ1216" s="2">
        <v>2.8935185185185189E-4</v>
      </c>
      <c r="AK1216" s="2">
        <v>2.148148148148148E-2</v>
      </c>
    </row>
    <row r="1217" spans="1:37" x14ac:dyDescent="0.2">
      <c r="A1217">
        <v>1291</v>
      </c>
      <c r="B1217" t="s">
        <v>4020</v>
      </c>
      <c r="D1217" t="s">
        <v>4043</v>
      </c>
      <c r="E1217" t="s">
        <v>3763</v>
      </c>
      <c r="F1217" t="s">
        <v>27</v>
      </c>
      <c r="G1217" t="s">
        <v>27</v>
      </c>
      <c r="H1217" t="s">
        <v>28</v>
      </c>
      <c r="I1217" t="s">
        <v>29</v>
      </c>
      <c r="J1217" t="s">
        <v>29</v>
      </c>
      <c r="K1217" t="s">
        <v>30</v>
      </c>
      <c r="L1217" t="s">
        <v>4044</v>
      </c>
      <c r="M1217">
        <f t="shared" si="128"/>
        <v>0</v>
      </c>
      <c r="N1217">
        <f t="shared" si="129"/>
        <v>0</v>
      </c>
      <c r="O1217">
        <f t="shared" si="130"/>
        <v>0</v>
      </c>
      <c r="P1217">
        <f t="shared" si="130"/>
        <v>0</v>
      </c>
      <c r="Q1217">
        <f t="shared" si="131"/>
        <v>0</v>
      </c>
      <c r="R1217">
        <f t="shared" si="131"/>
        <v>0</v>
      </c>
      <c r="S1217">
        <f t="shared" si="131"/>
        <v>0</v>
      </c>
      <c r="T1217">
        <f t="shared" si="130"/>
        <v>0</v>
      </c>
      <c r="U1217">
        <f t="shared" si="127"/>
        <v>0</v>
      </c>
      <c r="V1217">
        <f t="shared" si="130"/>
        <v>0</v>
      </c>
      <c r="W1217">
        <f t="shared" si="132"/>
        <v>0</v>
      </c>
      <c r="X1217">
        <f t="shared" si="133"/>
        <v>0</v>
      </c>
      <c r="Y1217">
        <v>124</v>
      </c>
      <c r="Z1217" t="s">
        <v>4024</v>
      </c>
      <c r="AA1217" s="1">
        <v>43919</v>
      </c>
      <c r="AB1217" s="2">
        <v>1.9606481481481482E-2</v>
      </c>
      <c r="AC1217" s="2">
        <v>1.9606481481481482E-2</v>
      </c>
      <c r="AD1217" s="2">
        <v>1.8750000000000001E-3</v>
      </c>
      <c r="AE1217" t="b">
        <v>0</v>
      </c>
      <c r="AF1217" s="2">
        <v>1.273148148148148E-4</v>
      </c>
      <c r="AG1217" t="b">
        <v>0</v>
      </c>
      <c r="AH1217">
        <v>17</v>
      </c>
      <c r="AI1217">
        <v>93</v>
      </c>
      <c r="AJ1217" s="2">
        <v>6.9444444444444444E-5</v>
      </c>
      <c r="AK1217" s="2">
        <v>2.148148148148148E-2</v>
      </c>
    </row>
    <row r="1218" spans="1:37" x14ac:dyDescent="0.2">
      <c r="A1218">
        <v>1292</v>
      </c>
      <c r="B1218" t="s">
        <v>4020</v>
      </c>
      <c r="D1218" t="s">
        <v>4031</v>
      </c>
      <c r="E1218" t="s">
        <v>4022</v>
      </c>
      <c r="F1218" t="s">
        <v>1101</v>
      </c>
      <c r="G1218" t="s">
        <v>40</v>
      </c>
      <c r="H1218" t="s">
        <v>223</v>
      </c>
      <c r="I1218" t="s">
        <v>42</v>
      </c>
      <c r="J1218" t="s">
        <v>43</v>
      </c>
      <c r="K1218" t="s">
        <v>30</v>
      </c>
      <c r="L1218" t="s">
        <v>4032</v>
      </c>
      <c r="M1218">
        <f t="shared" si="128"/>
        <v>0</v>
      </c>
      <c r="N1218">
        <f t="shared" si="129"/>
        <v>0</v>
      </c>
      <c r="O1218">
        <f t="shared" si="130"/>
        <v>0</v>
      </c>
      <c r="P1218">
        <f t="shared" si="130"/>
        <v>0</v>
      </c>
      <c r="Q1218">
        <f t="shared" si="131"/>
        <v>0</v>
      </c>
      <c r="R1218">
        <f t="shared" si="131"/>
        <v>0</v>
      </c>
      <c r="S1218">
        <f t="shared" si="131"/>
        <v>0</v>
      </c>
      <c r="T1218">
        <f t="shared" ref="T1218:U1281" si="134">(LEN($L1218)-LEN(SUBSTITUTE(UPPER($L1218),UPPER(T$1),"")))/LEN(T$1)</f>
        <v>0</v>
      </c>
      <c r="U1218">
        <f t="shared" si="134"/>
        <v>0</v>
      </c>
      <c r="V1218">
        <f t="shared" si="130"/>
        <v>0</v>
      </c>
      <c r="W1218">
        <f t="shared" si="132"/>
        <v>0</v>
      </c>
      <c r="X1218">
        <f t="shared" si="133"/>
        <v>0</v>
      </c>
      <c r="Y1218">
        <v>90</v>
      </c>
      <c r="Z1218" t="s">
        <v>4024</v>
      </c>
      <c r="AA1218" s="1">
        <v>43919</v>
      </c>
      <c r="AB1218" s="2">
        <v>1.9733796296296298E-2</v>
      </c>
      <c r="AC1218" s="2">
        <v>1.9733796296296298E-2</v>
      </c>
      <c r="AD1218" s="2">
        <v>1.1574074074074073E-4</v>
      </c>
      <c r="AE1218" t="b">
        <v>0</v>
      </c>
      <c r="AF1218" s="2">
        <v>5.7870370370370366E-5</v>
      </c>
      <c r="AG1218" t="b">
        <v>0</v>
      </c>
      <c r="AH1218">
        <v>10</v>
      </c>
      <c r="AI1218">
        <v>120</v>
      </c>
      <c r="AJ1218" s="2">
        <v>3.4722222222222222E-5</v>
      </c>
      <c r="AK1218" s="2">
        <v>2.148148148148148E-2</v>
      </c>
    </row>
    <row r="1219" spans="1:37" x14ac:dyDescent="0.2">
      <c r="A1219">
        <v>1293</v>
      </c>
      <c r="B1219" t="s">
        <v>4020</v>
      </c>
      <c r="D1219" t="s">
        <v>4025</v>
      </c>
      <c r="E1219" t="s">
        <v>3763</v>
      </c>
      <c r="F1219" t="s">
        <v>27</v>
      </c>
      <c r="G1219" t="s">
        <v>27</v>
      </c>
      <c r="H1219" t="s">
        <v>28</v>
      </c>
      <c r="I1219" t="s">
        <v>29</v>
      </c>
      <c r="J1219" t="s">
        <v>29</v>
      </c>
      <c r="K1219" t="s">
        <v>30</v>
      </c>
      <c r="L1219" t="s">
        <v>4026</v>
      </c>
      <c r="M1219">
        <f t="shared" ref="M1219:M1282" si="135">(LEN($L1219)-LEN(SUBSTITUTE(UPPER($L1219),UPPER(M$1),"")))/LEN(M$1)</f>
        <v>0</v>
      </c>
      <c r="N1219">
        <f t="shared" ref="N1219:N1282" si="136">(LEN(L1219)-LEN(SUBSTITUTE(UPPER(L1219),UPPER(N$1),"")))/LEN(N$1)</f>
        <v>0</v>
      </c>
      <c r="O1219">
        <f t="shared" ref="O1219:V1282" si="137">(LEN($L1219)-LEN(SUBSTITUTE(UPPER($L1219),UPPER(O$1),"")))/LEN(O$1)</f>
        <v>0</v>
      </c>
      <c r="P1219">
        <f t="shared" si="137"/>
        <v>0</v>
      </c>
      <c r="Q1219">
        <f t="shared" si="137"/>
        <v>0</v>
      </c>
      <c r="R1219">
        <f t="shared" ref="R1219:S1282" si="138">(LEN($L1219)-LEN(SUBSTITUTE(UPPER($L1219),UPPER(R$1),"")))/LEN(R$1)</f>
        <v>0</v>
      </c>
      <c r="S1219">
        <f t="shared" si="138"/>
        <v>0</v>
      </c>
      <c r="T1219">
        <f t="shared" si="134"/>
        <v>0</v>
      </c>
      <c r="U1219">
        <f t="shared" si="134"/>
        <v>0</v>
      </c>
      <c r="V1219">
        <f t="shared" si="137"/>
        <v>0</v>
      </c>
      <c r="W1219">
        <f t="shared" ref="W1219:W1282" si="139">(LEN($L1219)-LEN(SUBSTITUTE(UPPER($L1219),UPPER(W$1),"")))/LEN(W$1)</f>
        <v>0</v>
      </c>
      <c r="X1219">
        <f t="shared" ref="X1219:X1282" si="140">(LEN(L1219)-LEN(SUBSTITUTE(UPPER(L1219),UPPER(X$1),"")))/LEN(X$1)</f>
        <v>0</v>
      </c>
      <c r="Y1219">
        <v>66</v>
      </c>
      <c r="Z1219" t="s">
        <v>4024</v>
      </c>
      <c r="AA1219" s="1">
        <v>43919</v>
      </c>
      <c r="AB1219" s="2">
        <v>1.9791666666666666E-2</v>
      </c>
      <c r="AC1219" s="2">
        <v>1.9791666666666666E-2</v>
      </c>
      <c r="AD1219" s="2">
        <v>1.689814814814815E-3</v>
      </c>
      <c r="AE1219" t="b">
        <v>0</v>
      </c>
      <c r="AF1219" s="2">
        <v>1.1574074074074073E-5</v>
      </c>
      <c r="AG1219" t="b">
        <v>0</v>
      </c>
      <c r="AH1219">
        <v>8</v>
      </c>
      <c r="AI1219">
        <v>480</v>
      </c>
      <c r="AJ1219" s="2">
        <v>2.3148148148148147E-5</v>
      </c>
      <c r="AK1219" s="2">
        <v>2.148148148148148E-2</v>
      </c>
    </row>
    <row r="1220" spans="1:37" x14ac:dyDescent="0.2">
      <c r="A1220">
        <v>1294</v>
      </c>
      <c r="B1220" t="s">
        <v>4020</v>
      </c>
      <c r="D1220" t="s">
        <v>4021</v>
      </c>
      <c r="E1220" t="s">
        <v>4022</v>
      </c>
      <c r="F1220" t="s">
        <v>1101</v>
      </c>
      <c r="G1220" t="s">
        <v>40</v>
      </c>
      <c r="H1220" t="s">
        <v>223</v>
      </c>
      <c r="I1220" t="s">
        <v>42</v>
      </c>
      <c r="J1220" t="s">
        <v>43</v>
      </c>
      <c r="K1220" t="s">
        <v>30</v>
      </c>
      <c r="L1220" t="s">
        <v>4023</v>
      </c>
      <c r="M1220">
        <f t="shared" si="135"/>
        <v>0</v>
      </c>
      <c r="N1220">
        <f t="shared" si="136"/>
        <v>0</v>
      </c>
      <c r="O1220">
        <f t="shared" si="137"/>
        <v>0</v>
      </c>
      <c r="P1220">
        <f t="shared" si="137"/>
        <v>0</v>
      </c>
      <c r="Q1220">
        <f t="shared" si="137"/>
        <v>0</v>
      </c>
      <c r="R1220">
        <f t="shared" si="138"/>
        <v>0</v>
      </c>
      <c r="S1220">
        <f t="shared" si="138"/>
        <v>0</v>
      </c>
      <c r="T1220">
        <f t="shared" si="134"/>
        <v>0</v>
      </c>
      <c r="U1220">
        <f t="shared" si="134"/>
        <v>0</v>
      </c>
      <c r="V1220">
        <f t="shared" si="137"/>
        <v>0</v>
      </c>
      <c r="W1220">
        <f t="shared" si="139"/>
        <v>0</v>
      </c>
      <c r="X1220">
        <f t="shared" si="140"/>
        <v>0</v>
      </c>
      <c r="Y1220">
        <v>32</v>
      </c>
      <c r="Z1220" t="s">
        <v>4024</v>
      </c>
      <c r="AA1220" s="1">
        <v>43919</v>
      </c>
      <c r="AB1220" s="2">
        <v>1.9803240740740739E-2</v>
      </c>
      <c r="AC1220" s="2">
        <v>1.9803240740740739E-2</v>
      </c>
      <c r="AD1220" s="2">
        <v>4.6296296296296294E-5</v>
      </c>
      <c r="AE1220" t="b">
        <v>0</v>
      </c>
      <c r="AF1220" s="2">
        <v>1.1574074074074073E-5</v>
      </c>
      <c r="AG1220" t="b">
        <v>0</v>
      </c>
      <c r="AH1220">
        <v>2</v>
      </c>
      <c r="AI1220">
        <v>120</v>
      </c>
      <c r="AJ1220" s="2">
        <v>0</v>
      </c>
      <c r="AK1220" s="2">
        <v>2.148148148148148E-2</v>
      </c>
    </row>
    <row r="1221" spans="1:37" x14ac:dyDescent="0.2">
      <c r="A1221">
        <v>1295</v>
      </c>
      <c r="B1221" t="s">
        <v>4020</v>
      </c>
      <c r="D1221" t="s">
        <v>4029</v>
      </c>
      <c r="E1221" t="s">
        <v>3763</v>
      </c>
      <c r="F1221" t="s">
        <v>27</v>
      </c>
      <c r="G1221" t="s">
        <v>27</v>
      </c>
      <c r="H1221" t="s">
        <v>28</v>
      </c>
      <c r="I1221" t="s">
        <v>29</v>
      </c>
      <c r="J1221" t="s">
        <v>29</v>
      </c>
      <c r="K1221" t="s">
        <v>30</v>
      </c>
      <c r="L1221" t="s">
        <v>4030</v>
      </c>
      <c r="M1221">
        <f t="shared" si="135"/>
        <v>0</v>
      </c>
      <c r="N1221">
        <f t="shared" si="136"/>
        <v>0</v>
      </c>
      <c r="O1221">
        <f t="shared" si="137"/>
        <v>0</v>
      </c>
      <c r="P1221">
        <f t="shared" si="137"/>
        <v>0</v>
      </c>
      <c r="Q1221">
        <f t="shared" si="137"/>
        <v>0</v>
      </c>
      <c r="R1221">
        <f t="shared" si="138"/>
        <v>0</v>
      </c>
      <c r="S1221">
        <f t="shared" si="138"/>
        <v>0</v>
      </c>
      <c r="T1221">
        <f t="shared" si="134"/>
        <v>0</v>
      </c>
      <c r="U1221">
        <f t="shared" si="134"/>
        <v>0</v>
      </c>
      <c r="V1221">
        <f t="shared" si="137"/>
        <v>0</v>
      </c>
      <c r="W1221">
        <f t="shared" si="139"/>
        <v>0</v>
      </c>
      <c r="X1221">
        <f t="shared" si="140"/>
        <v>0</v>
      </c>
      <c r="Y1221">
        <v>41</v>
      </c>
      <c r="Z1221" t="s">
        <v>4024</v>
      </c>
      <c r="AA1221" s="1">
        <v>43919</v>
      </c>
      <c r="AB1221" s="2">
        <v>1.9814814814814816E-2</v>
      </c>
      <c r="AC1221" s="2">
        <v>1.9814814814814816E-2</v>
      </c>
      <c r="AD1221" s="2">
        <v>1.6666666666666668E-3</v>
      </c>
      <c r="AE1221" t="b">
        <v>0</v>
      </c>
      <c r="AF1221" s="2">
        <v>3.4722222222222222E-5</v>
      </c>
      <c r="AG1221" t="b">
        <v>0</v>
      </c>
      <c r="AH1221">
        <v>3</v>
      </c>
      <c r="AI1221">
        <v>60</v>
      </c>
      <c r="AJ1221" s="2">
        <v>1.1574074074074073E-5</v>
      </c>
      <c r="AK1221" s="2">
        <v>2.148148148148148E-2</v>
      </c>
    </row>
    <row r="1222" spans="1:37" x14ac:dyDescent="0.2">
      <c r="A1222">
        <v>1296</v>
      </c>
      <c r="B1222" t="s">
        <v>4020</v>
      </c>
      <c r="D1222" t="s">
        <v>4068</v>
      </c>
      <c r="E1222" t="s">
        <v>4022</v>
      </c>
      <c r="F1222" t="s">
        <v>1101</v>
      </c>
      <c r="G1222" t="s">
        <v>40</v>
      </c>
      <c r="H1222" t="s">
        <v>223</v>
      </c>
      <c r="I1222" t="s">
        <v>42</v>
      </c>
      <c r="J1222" t="s">
        <v>43</v>
      </c>
      <c r="K1222" t="s">
        <v>30</v>
      </c>
      <c r="L1222" t="s">
        <v>4069</v>
      </c>
      <c r="M1222">
        <f t="shared" si="135"/>
        <v>0</v>
      </c>
      <c r="N1222">
        <f t="shared" si="136"/>
        <v>0</v>
      </c>
      <c r="O1222">
        <f t="shared" si="137"/>
        <v>0</v>
      </c>
      <c r="P1222">
        <f t="shared" si="137"/>
        <v>0</v>
      </c>
      <c r="Q1222">
        <f t="shared" si="137"/>
        <v>0</v>
      </c>
      <c r="R1222">
        <f t="shared" si="138"/>
        <v>0</v>
      </c>
      <c r="S1222">
        <f t="shared" si="138"/>
        <v>0</v>
      </c>
      <c r="T1222">
        <f t="shared" si="134"/>
        <v>0</v>
      </c>
      <c r="U1222">
        <f t="shared" si="134"/>
        <v>0</v>
      </c>
      <c r="V1222">
        <f t="shared" si="137"/>
        <v>0</v>
      </c>
      <c r="W1222">
        <f t="shared" si="139"/>
        <v>0</v>
      </c>
      <c r="X1222">
        <f t="shared" si="140"/>
        <v>0</v>
      </c>
      <c r="Y1222">
        <v>631</v>
      </c>
      <c r="Z1222" t="s">
        <v>4024</v>
      </c>
      <c r="AA1222" s="1">
        <v>43919</v>
      </c>
      <c r="AB1222" s="2">
        <v>1.9849537037037037E-2</v>
      </c>
      <c r="AC1222" s="2">
        <v>1.9849537037037037E-2</v>
      </c>
      <c r="AD1222" s="2">
        <v>0</v>
      </c>
      <c r="AE1222" t="b">
        <v>0</v>
      </c>
      <c r="AF1222" s="2">
        <v>3.9351851851851852E-4</v>
      </c>
      <c r="AG1222" t="b">
        <v>0</v>
      </c>
      <c r="AH1222">
        <v>109</v>
      </c>
      <c r="AI1222">
        <v>192</v>
      </c>
      <c r="AJ1222" s="2">
        <v>4.5138888888888892E-4</v>
      </c>
      <c r="AK1222" s="2">
        <v>2.148148148148148E-2</v>
      </c>
    </row>
    <row r="1223" spans="1:37" x14ac:dyDescent="0.2">
      <c r="A1223">
        <v>1297</v>
      </c>
      <c r="B1223" t="s">
        <v>4020</v>
      </c>
      <c r="D1223" t="s">
        <v>4059</v>
      </c>
      <c r="E1223" t="s">
        <v>3763</v>
      </c>
      <c r="F1223" t="s">
        <v>27</v>
      </c>
      <c r="G1223" t="s">
        <v>27</v>
      </c>
      <c r="H1223" t="s">
        <v>28</v>
      </c>
      <c r="I1223" t="s">
        <v>29</v>
      </c>
      <c r="J1223" t="s">
        <v>29</v>
      </c>
      <c r="K1223" t="s">
        <v>30</v>
      </c>
      <c r="L1223" t="s">
        <v>4060</v>
      </c>
      <c r="M1223">
        <f t="shared" si="135"/>
        <v>0</v>
      </c>
      <c r="N1223">
        <f t="shared" si="136"/>
        <v>0</v>
      </c>
      <c r="O1223">
        <f t="shared" si="137"/>
        <v>0</v>
      </c>
      <c r="P1223">
        <f t="shared" si="137"/>
        <v>0</v>
      </c>
      <c r="Q1223">
        <f t="shared" si="137"/>
        <v>0</v>
      </c>
      <c r="R1223">
        <f t="shared" si="138"/>
        <v>0</v>
      </c>
      <c r="S1223">
        <f t="shared" si="138"/>
        <v>0</v>
      </c>
      <c r="T1223">
        <f t="shared" si="134"/>
        <v>0</v>
      </c>
      <c r="U1223">
        <f t="shared" si="134"/>
        <v>0</v>
      </c>
      <c r="V1223">
        <f t="shared" si="137"/>
        <v>0</v>
      </c>
      <c r="W1223">
        <f t="shared" si="139"/>
        <v>0</v>
      </c>
      <c r="X1223">
        <f t="shared" si="140"/>
        <v>0</v>
      </c>
      <c r="Y1223">
        <v>562</v>
      </c>
      <c r="Z1223" t="s">
        <v>4024</v>
      </c>
      <c r="AA1223" s="1">
        <v>43919</v>
      </c>
      <c r="AB1223" s="2">
        <v>2.0243055555555552E-2</v>
      </c>
      <c r="AC1223" s="2">
        <v>2.0243055555555552E-2</v>
      </c>
      <c r="AD1223" s="2">
        <v>1.2384259259259258E-3</v>
      </c>
      <c r="AE1223" t="b">
        <v>0</v>
      </c>
      <c r="AF1223" s="2">
        <v>3.5879629629629635E-4</v>
      </c>
      <c r="AG1223" t="b">
        <v>0</v>
      </c>
      <c r="AH1223">
        <v>94</v>
      </c>
      <c r="AI1223">
        <v>182</v>
      </c>
      <c r="AJ1223" s="2">
        <v>3.8194444444444446E-4</v>
      </c>
      <c r="AK1223" s="2">
        <v>2.148148148148148E-2</v>
      </c>
    </row>
    <row r="1224" spans="1:37" x14ac:dyDescent="0.2">
      <c r="A1224">
        <v>1298</v>
      </c>
      <c r="B1224" t="s">
        <v>4020</v>
      </c>
      <c r="D1224" t="s">
        <v>4049</v>
      </c>
      <c r="E1224" t="s">
        <v>3763</v>
      </c>
      <c r="F1224" t="s">
        <v>27</v>
      </c>
      <c r="G1224" t="s">
        <v>27</v>
      </c>
      <c r="H1224" t="s">
        <v>28</v>
      </c>
      <c r="I1224" t="s">
        <v>29</v>
      </c>
      <c r="J1224" t="s">
        <v>29</v>
      </c>
      <c r="K1224" t="s">
        <v>30</v>
      </c>
      <c r="L1224" t="s">
        <v>4050</v>
      </c>
      <c r="M1224">
        <f t="shared" si="135"/>
        <v>0</v>
      </c>
      <c r="N1224">
        <f t="shared" si="136"/>
        <v>0</v>
      </c>
      <c r="O1224">
        <f t="shared" si="137"/>
        <v>0</v>
      </c>
      <c r="P1224">
        <f t="shared" si="137"/>
        <v>0</v>
      </c>
      <c r="Q1224">
        <f t="shared" si="137"/>
        <v>0</v>
      </c>
      <c r="R1224">
        <f t="shared" si="138"/>
        <v>0</v>
      </c>
      <c r="S1224">
        <f t="shared" si="138"/>
        <v>0</v>
      </c>
      <c r="T1224">
        <f t="shared" si="134"/>
        <v>0</v>
      </c>
      <c r="U1224">
        <f t="shared" si="134"/>
        <v>0</v>
      </c>
      <c r="V1224">
        <f t="shared" si="137"/>
        <v>0</v>
      </c>
      <c r="W1224">
        <f t="shared" si="139"/>
        <v>0</v>
      </c>
      <c r="X1224">
        <f t="shared" si="140"/>
        <v>0</v>
      </c>
      <c r="Y1224">
        <v>422</v>
      </c>
      <c r="Z1224" t="s">
        <v>4024</v>
      </c>
      <c r="AA1224" s="1">
        <v>43919</v>
      </c>
      <c r="AB1224" s="2">
        <v>2.0601851851851854E-2</v>
      </c>
      <c r="AC1224" s="2">
        <v>2.0243055555555552E-2</v>
      </c>
      <c r="AD1224" s="2">
        <v>1.2384259259259258E-3</v>
      </c>
      <c r="AE1224" t="b">
        <v>0</v>
      </c>
      <c r="AF1224" s="2">
        <v>2.6620370370370372E-4</v>
      </c>
      <c r="AG1224" t="b">
        <v>0</v>
      </c>
      <c r="AH1224">
        <v>71</v>
      </c>
      <c r="AI1224">
        <v>185</v>
      </c>
      <c r="AJ1224" s="2">
        <v>2.8935185185185189E-4</v>
      </c>
      <c r="AK1224" s="2">
        <v>2.148148148148148E-2</v>
      </c>
    </row>
    <row r="1225" spans="1:37" x14ac:dyDescent="0.2">
      <c r="A1225">
        <v>1299</v>
      </c>
      <c r="B1225" t="s">
        <v>4020</v>
      </c>
      <c r="D1225" t="s">
        <v>4102</v>
      </c>
      <c r="E1225" t="s">
        <v>3763</v>
      </c>
      <c r="F1225" t="s">
        <v>27</v>
      </c>
      <c r="G1225" t="s">
        <v>27</v>
      </c>
      <c r="H1225" t="s">
        <v>28</v>
      </c>
      <c r="I1225" t="s">
        <v>29</v>
      </c>
      <c r="J1225" t="s">
        <v>29</v>
      </c>
      <c r="K1225" t="s">
        <v>30</v>
      </c>
      <c r="L1225" t="s">
        <v>4103</v>
      </c>
      <c r="M1225">
        <f t="shared" si="135"/>
        <v>0</v>
      </c>
      <c r="N1225">
        <f t="shared" si="136"/>
        <v>0</v>
      </c>
      <c r="O1225">
        <f t="shared" si="137"/>
        <v>0</v>
      </c>
      <c r="P1225">
        <f t="shared" si="137"/>
        <v>0</v>
      </c>
      <c r="Q1225">
        <f t="shared" si="137"/>
        <v>0</v>
      </c>
      <c r="R1225">
        <f t="shared" si="138"/>
        <v>0</v>
      </c>
      <c r="S1225">
        <f t="shared" si="138"/>
        <v>0</v>
      </c>
      <c r="T1225">
        <f t="shared" si="134"/>
        <v>0</v>
      </c>
      <c r="U1225">
        <f t="shared" si="134"/>
        <v>0</v>
      </c>
      <c r="V1225">
        <f t="shared" si="137"/>
        <v>0</v>
      </c>
      <c r="W1225">
        <f t="shared" si="139"/>
        <v>0</v>
      </c>
      <c r="X1225">
        <f t="shared" si="140"/>
        <v>0</v>
      </c>
      <c r="Y1225">
        <v>789</v>
      </c>
      <c r="Z1225" t="s">
        <v>4024</v>
      </c>
      <c r="AA1225" s="1">
        <v>43919</v>
      </c>
      <c r="AB1225" s="2">
        <v>2.0868055555555556E-2</v>
      </c>
      <c r="AC1225" s="2">
        <v>2.0243055555555552E-2</v>
      </c>
      <c r="AD1225" s="2">
        <v>1.2384259259259258E-3</v>
      </c>
      <c r="AE1225" t="b">
        <v>0</v>
      </c>
      <c r="AF1225" s="2">
        <v>6.134259259259259E-4</v>
      </c>
      <c r="AG1225" t="b">
        <v>0</v>
      </c>
      <c r="AH1225">
        <v>143</v>
      </c>
      <c r="AI1225">
        <v>162</v>
      </c>
      <c r="AJ1225" s="2">
        <v>5.9027777777777778E-4</v>
      </c>
      <c r="AK1225" s="2">
        <v>2.148148148148148E-2</v>
      </c>
    </row>
    <row r="1226" spans="1:37" x14ac:dyDescent="0.2">
      <c r="A1226">
        <v>1300</v>
      </c>
      <c r="B1226" t="s">
        <v>4020</v>
      </c>
      <c r="D1226" t="s">
        <v>4106</v>
      </c>
      <c r="E1226" t="s">
        <v>3763</v>
      </c>
      <c r="F1226" t="s">
        <v>27</v>
      </c>
      <c r="G1226" t="s">
        <v>27</v>
      </c>
      <c r="H1226" t="s">
        <v>28</v>
      </c>
      <c r="I1226" t="s">
        <v>29</v>
      </c>
      <c r="J1226" t="s">
        <v>29</v>
      </c>
      <c r="K1226" t="s">
        <v>30</v>
      </c>
      <c r="L1226" t="s">
        <v>4107</v>
      </c>
      <c r="M1226">
        <f t="shared" si="135"/>
        <v>0</v>
      </c>
      <c r="N1226">
        <f t="shared" si="136"/>
        <v>0</v>
      </c>
      <c r="O1226">
        <f t="shared" si="137"/>
        <v>0</v>
      </c>
      <c r="P1226">
        <f t="shared" si="137"/>
        <v>0</v>
      </c>
      <c r="Q1226">
        <f t="shared" si="137"/>
        <v>0</v>
      </c>
      <c r="R1226">
        <f t="shared" si="138"/>
        <v>0</v>
      </c>
      <c r="S1226">
        <f t="shared" si="138"/>
        <v>2</v>
      </c>
      <c r="T1226">
        <f t="shared" si="134"/>
        <v>0</v>
      </c>
      <c r="U1226">
        <f t="shared" si="134"/>
        <v>1</v>
      </c>
      <c r="V1226">
        <f t="shared" si="137"/>
        <v>0</v>
      </c>
      <c r="W1226">
        <f t="shared" si="139"/>
        <v>0</v>
      </c>
      <c r="X1226">
        <f t="shared" si="140"/>
        <v>0</v>
      </c>
      <c r="Y1226">
        <v>863</v>
      </c>
      <c r="Z1226" t="s">
        <v>4024</v>
      </c>
      <c r="AA1226" s="1">
        <v>43919</v>
      </c>
      <c r="AB1226" s="2">
        <v>2.148148148148148E-2</v>
      </c>
      <c r="AC1226" s="2">
        <v>2.0243055555555552E-2</v>
      </c>
      <c r="AD1226" s="2">
        <v>1.2384259259259258E-3</v>
      </c>
      <c r="AE1226" t="b">
        <v>0</v>
      </c>
      <c r="AF1226" s="2">
        <v>6.2500000000000001E-4</v>
      </c>
      <c r="AG1226" t="b">
        <v>1</v>
      </c>
      <c r="AH1226">
        <v>151</v>
      </c>
      <c r="AJ1226" s="2">
        <v>6.2500000000000001E-4</v>
      </c>
      <c r="AK1226" s="2">
        <v>2.148148148148148E-2</v>
      </c>
    </row>
    <row r="1227" spans="1:37" x14ac:dyDescent="0.2">
      <c r="A1227">
        <v>1306</v>
      </c>
      <c r="B1227" t="s">
        <v>2601</v>
      </c>
      <c r="D1227" t="s">
        <v>2709</v>
      </c>
      <c r="E1227" t="s">
        <v>784</v>
      </c>
      <c r="F1227" t="s">
        <v>27</v>
      </c>
      <c r="G1227" t="s">
        <v>27</v>
      </c>
      <c r="H1227" t="s">
        <v>28</v>
      </c>
      <c r="I1227" t="s">
        <v>29</v>
      </c>
      <c r="J1227" t="s">
        <v>29</v>
      </c>
      <c r="K1227" t="s">
        <v>30</v>
      </c>
      <c r="L1227" t="s">
        <v>2710</v>
      </c>
      <c r="M1227">
        <f t="shared" si="135"/>
        <v>0</v>
      </c>
      <c r="N1227">
        <f t="shared" si="136"/>
        <v>0</v>
      </c>
      <c r="O1227">
        <f t="shared" si="137"/>
        <v>0</v>
      </c>
      <c r="P1227">
        <f t="shared" si="137"/>
        <v>0</v>
      </c>
      <c r="Q1227">
        <f t="shared" si="137"/>
        <v>0</v>
      </c>
      <c r="R1227">
        <f t="shared" si="138"/>
        <v>1</v>
      </c>
      <c r="S1227">
        <f t="shared" si="138"/>
        <v>0</v>
      </c>
      <c r="T1227">
        <f t="shared" si="134"/>
        <v>0</v>
      </c>
      <c r="U1227">
        <f t="shared" si="134"/>
        <v>0</v>
      </c>
      <c r="V1227">
        <f t="shared" si="137"/>
        <v>0</v>
      </c>
      <c r="W1227">
        <f t="shared" si="139"/>
        <v>0</v>
      </c>
      <c r="X1227">
        <f t="shared" si="140"/>
        <v>0</v>
      </c>
      <c r="Y1227">
        <v>904</v>
      </c>
      <c r="Z1227" t="s">
        <v>2604</v>
      </c>
      <c r="AA1227" s="1">
        <v>43928</v>
      </c>
      <c r="AB1227" s="2">
        <v>0</v>
      </c>
      <c r="AC1227" s="2">
        <v>0</v>
      </c>
      <c r="AD1227" s="2">
        <v>2.1099537037037038E-2</v>
      </c>
      <c r="AE1227" t="b">
        <v>0</v>
      </c>
      <c r="AF1227" s="2">
        <v>6.2500000000000001E-4</v>
      </c>
      <c r="AG1227" t="b">
        <v>0</v>
      </c>
      <c r="AH1227">
        <v>146</v>
      </c>
      <c r="AI1227">
        <v>162</v>
      </c>
      <c r="AJ1227" s="2">
        <v>6.018518518518519E-4</v>
      </c>
      <c r="AK1227" s="2">
        <v>2.1099537037037038E-2</v>
      </c>
    </row>
    <row r="1228" spans="1:37" x14ac:dyDescent="0.2">
      <c r="A1228">
        <v>1307</v>
      </c>
      <c r="B1228" t="s">
        <v>2601</v>
      </c>
      <c r="D1228" t="s">
        <v>2715</v>
      </c>
      <c r="E1228" t="s">
        <v>784</v>
      </c>
      <c r="F1228" t="s">
        <v>27</v>
      </c>
      <c r="G1228" t="s">
        <v>27</v>
      </c>
      <c r="H1228" t="s">
        <v>28</v>
      </c>
      <c r="I1228" t="s">
        <v>29</v>
      </c>
      <c r="J1228" t="s">
        <v>29</v>
      </c>
      <c r="K1228" t="s">
        <v>30</v>
      </c>
      <c r="L1228" t="s">
        <v>2716</v>
      </c>
      <c r="M1228">
        <f t="shared" si="135"/>
        <v>0</v>
      </c>
      <c r="N1228">
        <f t="shared" si="136"/>
        <v>0</v>
      </c>
      <c r="O1228">
        <f t="shared" si="137"/>
        <v>0</v>
      </c>
      <c r="P1228">
        <f t="shared" si="137"/>
        <v>0</v>
      </c>
      <c r="Q1228">
        <f t="shared" si="137"/>
        <v>0</v>
      </c>
      <c r="R1228">
        <f t="shared" si="138"/>
        <v>0</v>
      </c>
      <c r="S1228">
        <f t="shared" si="138"/>
        <v>0</v>
      </c>
      <c r="T1228">
        <f t="shared" si="134"/>
        <v>0</v>
      </c>
      <c r="U1228">
        <f t="shared" si="134"/>
        <v>0</v>
      </c>
      <c r="V1228">
        <f t="shared" si="137"/>
        <v>0</v>
      </c>
      <c r="W1228">
        <f t="shared" si="139"/>
        <v>0</v>
      </c>
      <c r="X1228">
        <f t="shared" si="140"/>
        <v>0</v>
      </c>
      <c r="Y1228">
        <v>856</v>
      </c>
      <c r="Z1228" t="s">
        <v>2604</v>
      </c>
      <c r="AA1228" s="1">
        <v>43928</v>
      </c>
      <c r="AB1228" s="2">
        <v>6.2500000000000001E-4</v>
      </c>
      <c r="AC1228" s="2">
        <v>0</v>
      </c>
      <c r="AD1228" s="2">
        <v>2.1099537037037038E-2</v>
      </c>
      <c r="AE1228" t="b">
        <v>0</v>
      </c>
      <c r="AF1228" s="2">
        <v>6.3657407407407402E-4</v>
      </c>
      <c r="AG1228" t="b">
        <v>0</v>
      </c>
      <c r="AH1228">
        <v>153</v>
      </c>
      <c r="AI1228">
        <v>167</v>
      </c>
      <c r="AJ1228" s="2">
        <v>6.2500000000000001E-4</v>
      </c>
      <c r="AK1228" s="2">
        <v>2.1099537037037038E-2</v>
      </c>
    </row>
    <row r="1229" spans="1:37" x14ac:dyDescent="0.2">
      <c r="A1229">
        <v>1308</v>
      </c>
      <c r="B1229" t="s">
        <v>2601</v>
      </c>
      <c r="D1229" t="s">
        <v>2721</v>
      </c>
      <c r="E1229" t="s">
        <v>784</v>
      </c>
      <c r="F1229" t="s">
        <v>27</v>
      </c>
      <c r="G1229" t="s">
        <v>27</v>
      </c>
      <c r="H1229" t="s">
        <v>28</v>
      </c>
      <c r="I1229" t="s">
        <v>29</v>
      </c>
      <c r="J1229" t="s">
        <v>29</v>
      </c>
      <c r="K1229" t="s">
        <v>30</v>
      </c>
      <c r="L1229" t="s">
        <v>2722</v>
      </c>
      <c r="M1229">
        <f t="shared" si="135"/>
        <v>0</v>
      </c>
      <c r="N1229">
        <f t="shared" si="136"/>
        <v>1</v>
      </c>
      <c r="O1229">
        <f t="shared" si="137"/>
        <v>0</v>
      </c>
      <c r="P1229">
        <f t="shared" si="137"/>
        <v>0</v>
      </c>
      <c r="Q1229">
        <f t="shared" si="137"/>
        <v>0</v>
      </c>
      <c r="R1229">
        <f t="shared" si="138"/>
        <v>0</v>
      </c>
      <c r="S1229">
        <f t="shared" si="138"/>
        <v>1</v>
      </c>
      <c r="T1229">
        <f t="shared" si="134"/>
        <v>0</v>
      </c>
      <c r="U1229">
        <f t="shared" si="134"/>
        <v>1</v>
      </c>
      <c r="V1229">
        <f t="shared" si="137"/>
        <v>0</v>
      </c>
      <c r="W1229">
        <f t="shared" si="139"/>
        <v>0</v>
      </c>
      <c r="X1229">
        <f t="shared" si="140"/>
        <v>0</v>
      </c>
      <c r="Y1229">
        <v>991</v>
      </c>
      <c r="Z1229" t="s">
        <v>2604</v>
      </c>
      <c r="AA1229" s="1">
        <v>43928</v>
      </c>
      <c r="AB1229" s="2">
        <v>1.261574074074074E-3</v>
      </c>
      <c r="AC1229" s="2">
        <v>0</v>
      </c>
      <c r="AD1229" s="2">
        <v>2.1099537037037038E-2</v>
      </c>
      <c r="AE1229" t="b">
        <v>0</v>
      </c>
      <c r="AF1229" s="2">
        <v>6.9444444444444447E-4</v>
      </c>
      <c r="AG1229" t="b">
        <v>0</v>
      </c>
      <c r="AH1229">
        <v>165</v>
      </c>
      <c r="AI1229">
        <v>165</v>
      </c>
      <c r="AJ1229" s="2">
        <v>6.8287037037037025E-4</v>
      </c>
      <c r="AK1229" s="2">
        <v>2.1099537037037038E-2</v>
      </c>
    </row>
    <row r="1230" spans="1:37" x14ac:dyDescent="0.2">
      <c r="A1230">
        <v>1309</v>
      </c>
      <c r="B1230" t="s">
        <v>2601</v>
      </c>
      <c r="D1230" t="s">
        <v>2699</v>
      </c>
      <c r="E1230" t="s">
        <v>784</v>
      </c>
      <c r="F1230" t="s">
        <v>27</v>
      </c>
      <c r="G1230" t="s">
        <v>27</v>
      </c>
      <c r="H1230" t="s">
        <v>28</v>
      </c>
      <c r="I1230" t="s">
        <v>29</v>
      </c>
      <c r="J1230" t="s">
        <v>29</v>
      </c>
      <c r="K1230" t="s">
        <v>30</v>
      </c>
      <c r="L1230" t="s">
        <v>2700</v>
      </c>
      <c r="M1230">
        <f t="shared" si="135"/>
        <v>0</v>
      </c>
      <c r="N1230">
        <f t="shared" si="136"/>
        <v>1</v>
      </c>
      <c r="O1230">
        <f t="shared" si="137"/>
        <v>0</v>
      </c>
      <c r="P1230">
        <f t="shared" si="137"/>
        <v>0</v>
      </c>
      <c r="Q1230">
        <f t="shared" si="137"/>
        <v>0</v>
      </c>
      <c r="R1230">
        <f t="shared" si="138"/>
        <v>1</v>
      </c>
      <c r="S1230">
        <f t="shared" si="138"/>
        <v>3</v>
      </c>
      <c r="T1230">
        <f t="shared" si="134"/>
        <v>0</v>
      </c>
      <c r="U1230">
        <f t="shared" si="134"/>
        <v>0</v>
      </c>
      <c r="V1230">
        <f t="shared" si="137"/>
        <v>0</v>
      </c>
      <c r="W1230">
        <f t="shared" si="139"/>
        <v>0</v>
      </c>
      <c r="X1230">
        <f t="shared" si="140"/>
        <v>0</v>
      </c>
      <c r="Y1230">
        <v>731</v>
      </c>
      <c r="Z1230" t="s">
        <v>2604</v>
      </c>
      <c r="AA1230" s="1">
        <v>43928</v>
      </c>
      <c r="AB1230" s="2">
        <v>1.9560185185185184E-3</v>
      </c>
      <c r="AC1230" s="2">
        <v>0</v>
      </c>
      <c r="AD1230" s="2">
        <v>2.1099537037037038E-2</v>
      </c>
      <c r="AE1230" t="b">
        <v>0</v>
      </c>
      <c r="AF1230" s="2">
        <v>5.5555555555555556E-4</v>
      </c>
      <c r="AG1230" t="b">
        <v>0</v>
      </c>
      <c r="AH1230">
        <v>127</v>
      </c>
      <c r="AI1230">
        <v>159</v>
      </c>
      <c r="AJ1230" s="2">
        <v>5.2083333333333333E-4</v>
      </c>
      <c r="AK1230" s="2">
        <v>2.1099537037037038E-2</v>
      </c>
    </row>
    <row r="1231" spans="1:37" x14ac:dyDescent="0.2">
      <c r="A1231">
        <v>1310</v>
      </c>
      <c r="B1231" t="s">
        <v>2601</v>
      </c>
      <c r="D1231" t="s">
        <v>2723</v>
      </c>
      <c r="E1231" t="s">
        <v>784</v>
      </c>
      <c r="F1231" t="s">
        <v>27</v>
      </c>
      <c r="G1231" t="s">
        <v>27</v>
      </c>
      <c r="H1231" t="s">
        <v>28</v>
      </c>
      <c r="I1231" t="s">
        <v>29</v>
      </c>
      <c r="J1231" t="s">
        <v>29</v>
      </c>
      <c r="K1231" t="s">
        <v>30</v>
      </c>
      <c r="L1231" t="s">
        <v>2724</v>
      </c>
      <c r="M1231">
        <f t="shared" si="135"/>
        <v>0</v>
      </c>
      <c r="N1231">
        <f t="shared" si="136"/>
        <v>0</v>
      </c>
      <c r="O1231">
        <f t="shared" si="137"/>
        <v>0</v>
      </c>
      <c r="P1231">
        <f t="shared" si="137"/>
        <v>0</v>
      </c>
      <c r="Q1231">
        <f t="shared" si="137"/>
        <v>0</v>
      </c>
      <c r="R1231">
        <f t="shared" si="138"/>
        <v>1</v>
      </c>
      <c r="S1231">
        <f t="shared" si="138"/>
        <v>1</v>
      </c>
      <c r="T1231">
        <f t="shared" si="134"/>
        <v>0</v>
      </c>
      <c r="U1231">
        <f t="shared" si="134"/>
        <v>0</v>
      </c>
      <c r="V1231">
        <f t="shared" si="137"/>
        <v>0</v>
      </c>
      <c r="W1231">
        <f t="shared" si="139"/>
        <v>3</v>
      </c>
      <c r="X1231">
        <f t="shared" si="140"/>
        <v>0</v>
      </c>
      <c r="Y1231">
        <v>884</v>
      </c>
      <c r="Z1231" t="s">
        <v>2604</v>
      </c>
      <c r="AA1231" s="1">
        <v>43928</v>
      </c>
      <c r="AB1231" s="2">
        <v>2.5115740740740741E-3</v>
      </c>
      <c r="AC1231" s="2">
        <v>0</v>
      </c>
      <c r="AD1231" s="2">
        <v>2.1099537037037038E-2</v>
      </c>
      <c r="AE1231" t="b">
        <v>0</v>
      </c>
      <c r="AF1231" s="2">
        <v>7.175925925925927E-4</v>
      </c>
      <c r="AG1231" t="b">
        <v>0</v>
      </c>
      <c r="AH1231">
        <v>152</v>
      </c>
      <c r="AI1231">
        <v>147</v>
      </c>
      <c r="AJ1231" s="2">
        <v>6.2500000000000001E-4</v>
      </c>
      <c r="AK1231" s="2">
        <v>2.1099537037037038E-2</v>
      </c>
    </row>
    <row r="1232" spans="1:37" x14ac:dyDescent="0.2">
      <c r="A1232">
        <v>1311</v>
      </c>
      <c r="B1232" t="s">
        <v>2601</v>
      </c>
      <c r="D1232" t="s">
        <v>2727</v>
      </c>
      <c r="E1232" t="s">
        <v>792</v>
      </c>
      <c r="F1232" t="s">
        <v>27</v>
      </c>
      <c r="G1232" t="s">
        <v>27</v>
      </c>
      <c r="H1232" t="s">
        <v>28</v>
      </c>
      <c r="I1232" t="s">
        <v>29</v>
      </c>
      <c r="J1232" t="s">
        <v>29</v>
      </c>
      <c r="K1232" t="s">
        <v>30</v>
      </c>
      <c r="L1232" t="s">
        <v>2728</v>
      </c>
      <c r="M1232">
        <f t="shared" si="135"/>
        <v>0</v>
      </c>
      <c r="N1232">
        <f t="shared" si="136"/>
        <v>0</v>
      </c>
      <c r="O1232">
        <f t="shared" si="137"/>
        <v>0</v>
      </c>
      <c r="P1232">
        <f t="shared" si="137"/>
        <v>0</v>
      </c>
      <c r="Q1232">
        <f t="shared" si="137"/>
        <v>0</v>
      </c>
      <c r="R1232">
        <f t="shared" si="138"/>
        <v>0</v>
      </c>
      <c r="S1232">
        <f t="shared" si="138"/>
        <v>0</v>
      </c>
      <c r="T1232">
        <f t="shared" si="134"/>
        <v>0</v>
      </c>
      <c r="U1232">
        <f t="shared" si="134"/>
        <v>0</v>
      </c>
      <c r="V1232">
        <f t="shared" si="137"/>
        <v>0</v>
      </c>
      <c r="W1232">
        <f t="shared" si="139"/>
        <v>0</v>
      </c>
      <c r="X1232">
        <f t="shared" si="140"/>
        <v>0</v>
      </c>
      <c r="Y1232">
        <v>985</v>
      </c>
      <c r="Z1232" t="s">
        <v>2604</v>
      </c>
      <c r="AA1232" s="1">
        <v>43928</v>
      </c>
      <c r="AB1232" s="2">
        <v>3.2291666666666666E-3</v>
      </c>
      <c r="AC1232" s="2">
        <v>3.2291666666666666E-3</v>
      </c>
      <c r="AD1232" s="2">
        <v>1.3622685185185184E-2</v>
      </c>
      <c r="AE1232" t="b">
        <v>0</v>
      </c>
      <c r="AF1232" s="2">
        <v>7.5231481481481471E-4</v>
      </c>
      <c r="AG1232" t="b">
        <v>0</v>
      </c>
      <c r="AH1232">
        <v>164</v>
      </c>
      <c r="AI1232">
        <v>151</v>
      </c>
      <c r="AJ1232" s="2">
        <v>6.7129629629629625E-4</v>
      </c>
      <c r="AK1232" s="2">
        <v>2.1099537037037038E-2</v>
      </c>
    </row>
    <row r="1233" spans="1:37" x14ac:dyDescent="0.2">
      <c r="A1233">
        <v>1312</v>
      </c>
      <c r="B1233" t="s">
        <v>2601</v>
      </c>
      <c r="D1233" t="s">
        <v>2719</v>
      </c>
      <c r="E1233" t="s">
        <v>792</v>
      </c>
      <c r="F1233" t="s">
        <v>27</v>
      </c>
      <c r="G1233" t="s">
        <v>27</v>
      </c>
      <c r="H1233" t="s">
        <v>28</v>
      </c>
      <c r="I1233" t="s">
        <v>29</v>
      </c>
      <c r="J1233" t="s">
        <v>29</v>
      </c>
      <c r="K1233" t="s">
        <v>30</v>
      </c>
      <c r="L1233" t="s">
        <v>2720</v>
      </c>
      <c r="M1233">
        <f t="shared" si="135"/>
        <v>0</v>
      </c>
      <c r="N1233">
        <f t="shared" si="136"/>
        <v>1</v>
      </c>
      <c r="O1233">
        <f t="shared" si="137"/>
        <v>0</v>
      </c>
      <c r="P1233">
        <f t="shared" si="137"/>
        <v>0</v>
      </c>
      <c r="Q1233">
        <f t="shared" si="137"/>
        <v>0</v>
      </c>
      <c r="R1233">
        <f t="shared" si="138"/>
        <v>1</v>
      </c>
      <c r="S1233">
        <f t="shared" si="138"/>
        <v>1</v>
      </c>
      <c r="T1233">
        <f t="shared" si="134"/>
        <v>0</v>
      </c>
      <c r="U1233">
        <f t="shared" si="134"/>
        <v>0</v>
      </c>
      <c r="V1233">
        <f t="shared" si="137"/>
        <v>0</v>
      </c>
      <c r="W1233">
        <f t="shared" si="139"/>
        <v>0</v>
      </c>
      <c r="X1233">
        <f t="shared" si="140"/>
        <v>0</v>
      </c>
      <c r="Y1233">
        <v>878</v>
      </c>
      <c r="Z1233" t="s">
        <v>2604</v>
      </c>
      <c r="AA1233" s="1">
        <v>43928</v>
      </c>
      <c r="AB1233" s="2">
        <v>3.9814814814814817E-3</v>
      </c>
      <c r="AC1233" s="2">
        <v>3.2291666666666666E-3</v>
      </c>
      <c r="AD1233" s="2">
        <v>1.3622685185185184E-2</v>
      </c>
      <c r="AE1233" t="b">
        <v>0</v>
      </c>
      <c r="AF1233" s="2">
        <v>6.8287037037037025E-4</v>
      </c>
      <c r="AG1233" t="b">
        <v>0</v>
      </c>
      <c r="AH1233">
        <v>167</v>
      </c>
      <c r="AI1233">
        <v>170</v>
      </c>
      <c r="AJ1233" s="2">
        <v>6.8287037037037025E-4</v>
      </c>
      <c r="AK1233" s="2">
        <v>2.1099537037037038E-2</v>
      </c>
    </row>
    <row r="1234" spans="1:37" x14ac:dyDescent="0.2">
      <c r="A1234">
        <v>1313</v>
      </c>
      <c r="B1234" t="s">
        <v>2601</v>
      </c>
      <c r="D1234" t="s">
        <v>2729</v>
      </c>
      <c r="E1234" t="s">
        <v>792</v>
      </c>
      <c r="F1234" t="s">
        <v>27</v>
      </c>
      <c r="G1234" t="s">
        <v>27</v>
      </c>
      <c r="H1234" t="s">
        <v>28</v>
      </c>
      <c r="I1234" t="s">
        <v>29</v>
      </c>
      <c r="J1234" t="s">
        <v>29</v>
      </c>
      <c r="K1234" t="s">
        <v>30</v>
      </c>
      <c r="L1234" t="s">
        <v>2730</v>
      </c>
      <c r="M1234">
        <f t="shared" si="135"/>
        <v>0</v>
      </c>
      <c r="N1234">
        <f t="shared" si="136"/>
        <v>0</v>
      </c>
      <c r="O1234">
        <f t="shared" si="137"/>
        <v>0</v>
      </c>
      <c r="P1234">
        <f t="shared" si="137"/>
        <v>0</v>
      </c>
      <c r="Q1234">
        <f t="shared" si="137"/>
        <v>0</v>
      </c>
      <c r="R1234">
        <f t="shared" si="138"/>
        <v>1</v>
      </c>
      <c r="S1234">
        <f t="shared" si="138"/>
        <v>1</v>
      </c>
      <c r="T1234">
        <f t="shared" si="134"/>
        <v>0</v>
      </c>
      <c r="U1234">
        <f t="shared" si="134"/>
        <v>0</v>
      </c>
      <c r="V1234">
        <f t="shared" si="137"/>
        <v>0</v>
      </c>
      <c r="W1234">
        <f t="shared" si="139"/>
        <v>0</v>
      </c>
      <c r="X1234">
        <f t="shared" si="140"/>
        <v>0</v>
      </c>
      <c r="Y1234">
        <v>1033</v>
      </c>
      <c r="Z1234" t="s">
        <v>2604</v>
      </c>
      <c r="AA1234" s="1">
        <v>43928</v>
      </c>
      <c r="AB1234" s="2">
        <v>4.6643518518518518E-3</v>
      </c>
      <c r="AC1234" s="2">
        <v>3.2291666666666666E-3</v>
      </c>
      <c r="AD1234" s="2">
        <v>1.3622685185185184E-2</v>
      </c>
      <c r="AE1234" t="b">
        <v>0</v>
      </c>
      <c r="AF1234" s="2">
        <v>7.6388888888888893E-4</v>
      </c>
      <c r="AG1234" t="b">
        <v>0</v>
      </c>
      <c r="AH1234">
        <v>193</v>
      </c>
      <c r="AI1234">
        <v>175</v>
      </c>
      <c r="AJ1234" s="2">
        <v>7.9861111111111105E-4</v>
      </c>
      <c r="AK1234" s="2">
        <v>2.1099537037037038E-2</v>
      </c>
    </row>
    <row r="1235" spans="1:37" x14ac:dyDescent="0.2">
      <c r="A1235">
        <v>1314</v>
      </c>
      <c r="B1235" t="s">
        <v>2601</v>
      </c>
      <c r="D1235" t="s">
        <v>2713</v>
      </c>
      <c r="E1235" t="s">
        <v>792</v>
      </c>
      <c r="F1235" t="s">
        <v>27</v>
      </c>
      <c r="G1235" t="s">
        <v>27</v>
      </c>
      <c r="H1235" t="s">
        <v>28</v>
      </c>
      <c r="I1235" t="s">
        <v>29</v>
      </c>
      <c r="J1235" t="s">
        <v>29</v>
      </c>
      <c r="K1235" t="s">
        <v>30</v>
      </c>
      <c r="L1235" t="s">
        <v>2714</v>
      </c>
      <c r="M1235">
        <f t="shared" si="135"/>
        <v>0</v>
      </c>
      <c r="N1235">
        <f t="shared" si="136"/>
        <v>1</v>
      </c>
      <c r="O1235">
        <f t="shared" si="137"/>
        <v>0</v>
      </c>
      <c r="P1235">
        <f t="shared" si="137"/>
        <v>0</v>
      </c>
      <c r="Q1235">
        <f t="shared" si="137"/>
        <v>0</v>
      </c>
      <c r="R1235">
        <f t="shared" si="138"/>
        <v>2</v>
      </c>
      <c r="S1235">
        <f t="shared" si="138"/>
        <v>1</v>
      </c>
      <c r="T1235">
        <f t="shared" si="134"/>
        <v>0</v>
      </c>
      <c r="U1235">
        <f t="shared" si="134"/>
        <v>0</v>
      </c>
      <c r="V1235">
        <f t="shared" si="137"/>
        <v>0</v>
      </c>
      <c r="W1235">
        <f t="shared" si="139"/>
        <v>0</v>
      </c>
      <c r="X1235">
        <f t="shared" si="140"/>
        <v>0</v>
      </c>
      <c r="Y1235">
        <v>867</v>
      </c>
      <c r="Z1235" t="s">
        <v>2604</v>
      </c>
      <c r="AA1235" s="1">
        <v>43928</v>
      </c>
      <c r="AB1235" s="2">
        <v>5.4282407407407404E-3</v>
      </c>
      <c r="AC1235" s="2">
        <v>3.2291666666666666E-3</v>
      </c>
      <c r="AD1235" s="2">
        <v>1.3622685185185184E-2</v>
      </c>
      <c r="AE1235" t="b">
        <v>0</v>
      </c>
      <c r="AF1235" s="2">
        <v>6.3657407407407402E-4</v>
      </c>
      <c r="AG1235" t="b">
        <v>0</v>
      </c>
      <c r="AH1235">
        <v>149</v>
      </c>
      <c r="AI1235">
        <v>163</v>
      </c>
      <c r="AJ1235" s="2">
        <v>6.134259259259259E-4</v>
      </c>
      <c r="AK1235" s="2">
        <v>2.1099537037037038E-2</v>
      </c>
    </row>
    <row r="1236" spans="1:37" x14ac:dyDescent="0.2">
      <c r="A1236">
        <v>1315</v>
      </c>
      <c r="B1236" t="s">
        <v>2601</v>
      </c>
      <c r="D1236" t="s">
        <v>2705</v>
      </c>
      <c r="E1236" t="s">
        <v>792</v>
      </c>
      <c r="F1236" t="s">
        <v>27</v>
      </c>
      <c r="G1236" t="s">
        <v>27</v>
      </c>
      <c r="H1236" t="s">
        <v>28</v>
      </c>
      <c r="I1236" t="s">
        <v>29</v>
      </c>
      <c r="J1236" t="s">
        <v>29</v>
      </c>
      <c r="K1236" t="s">
        <v>30</v>
      </c>
      <c r="L1236" t="s">
        <v>2706</v>
      </c>
      <c r="M1236">
        <f t="shared" si="135"/>
        <v>0</v>
      </c>
      <c r="N1236">
        <f t="shared" si="136"/>
        <v>0</v>
      </c>
      <c r="O1236">
        <f t="shared" si="137"/>
        <v>0</v>
      </c>
      <c r="P1236">
        <f t="shared" si="137"/>
        <v>0</v>
      </c>
      <c r="Q1236">
        <f t="shared" si="137"/>
        <v>0</v>
      </c>
      <c r="R1236">
        <f t="shared" si="138"/>
        <v>1</v>
      </c>
      <c r="S1236">
        <f t="shared" si="138"/>
        <v>0</v>
      </c>
      <c r="T1236">
        <f t="shared" si="134"/>
        <v>0</v>
      </c>
      <c r="U1236">
        <f t="shared" si="134"/>
        <v>0</v>
      </c>
      <c r="V1236">
        <f t="shared" si="137"/>
        <v>0</v>
      </c>
      <c r="W1236">
        <f t="shared" si="139"/>
        <v>0</v>
      </c>
      <c r="X1236">
        <f t="shared" si="140"/>
        <v>0</v>
      </c>
      <c r="Y1236">
        <v>878</v>
      </c>
      <c r="Z1236" t="s">
        <v>2604</v>
      </c>
      <c r="AA1236" s="1">
        <v>43928</v>
      </c>
      <c r="AB1236" s="2">
        <v>6.0648148148148145E-3</v>
      </c>
      <c r="AC1236" s="2">
        <v>3.2291666666666666E-3</v>
      </c>
      <c r="AD1236" s="2">
        <v>1.3622685185185184E-2</v>
      </c>
      <c r="AE1236" t="b">
        <v>0</v>
      </c>
      <c r="AF1236" s="2">
        <v>5.7870370370370378E-4</v>
      </c>
      <c r="AG1236" t="b">
        <v>0</v>
      </c>
      <c r="AH1236">
        <v>159</v>
      </c>
      <c r="AI1236">
        <v>191</v>
      </c>
      <c r="AJ1236" s="2">
        <v>6.5972222222222213E-4</v>
      </c>
      <c r="AK1236" s="2">
        <v>2.1099537037037038E-2</v>
      </c>
    </row>
    <row r="1237" spans="1:37" x14ac:dyDescent="0.2">
      <c r="A1237">
        <v>1316</v>
      </c>
      <c r="B1237" t="s">
        <v>2601</v>
      </c>
      <c r="D1237" t="s">
        <v>2628</v>
      </c>
      <c r="E1237" t="s">
        <v>784</v>
      </c>
      <c r="F1237" t="s">
        <v>27</v>
      </c>
      <c r="G1237" t="s">
        <v>27</v>
      </c>
      <c r="H1237" t="s">
        <v>28</v>
      </c>
      <c r="I1237" t="s">
        <v>29</v>
      </c>
      <c r="J1237" t="s">
        <v>29</v>
      </c>
      <c r="K1237" t="s">
        <v>30</v>
      </c>
      <c r="L1237" t="s">
        <v>2629</v>
      </c>
      <c r="M1237">
        <f t="shared" si="135"/>
        <v>0</v>
      </c>
      <c r="N1237">
        <f t="shared" si="136"/>
        <v>0</v>
      </c>
      <c r="O1237">
        <f t="shared" si="137"/>
        <v>0</v>
      </c>
      <c r="P1237">
        <f t="shared" si="137"/>
        <v>0</v>
      </c>
      <c r="Q1237">
        <f t="shared" si="137"/>
        <v>0</v>
      </c>
      <c r="R1237">
        <f t="shared" si="138"/>
        <v>0</v>
      </c>
      <c r="S1237">
        <f t="shared" si="138"/>
        <v>0</v>
      </c>
      <c r="T1237">
        <f t="shared" si="134"/>
        <v>0</v>
      </c>
      <c r="U1237">
        <f t="shared" si="134"/>
        <v>0</v>
      </c>
      <c r="V1237">
        <f t="shared" si="137"/>
        <v>0</v>
      </c>
      <c r="W1237">
        <f t="shared" si="139"/>
        <v>0</v>
      </c>
      <c r="X1237">
        <f t="shared" si="140"/>
        <v>0</v>
      </c>
      <c r="Y1237">
        <v>125</v>
      </c>
      <c r="Z1237" t="s">
        <v>2604</v>
      </c>
      <c r="AA1237" s="1">
        <v>43928</v>
      </c>
      <c r="AB1237" s="2">
        <v>6.6435185185185182E-3</v>
      </c>
      <c r="AC1237" s="2">
        <v>6.6435185185185182E-3</v>
      </c>
      <c r="AD1237" s="2">
        <v>1.4456018518518519E-2</v>
      </c>
      <c r="AE1237" t="b">
        <v>0</v>
      </c>
      <c r="AF1237" s="2">
        <v>8.1018518518518516E-5</v>
      </c>
      <c r="AG1237" t="b">
        <v>0</v>
      </c>
      <c r="AH1237">
        <v>18</v>
      </c>
      <c r="AI1237">
        <v>154</v>
      </c>
      <c r="AJ1237" s="2">
        <v>6.9444444444444444E-5</v>
      </c>
      <c r="AK1237" s="2">
        <v>2.1099537037037038E-2</v>
      </c>
    </row>
    <row r="1238" spans="1:37" x14ac:dyDescent="0.2">
      <c r="A1238">
        <v>1317</v>
      </c>
      <c r="B1238" t="s">
        <v>2601</v>
      </c>
      <c r="D1238" t="s">
        <v>2655</v>
      </c>
      <c r="E1238" t="s">
        <v>106</v>
      </c>
      <c r="F1238" t="s">
        <v>107</v>
      </c>
      <c r="G1238" t="s">
        <v>40</v>
      </c>
      <c r="H1238" t="s">
        <v>90</v>
      </c>
      <c r="I1238" t="s">
        <v>42</v>
      </c>
      <c r="J1238" t="s">
        <v>43</v>
      </c>
      <c r="K1238" t="s">
        <v>30</v>
      </c>
      <c r="L1238" t="s">
        <v>2656</v>
      </c>
      <c r="M1238">
        <f t="shared" si="135"/>
        <v>0</v>
      </c>
      <c r="N1238">
        <f t="shared" si="136"/>
        <v>1</v>
      </c>
      <c r="O1238">
        <f t="shared" si="137"/>
        <v>0</v>
      </c>
      <c r="P1238">
        <f t="shared" si="137"/>
        <v>0</v>
      </c>
      <c r="Q1238">
        <f t="shared" si="137"/>
        <v>0</v>
      </c>
      <c r="R1238">
        <f t="shared" si="138"/>
        <v>0</v>
      </c>
      <c r="S1238">
        <f t="shared" si="138"/>
        <v>0</v>
      </c>
      <c r="T1238">
        <f t="shared" si="134"/>
        <v>0</v>
      </c>
      <c r="U1238">
        <f t="shared" si="134"/>
        <v>0</v>
      </c>
      <c r="V1238">
        <f t="shared" si="137"/>
        <v>0</v>
      </c>
      <c r="W1238">
        <f t="shared" si="139"/>
        <v>0</v>
      </c>
      <c r="X1238">
        <f t="shared" si="140"/>
        <v>0</v>
      </c>
      <c r="Y1238">
        <v>444</v>
      </c>
      <c r="Z1238" t="s">
        <v>2604</v>
      </c>
      <c r="AA1238" s="1">
        <v>43928</v>
      </c>
      <c r="AB1238" s="2">
        <v>6.7245370370370367E-3</v>
      </c>
      <c r="AC1238" s="2">
        <v>6.7245370370370367E-3</v>
      </c>
      <c r="AD1238" s="2">
        <v>1.0416666666666667E-3</v>
      </c>
      <c r="AE1238" t="b">
        <v>0</v>
      </c>
      <c r="AF1238" s="2">
        <v>2.7777777777777778E-4</v>
      </c>
      <c r="AG1238" t="b">
        <v>0</v>
      </c>
      <c r="AH1238">
        <v>73</v>
      </c>
      <c r="AI1238">
        <v>182</v>
      </c>
      <c r="AJ1238" s="2">
        <v>3.0092592592592595E-4</v>
      </c>
      <c r="AK1238" s="2">
        <v>2.1099537037037038E-2</v>
      </c>
    </row>
    <row r="1239" spans="1:37" x14ac:dyDescent="0.2">
      <c r="A1239">
        <v>1318</v>
      </c>
      <c r="B1239" t="s">
        <v>2601</v>
      </c>
      <c r="D1239" t="s">
        <v>2659</v>
      </c>
      <c r="E1239" t="s">
        <v>784</v>
      </c>
      <c r="F1239" t="s">
        <v>27</v>
      </c>
      <c r="G1239" t="s">
        <v>27</v>
      </c>
      <c r="H1239" t="s">
        <v>28</v>
      </c>
      <c r="I1239" t="s">
        <v>29</v>
      </c>
      <c r="J1239" t="s">
        <v>29</v>
      </c>
      <c r="K1239" t="s">
        <v>30</v>
      </c>
      <c r="L1239" t="s">
        <v>2660</v>
      </c>
      <c r="M1239">
        <f t="shared" si="135"/>
        <v>0</v>
      </c>
      <c r="N1239">
        <f t="shared" si="136"/>
        <v>0</v>
      </c>
      <c r="O1239">
        <f t="shared" si="137"/>
        <v>0</v>
      </c>
      <c r="P1239">
        <f t="shared" si="137"/>
        <v>0</v>
      </c>
      <c r="Q1239">
        <f t="shared" si="137"/>
        <v>0</v>
      </c>
      <c r="R1239">
        <f t="shared" si="138"/>
        <v>0</v>
      </c>
      <c r="S1239">
        <f t="shared" si="138"/>
        <v>0</v>
      </c>
      <c r="T1239">
        <f t="shared" si="134"/>
        <v>0</v>
      </c>
      <c r="U1239">
        <f t="shared" si="134"/>
        <v>1</v>
      </c>
      <c r="V1239">
        <f t="shared" si="137"/>
        <v>0</v>
      </c>
      <c r="W1239">
        <f t="shared" si="139"/>
        <v>0</v>
      </c>
      <c r="X1239">
        <f t="shared" si="140"/>
        <v>0</v>
      </c>
      <c r="Y1239">
        <v>448</v>
      </c>
      <c r="Z1239" t="s">
        <v>2604</v>
      </c>
      <c r="AA1239" s="1">
        <v>43928</v>
      </c>
      <c r="AB1239" s="2">
        <v>7.0023148148148154E-3</v>
      </c>
      <c r="AC1239" s="2">
        <v>7.0023148148148154E-3</v>
      </c>
      <c r="AD1239" s="2">
        <v>1.4097222222222221E-2</v>
      </c>
      <c r="AE1239" t="b">
        <v>0</v>
      </c>
      <c r="AF1239" s="2">
        <v>2.8935185185185189E-4</v>
      </c>
      <c r="AG1239" t="b">
        <v>0</v>
      </c>
      <c r="AH1239">
        <v>72</v>
      </c>
      <c r="AI1239">
        <v>173</v>
      </c>
      <c r="AJ1239" s="2">
        <v>2.8935185185185189E-4</v>
      </c>
      <c r="AK1239" s="2">
        <v>2.1099537037037038E-2</v>
      </c>
    </row>
    <row r="1240" spans="1:37" x14ac:dyDescent="0.2">
      <c r="A1240">
        <v>1319</v>
      </c>
      <c r="B1240" t="s">
        <v>2601</v>
      </c>
      <c r="D1240" t="s">
        <v>2671</v>
      </c>
      <c r="E1240" t="s">
        <v>792</v>
      </c>
      <c r="F1240" t="s">
        <v>27</v>
      </c>
      <c r="G1240" t="s">
        <v>27</v>
      </c>
      <c r="H1240" t="s">
        <v>28</v>
      </c>
      <c r="I1240" t="s">
        <v>29</v>
      </c>
      <c r="J1240" t="s">
        <v>29</v>
      </c>
      <c r="K1240" t="s">
        <v>30</v>
      </c>
      <c r="L1240" t="s">
        <v>2672</v>
      </c>
      <c r="M1240">
        <f t="shared" si="135"/>
        <v>0</v>
      </c>
      <c r="N1240">
        <f t="shared" si="136"/>
        <v>1</v>
      </c>
      <c r="O1240">
        <f t="shared" si="137"/>
        <v>0</v>
      </c>
      <c r="P1240">
        <f t="shared" si="137"/>
        <v>0</v>
      </c>
      <c r="Q1240">
        <f t="shared" si="137"/>
        <v>0</v>
      </c>
      <c r="R1240">
        <f t="shared" si="138"/>
        <v>1</v>
      </c>
      <c r="S1240">
        <f t="shared" si="138"/>
        <v>1</v>
      </c>
      <c r="T1240">
        <f t="shared" si="134"/>
        <v>0</v>
      </c>
      <c r="U1240">
        <f t="shared" si="134"/>
        <v>0</v>
      </c>
      <c r="V1240">
        <f t="shared" si="137"/>
        <v>0</v>
      </c>
      <c r="W1240">
        <f t="shared" si="139"/>
        <v>0</v>
      </c>
      <c r="X1240">
        <f t="shared" si="140"/>
        <v>0</v>
      </c>
      <c r="Y1240">
        <v>657</v>
      </c>
      <c r="Z1240" t="s">
        <v>2604</v>
      </c>
      <c r="AA1240" s="1">
        <v>43928</v>
      </c>
      <c r="AB1240" s="2">
        <v>7.2916666666666659E-3</v>
      </c>
      <c r="AC1240" s="2">
        <v>7.2916666666666659E-3</v>
      </c>
      <c r="AD1240" s="2">
        <v>9.5601851851851855E-3</v>
      </c>
      <c r="AE1240" t="b">
        <v>0</v>
      </c>
      <c r="AF1240" s="2">
        <v>4.0509259259259258E-4</v>
      </c>
      <c r="AG1240" t="b">
        <v>0</v>
      </c>
      <c r="AH1240">
        <v>123</v>
      </c>
      <c r="AI1240">
        <v>211</v>
      </c>
      <c r="AJ1240" s="2">
        <v>5.0925925925925921E-4</v>
      </c>
      <c r="AK1240" s="2">
        <v>2.1099537037037038E-2</v>
      </c>
    </row>
    <row r="1241" spans="1:37" x14ac:dyDescent="0.2">
      <c r="A1241">
        <v>1320</v>
      </c>
      <c r="B1241" t="s">
        <v>2601</v>
      </c>
      <c r="D1241" t="s">
        <v>2624</v>
      </c>
      <c r="E1241" t="s">
        <v>821</v>
      </c>
      <c r="F1241" t="s">
        <v>822</v>
      </c>
      <c r="G1241" t="s">
        <v>27</v>
      </c>
      <c r="H1241" t="s">
        <v>60</v>
      </c>
      <c r="I1241" t="s">
        <v>29</v>
      </c>
      <c r="J1241" t="s">
        <v>29</v>
      </c>
      <c r="K1241" t="s">
        <v>61</v>
      </c>
      <c r="L1241" t="s">
        <v>2625</v>
      </c>
      <c r="M1241">
        <f t="shared" si="135"/>
        <v>0</v>
      </c>
      <c r="N1241">
        <f t="shared" si="136"/>
        <v>0</v>
      </c>
      <c r="O1241">
        <f t="shared" si="137"/>
        <v>0</v>
      </c>
      <c r="P1241">
        <f t="shared" si="137"/>
        <v>0</v>
      </c>
      <c r="Q1241">
        <f t="shared" si="137"/>
        <v>0</v>
      </c>
      <c r="R1241">
        <f t="shared" si="138"/>
        <v>0</v>
      </c>
      <c r="S1241">
        <f t="shared" si="138"/>
        <v>0</v>
      </c>
      <c r="T1241">
        <f t="shared" si="134"/>
        <v>0</v>
      </c>
      <c r="U1241">
        <f t="shared" si="134"/>
        <v>0</v>
      </c>
      <c r="V1241">
        <f t="shared" si="137"/>
        <v>0</v>
      </c>
      <c r="W1241">
        <f t="shared" si="139"/>
        <v>0</v>
      </c>
      <c r="X1241">
        <f t="shared" si="140"/>
        <v>0</v>
      </c>
      <c r="Y1241">
        <v>30</v>
      </c>
      <c r="Z1241" t="s">
        <v>2604</v>
      </c>
      <c r="AA1241" s="1">
        <v>43928</v>
      </c>
      <c r="AB1241" s="2">
        <v>7.69675925925926E-3</v>
      </c>
      <c r="AC1241" s="2">
        <v>7.69675925925926E-3</v>
      </c>
      <c r="AD1241" s="2">
        <v>1.2743055555555556E-2</v>
      </c>
      <c r="AE1241" t="b">
        <v>0</v>
      </c>
      <c r="AF1241" s="2">
        <v>3.4722222222222222E-5</v>
      </c>
      <c r="AG1241" t="b">
        <v>0</v>
      </c>
      <c r="AH1241">
        <v>2</v>
      </c>
      <c r="AI1241">
        <v>40</v>
      </c>
      <c r="AJ1241" s="2">
        <v>0</v>
      </c>
      <c r="AK1241" s="2">
        <v>2.1099537037037038E-2</v>
      </c>
    </row>
    <row r="1242" spans="1:37" x14ac:dyDescent="0.2">
      <c r="A1242">
        <v>1321</v>
      </c>
      <c r="B1242" t="s">
        <v>2601</v>
      </c>
      <c r="D1242" t="s">
        <v>2622</v>
      </c>
      <c r="E1242" t="s">
        <v>784</v>
      </c>
      <c r="F1242" t="s">
        <v>27</v>
      </c>
      <c r="G1242" t="s">
        <v>27</v>
      </c>
      <c r="H1242" t="s">
        <v>28</v>
      </c>
      <c r="I1242" t="s">
        <v>29</v>
      </c>
      <c r="J1242" t="s">
        <v>29</v>
      </c>
      <c r="K1242" t="s">
        <v>30</v>
      </c>
      <c r="L1242" t="s">
        <v>2623</v>
      </c>
      <c r="M1242">
        <f t="shared" si="135"/>
        <v>0</v>
      </c>
      <c r="N1242">
        <f t="shared" si="136"/>
        <v>0</v>
      </c>
      <c r="O1242">
        <f t="shared" si="137"/>
        <v>0</v>
      </c>
      <c r="P1242">
        <f t="shared" si="137"/>
        <v>0</v>
      </c>
      <c r="Q1242">
        <f t="shared" si="137"/>
        <v>0</v>
      </c>
      <c r="R1242">
        <f t="shared" si="138"/>
        <v>0</v>
      </c>
      <c r="S1242">
        <f t="shared" si="138"/>
        <v>0</v>
      </c>
      <c r="T1242">
        <f t="shared" si="134"/>
        <v>0</v>
      </c>
      <c r="U1242">
        <f t="shared" si="134"/>
        <v>0</v>
      </c>
      <c r="V1242">
        <f t="shared" si="137"/>
        <v>0</v>
      </c>
      <c r="W1242">
        <f t="shared" si="139"/>
        <v>0</v>
      </c>
      <c r="X1242">
        <f t="shared" si="140"/>
        <v>0</v>
      </c>
      <c r="Y1242">
        <v>82</v>
      </c>
      <c r="Z1242" t="s">
        <v>2604</v>
      </c>
      <c r="AA1242" s="1">
        <v>43928</v>
      </c>
      <c r="AB1242" s="2">
        <v>7.7314814814814815E-3</v>
      </c>
      <c r="AC1242" s="2">
        <v>7.7314814814814815E-3</v>
      </c>
      <c r="AD1242" s="2">
        <v>1.3368055555555557E-2</v>
      </c>
      <c r="AE1242" t="b">
        <v>0</v>
      </c>
      <c r="AF1242" s="2">
        <v>3.4722222222222222E-5</v>
      </c>
      <c r="AG1242" t="b">
        <v>0</v>
      </c>
      <c r="AH1242">
        <v>14</v>
      </c>
      <c r="AI1242">
        <v>280</v>
      </c>
      <c r="AJ1242" s="2">
        <v>5.7870370370370366E-5</v>
      </c>
      <c r="AK1242" s="2">
        <v>2.1099537037037038E-2</v>
      </c>
    </row>
    <row r="1243" spans="1:37" x14ac:dyDescent="0.2">
      <c r="A1243">
        <v>1322</v>
      </c>
      <c r="B1243" t="s">
        <v>2601</v>
      </c>
      <c r="D1243" t="s">
        <v>2651</v>
      </c>
      <c r="E1243" t="s">
        <v>106</v>
      </c>
      <c r="F1243" t="s">
        <v>107</v>
      </c>
      <c r="G1243" t="s">
        <v>40</v>
      </c>
      <c r="H1243" t="s">
        <v>90</v>
      </c>
      <c r="I1243" t="s">
        <v>42</v>
      </c>
      <c r="J1243" t="s">
        <v>43</v>
      </c>
      <c r="K1243" t="s">
        <v>30</v>
      </c>
      <c r="L1243" t="s">
        <v>2652</v>
      </c>
      <c r="M1243">
        <f t="shared" si="135"/>
        <v>0</v>
      </c>
      <c r="N1243">
        <f t="shared" si="136"/>
        <v>0</v>
      </c>
      <c r="O1243">
        <f t="shared" si="137"/>
        <v>0</v>
      </c>
      <c r="P1243">
        <f t="shared" si="137"/>
        <v>0</v>
      </c>
      <c r="Q1243">
        <f t="shared" si="137"/>
        <v>0</v>
      </c>
      <c r="R1243">
        <f t="shared" si="138"/>
        <v>0</v>
      </c>
      <c r="S1243">
        <f t="shared" si="138"/>
        <v>0</v>
      </c>
      <c r="T1243">
        <f t="shared" si="134"/>
        <v>0</v>
      </c>
      <c r="U1243">
        <f t="shared" si="134"/>
        <v>0</v>
      </c>
      <c r="V1243">
        <f t="shared" si="137"/>
        <v>0</v>
      </c>
      <c r="W1243">
        <f t="shared" si="139"/>
        <v>0</v>
      </c>
      <c r="X1243">
        <f t="shared" si="140"/>
        <v>0</v>
      </c>
      <c r="Y1243">
        <v>361</v>
      </c>
      <c r="Z1243" t="s">
        <v>2604</v>
      </c>
      <c r="AA1243" s="1">
        <v>43928</v>
      </c>
      <c r="AB1243" s="2">
        <v>7.7662037037037031E-3</v>
      </c>
      <c r="AC1243" s="2">
        <v>7.7662037037037031E-3</v>
      </c>
      <c r="AD1243" s="2">
        <v>0</v>
      </c>
      <c r="AE1243" t="b">
        <v>0</v>
      </c>
      <c r="AF1243" s="2">
        <v>2.199074074074074E-4</v>
      </c>
      <c r="AG1243" t="b">
        <v>0</v>
      </c>
      <c r="AH1243">
        <v>53</v>
      </c>
      <c r="AI1243">
        <v>167</v>
      </c>
      <c r="AJ1243" s="2">
        <v>2.199074074074074E-4</v>
      </c>
      <c r="AK1243" s="2">
        <v>2.1099537037037038E-2</v>
      </c>
    </row>
    <row r="1244" spans="1:37" x14ac:dyDescent="0.2">
      <c r="A1244">
        <v>1323</v>
      </c>
      <c r="B1244" t="s">
        <v>2601</v>
      </c>
      <c r="D1244" t="s">
        <v>2691</v>
      </c>
      <c r="E1244" t="s">
        <v>784</v>
      </c>
      <c r="F1244" t="s">
        <v>27</v>
      </c>
      <c r="G1244" t="s">
        <v>27</v>
      </c>
      <c r="H1244" t="s">
        <v>28</v>
      </c>
      <c r="I1244" t="s">
        <v>29</v>
      </c>
      <c r="J1244" t="s">
        <v>29</v>
      </c>
      <c r="K1244" t="s">
        <v>30</v>
      </c>
      <c r="L1244" t="s">
        <v>2692</v>
      </c>
      <c r="M1244">
        <f t="shared" si="135"/>
        <v>0</v>
      </c>
      <c r="N1244">
        <f t="shared" si="136"/>
        <v>0</v>
      </c>
      <c r="O1244">
        <f t="shared" si="137"/>
        <v>0</v>
      </c>
      <c r="P1244">
        <f t="shared" si="137"/>
        <v>0</v>
      </c>
      <c r="Q1244">
        <f t="shared" si="137"/>
        <v>0</v>
      </c>
      <c r="R1244">
        <f t="shared" si="138"/>
        <v>0</v>
      </c>
      <c r="S1244">
        <f t="shared" si="138"/>
        <v>0</v>
      </c>
      <c r="T1244">
        <f t="shared" si="134"/>
        <v>0</v>
      </c>
      <c r="U1244">
        <f t="shared" si="134"/>
        <v>1</v>
      </c>
      <c r="V1244">
        <f t="shared" si="137"/>
        <v>0</v>
      </c>
      <c r="W1244">
        <f t="shared" si="139"/>
        <v>0</v>
      </c>
      <c r="X1244">
        <f t="shared" si="140"/>
        <v>0</v>
      </c>
      <c r="Y1244">
        <v>722</v>
      </c>
      <c r="Z1244" t="s">
        <v>2604</v>
      </c>
      <c r="AA1244" s="1">
        <v>43928</v>
      </c>
      <c r="AB1244" s="2">
        <v>7.9861111111111122E-3</v>
      </c>
      <c r="AC1244" s="2">
        <v>7.9861111111111122E-3</v>
      </c>
      <c r="AD1244" s="2">
        <v>1.3113425925925926E-2</v>
      </c>
      <c r="AE1244" t="b">
        <v>0</v>
      </c>
      <c r="AF1244" s="2">
        <v>4.8611111111111104E-4</v>
      </c>
      <c r="AG1244" t="b">
        <v>0</v>
      </c>
      <c r="AH1244">
        <v>122</v>
      </c>
      <c r="AI1244">
        <v>174</v>
      </c>
      <c r="AJ1244" s="2">
        <v>4.9768518518518521E-4</v>
      </c>
      <c r="AK1244" s="2">
        <v>2.1099537037037038E-2</v>
      </c>
    </row>
    <row r="1245" spans="1:37" x14ac:dyDescent="0.2">
      <c r="A1245">
        <v>1324</v>
      </c>
      <c r="B1245" t="s">
        <v>2601</v>
      </c>
      <c r="D1245" t="s">
        <v>2695</v>
      </c>
      <c r="E1245" t="s">
        <v>120</v>
      </c>
      <c r="F1245" t="s">
        <v>121</v>
      </c>
      <c r="G1245" t="s">
        <v>40</v>
      </c>
      <c r="H1245" t="s">
        <v>90</v>
      </c>
      <c r="I1245" t="s">
        <v>42</v>
      </c>
      <c r="J1245" t="s">
        <v>43</v>
      </c>
      <c r="K1245" t="s">
        <v>30</v>
      </c>
      <c r="L1245" t="s">
        <v>2696</v>
      </c>
      <c r="M1245">
        <f t="shared" si="135"/>
        <v>0</v>
      </c>
      <c r="N1245">
        <f t="shared" si="136"/>
        <v>0</v>
      </c>
      <c r="O1245">
        <f t="shared" si="137"/>
        <v>0</v>
      </c>
      <c r="P1245">
        <f t="shared" si="137"/>
        <v>0</v>
      </c>
      <c r="Q1245">
        <f t="shared" si="137"/>
        <v>0</v>
      </c>
      <c r="R1245">
        <f t="shared" si="138"/>
        <v>0</v>
      </c>
      <c r="S1245">
        <f t="shared" si="138"/>
        <v>0</v>
      </c>
      <c r="T1245">
        <f t="shared" si="134"/>
        <v>0</v>
      </c>
      <c r="U1245">
        <f t="shared" si="134"/>
        <v>0</v>
      </c>
      <c r="V1245">
        <f t="shared" si="137"/>
        <v>0</v>
      </c>
      <c r="W1245">
        <f t="shared" si="139"/>
        <v>0</v>
      </c>
      <c r="X1245">
        <f t="shared" si="140"/>
        <v>0</v>
      </c>
      <c r="Y1245">
        <v>563</v>
      </c>
      <c r="Z1245" t="s">
        <v>2604</v>
      </c>
      <c r="AA1245" s="1">
        <v>43928</v>
      </c>
      <c r="AB1245" s="2">
        <v>8.4722222222222213E-3</v>
      </c>
      <c r="AC1245" s="2">
        <v>8.4722222222222213E-3</v>
      </c>
      <c r="AD1245" s="2">
        <v>1.5046296296296294E-3</v>
      </c>
      <c r="AE1245" t="b">
        <v>0</v>
      </c>
      <c r="AF1245" s="2">
        <v>5.0925925925925921E-4</v>
      </c>
      <c r="AG1245" t="b">
        <v>0</v>
      </c>
      <c r="AH1245">
        <v>100</v>
      </c>
      <c r="AI1245">
        <v>136</v>
      </c>
      <c r="AJ1245" s="2">
        <v>4.0509259259259258E-4</v>
      </c>
      <c r="AK1245" s="2">
        <v>2.1099537037037038E-2</v>
      </c>
    </row>
    <row r="1246" spans="1:37" x14ac:dyDescent="0.2">
      <c r="A1246">
        <v>1325</v>
      </c>
      <c r="B1246" t="s">
        <v>2601</v>
      </c>
      <c r="D1246" t="s">
        <v>2653</v>
      </c>
      <c r="E1246" t="s">
        <v>784</v>
      </c>
      <c r="F1246" t="s">
        <v>27</v>
      </c>
      <c r="G1246" t="s">
        <v>27</v>
      </c>
      <c r="H1246" t="s">
        <v>28</v>
      </c>
      <c r="I1246" t="s">
        <v>29</v>
      </c>
      <c r="J1246" t="s">
        <v>29</v>
      </c>
      <c r="K1246" t="s">
        <v>30</v>
      </c>
      <c r="L1246" t="s">
        <v>2654</v>
      </c>
      <c r="M1246">
        <f t="shared" si="135"/>
        <v>0</v>
      </c>
      <c r="N1246">
        <f t="shared" si="136"/>
        <v>0</v>
      </c>
      <c r="O1246">
        <f t="shared" si="137"/>
        <v>0</v>
      </c>
      <c r="P1246">
        <f t="shared" si="137"/>
        <v>0</v>
      </c>
      <c r="Q1246">
        <f t="shared" si="137"/>
        <v>0</v>
      </c>
      <c r="R1246">
        <f t="shared" si="138"/>
        <v>0</v>
      </c>
      <c r="S1246">
        <f t="shared" si="138"/>
        <v>0</v>
      </c>
      <c r="T1246">
        <f t="shared" si="134"/>
        <v>0</v>
      </c>
      <c r="U1246">
        <f t="shared" si="134"/>
        <v>0</v>
      </c>
      <c r="V1246">
        <f t="shared" si="137"/>
        <v>0</v>
      </c>
      <c r="W1246">
        <f t="shared" si="139"/>
        <v>0</v>
      </c>
      <c r="X1246">
        <f t="shared" si="140"/>
        <v>0</v>
      </c>
      <c r="Y1246">
        <v>425</v>
      </c>
      <c r="Z1246" t="s">
        <v>2604</v>
      </c>
      <c r="AA1246" s="1">
        <v>43928</v>
      </c>
      <c r="AB1246" s="2">
        <v>8.9814814814814809E-3</v>
      </c>
      <c r="AC1246" s="2">
        <v>8.9814814814814809E-3</v>
      </c>
      <c r="AD1246" s="2">
        <v>1.2118055555555556E-2</v>
      </c>
      <c r="AE1246" t="b">
        <v>0</v>
      </c>
      <c r="AF1246" s="2">
        <v>2.6620370370370372E-4</v>
      </c>
      <c r="AG1246" t="b">
        <v>0</v>
      </c>
      <c r="AH1246">
        <v>67</v>
      </c>
      <c r="AI1246">
        <v>175</v>
      </c>
      <c r="AJ1246" s="2">
        <v>2.7777777777777778E-4</v>
      </c>
      <c r="AK1246" s="2">
        <v>2.1099537037037038E-2</v>
      </c>
    </row>
    <row r="1247" spans="1:37" x14ac:dyDescent="0.2">
      <c r="A1247">
        <v>1326</v>
      </c>
      <c r="B1247" t="s">
        <v>2601</v>
      </c>
      <c r="D1247" t="s">
        <v>2669</v>
      </c>
      <c r="E1247" t="s">
        <v>792</v>
      </c>
      <c r="F1247" t="s">
        <v>27</v>
      </c>
      <c r="G1247" t="s">
        <v>27</v>
      </c>
      <c r="H1247" t="s">
        <v>28</v>
      </c>
      <c r="I1247" t="s">
        <v>29</v>
      </c>
      <c r="J1247" t="s">
        <v>29</v>
      </c>
      <c r="K1247" t="s">
        <v>30</v>
      </c>
      <c r="L1247" t="s">
        <v>2670</v>
      </c>
      <c r="M1247">
        <f t="shared" si="135"/>
        <v>0</v>
      </c>
      <c r="N1247">
        <f t="shared" si="136"/>
        <v>0</v>
      </c>
      <c r="O1247">
        <f t="shared" si="137"/>
        <v>0</v>
      </c>
      <c r="P1247">
        <f t="shared" si="137"/>
        <v>0</v>
      </c>
      <c r="Q1247">
        <f t="shared" si="137"/>
        <v>0</v>
      </c>
      <c r="R1247">
        <f t="shared" si="138"/>
        <v>0</v>
      </c>
      <c r="S1247">
        <f t="shared" si="138"/>
        <v>0</v>
      </c>
      <c r="T1247">
        <f t="shared" si="134"/>
        <v>0</v>
      </c>
      <c r="U1247">
        <f t="shared" si="134"/>
        <v>0</v>
      </c>
      <c r="V1247">
        <f t="shared" si="137"/>
        <v>0</v>
      </c>
      <c r="W1247">
        <f t="shared" si="139"/>
        <v>0</v>
      </c>
      <c r="X1247">
        <f t="shared" si="140"/>
        <v>0</v>
      </c>
      <c r="Y1247">
        <v>606</v>
      </c>
      <c r="Z1247" t="s">
        <v>2604</v>
      </c>
      <c r="AA1247" s="1">
        <v>43928</v>
      </c>
      <c r="AB1247" s="2">
        <v>9.2476851851851852E-3</v>
      </c>
      <c r="AC1247" s="2">
        <v>9.2476851851851852E-3</v>
      </c>
      <c r="AD1247" s="2">
        <v>7.6041666666666662E-3</v>
      </c>
      <c r="AE1247" t="b">
        <v>0</v>
      </c>
      <c r="AF1247" s="2">
        <v>3.7037037037037035E-4</v>
      </c>
      <c r="AG1247" t="b">
        <v>0</v>
      </c>
      <c r="AH1247">
        <v>104</v>
      </c>
      <c r="AI1247">
        <v>195</v>
      </c>
      <c r="AJ1247" s="2">
        <v>4.2824074074074075E-4</v>
      </c>
      <c r="AK1247" s="2">
        <v>2.1099537037037038E-2</v>
      </c>
    </row>
    <row r="1248" spans="1:37" x14ac:dyDescent="0.2">
      <c r="A1248">
        <v>1327</v>
      </c>
      <c r="B1248" t="s">
        <v>2601</v>
      </c>
      <c r="D1248" t="s">
        <v>2649</v>
      </c>
      <c r="E1248" t="s">
        <v>792</v>
      </c>
      <c r="F1248" t="s">
        <v>27</v>
      </c>
      <c r="G1248" t="s">
        <v>27</v>
      </c>
      <c r="H1248" t="s">
        <v>28</v>
      </c>
      <c r="I1248" t="s">
        <v>29</v>
      </c>
      <c r="J1248" t="s">
        <v>29</v>
      </c>
      <c r="K1248" t="s">
        <v>30</v>
      </c>
      <c r="L1248" t="s">
        <v>2650</v>
      </c>
      <c r="M1248">
        <f t="shared" si="135"/>
        <v>0</v>
      </c>
      <c r="N1248">
        <f t="shared" si="136"/>
        <v>0</v>
      </c>
      <c r="O1248">
        <f t="shared" si="137"/>
        <v>0</v>
      </c>
      <c r="P1248">
        <f t="shared" si="137"/>
        <v>0</v>
      </c>
      <c r="Q1248">
        <f t="shared" si="137"/>
        <v>0</v>
      </c>
      <c r="R1248">
        <f t="shared" si="138"/>
        <v>0</v>
      </c>
      <c r="S1248">
        <f t="shared" si="138"/>
        <v>0</v>
      </c>
      <c r="T1248">
        <f t="shared" si="134"/>
        <v>0</v>
      </c>
      <c r="U1248">
        <f t="shared" si="134"/>
        <v>0</v>
      </c>
      <c r="V1248">
        <f t="shared" si="137"/>
        <v>0</v>
      </c>
      <c r="W1248">
        <f t="shared" si="139"/>
        <v>0</v>
      </c>
      <c r="X1248">
        <f t="shared" si="140"/>
        <v>0</v>
      </c>
      <c r="Y1248">
        <v>417</v>
      </c>
      <c r="Z1248" t="s">
        <v>2604</v>
      </c>
      <c r="AA1248" s="1">
        <v>43928</v>
      </c>
      <c r="AB1248" s="2">
        <v>9.618055555555555E-3</v>
      </c>
      <c r="AC1248" s="2">
        <v>9.2476851851851852E-3</v>
      </c>
      <c r="AD1248" s="2">
        <v>7.6041666666666662E-3</v>
      </c>
      <c r="AE1248" t="b">
        <v>0</v>
      </c>
      <c r="AF1248" s="2">
        <v>2.0833333333333335E-4</v>
      </c>
      <c r="AG1248" t="b">
        <v>0</v>
      </c>
      <c r="AH1248">
        <v>73</v>
      </c>
      <c r="AI1248">
        <v>243</v>
      </c>
      <c r="AJ1248" s="2">
        <v>3.0092592592592595E-4</v>
      </c>
      <c r="AK1248" s="2">
        <v>2.1099537037037038E-2</v>
      </c>
    </row>
    <row r="1249" spans="1:37" x14ac:dyDescent="0.2">
      <c r="A1249">
        <v>1328</v>
      </c>
      <c r="B1249" t="s">
        <v>2601</v>
      </c>
      <c r="D1249" t="s">
        <v>2633</v>
      </c>
      <c r="E1249" t="s">
        <v>821</v>
      </c>
      <c r="F1249" t="s">
        <v>822</v>
      </c>
      <c r="G1249" t="s">
        <v>27</v>
      </c>
      <c r="H1249" t="s">
        <v>60</v>
      </c>
      <c r="I1249" t="s">
        <v>29</v>
      </c>
      <c r="J1249" t="s">
        <v>29</v>
      </c>
      <c r="K1249" t="s">
        <v>61</v>
      </c>
      <c r="L1249" t="s">
        <v>2634</v>
      </c>
      <c r="M1249">
        <f t="shared" si="135"/>
        <v>0</v>
      </c>
      <c r="N1249">
        <f t="shared" si="136"/>
        <v>0</v>
      </c>
      <c r="O1249">
        <f t="shared" si="137"/>
        <v>0</v>
      </c>
      <c r="P1249">
        <f t="shared" si="137"/>
        <v>0</v>
      </c>
      <c r="Q1249">
        <f t="shared" si="137"/>
        <v>0</v>
      </c>
      <c r="R1249">
        <f t="shared" si="138"/>
        <v>0</v>
      </c>
      <c r="S1249">
        <f t="shared" si="138"/>
        <v>0</v>
      </c>
      <c r="T1249">
        <f t="shared" si="134"/>
        <v>0</v>
      </c>
      <c r="U1249">
        <f t="shared" si="134"/>
        <v>0</v>
      </c>
      <c r="V1249">
        <f t="shared" si="137"/>
        <v>0</v>
      </c>
      <c r="W1249">
        <f t="shared" si="139"/>
        <v>1</v>
      </c>
      <c r="X1249">
        <f t="shared" si="140"/>
        <v>0</v>
      </c>
      <c r="Y1249">
        <v>247</v>
      </c>
      <c r="Z1249" t="s">
        <v>2604</v>
      </c>
      <c r="AA1249" s="1">
        <v>43928</v>
      </c>
      <c r="AB1249" s="2">
        <v>9.8263888888888897E-3</v>
      </c>
      <c r="AC1249" s="2">
        <v>9.8263888888888897E-3</v>
      </c>
      <c r="AD1249" s="2">
        <v>1.0613425925925927E-2</v>
      </c>
      <c r="AE1249" t="b">
        <v>0</v>
      </c>
      <c r="AF1249" s="2">
        <v>1.273148148148148E-4</v>
      </c>
      <c r="AG1249" t="b">
        <v>0</v>
      </c>
      <c r="AH1249">
        <v>47</v>
      </c>
      <c r="AI1249">
        <v>256</v>
      </c>
      <c r="AJ1249" s="2">
        <v>1.8518518518518518E-4</v>
      </c>
      <c r="AK1249" s="2">
        <v>2.1099537037037038E-2</v>
      </c>
    </row>
    <row r="1250" spans="1:37" x14ac:dyDescent="0.2">
      <c r="A1250">
        <v>1329</v>
      </c>
      <c r="B1250" t="s">
        <v>2601</v>
      </c>
      <c r="D1250" t="s">
        <v>2611</v>
      </c>
      <c r="E1250" t="s">
        <v>784</v>
      </c>
      <c r="F1250" t="s">
        <v>27</v>
      </c>
      <c r="G1250" t="s">
        <v>27</v>
      </c>
      <c r="H1250" t="s">
        <v>28</v>
      </c>
      <c r="I1250" t="s">
        <v>29</v>
      </c>
      <c r="J1250" t="s">
        <v>29</v>
      </c>
      <c r="K1250" t="s">
        <v>30</v>
      </c>
      <c r="L1250" t="s">
        <v>2612</v>
      </c>
      <c r="M1250">
        <f t="shared" si="135"/>
        <v>0</v>
      </c>
      <c r="N1250">
        <f t="shared" si="136"/>
        <v>0</v>
      </c>
      <c r="O1250">
        <f t="shared" si="137"/>
        <v>0</v>
      </c>
      <c r="P1250">
        <f t="shared" si="137"/>
        <v>0</v>
      </c>
      <c r="Q1250">
        <f t="shared" si="137"/>
        <v>0</v>
      </c>
      <c r="R1250">
        <f t="shared" si="138"/>
        <v>0</v>
      </c>
      <c r="S1250">
        <f t="shared" si="138"/>
        <v>0</v>
      </c>
      <c r="T1250">
        <f t="shared" si="134"/>
        <v>0</v>
      </c>
      <c r="U1250">
        <f t="shared" si="134"/>
        <v>0</v>
      </c>
      <c r="V1250">
        <f t="shared" si="137"/>
        <v>0</v>
      </c>
      <c r="W1250">
        <f t="shared" si="139"/>
        <v>0</v>
      </c>
      <c r="X1250">
        <f t="shared" si="140"/>
        <v>0</v>
      </c>
      <c r="Y1250">
        <v>63</v>
      </c>
      <c r="Z1250" t="s">
        <v>2604</v>
      </c>
      <c r="AA1250" s="1">
        <v>43928</v>
      </c>
      <c r="AB1250" s="2">
        <v>9.9537037037037042E-3</v>
      </c>
      <c r="AC1250" s="2">
        <v>9.9537037037037042E-3</v>
      </c>
      <c r="AD1250" s="2">
        <v>1.1145833333333334E-2</v>
      </c>
      <c r="AE1250" t="b">
        <v>0</v>
      </c>
      <c r="AF1250" s="2">
        <v>2.3148148148148147E-5</v>
      </c>
      <c r="AG1250" t="b">
        <v>0</v>
      </c>
      <c r="AH1250">
        <v>9</v>
      </c>
      <c r="AI1250">
        <v>270</v>
      </c>
      <c r="AJ1250" s="2">
        <v>3.4722222222222222E-5</v>
      </c>
      <c r="AK1250" s="2">
        <v>2.1099537037037038E-2</v>
      </c>
    </row>
    <row r="1251" spans="1:37" x14ac:dyDescent="0.2">
      <c r="A1251">
        <v>1330</v>
      </c>
      <c r="B1251" t="s">
        <v>2601</v>
      </c>
      <c r="D1251" t="s">
        <v>2641</v>
      </c>
      <c r="E1251" t="s">
        <v>120</v>
      </c>
      <c r="F1251" t="s">
        <v>121</v>
      </c>
      <c r="G1251" t="s">
        <v>40</v>
      </c>
      <c r="H1251" t="s">
        <v>90</v>
      </c>
      <c r="I1251" t="s">
        <v>42</v>
      </c>
      <c r="J1251" t="s">
        <v>43</v>
      </c>
      <c r="K1251" t="s">
        <v>30</v>
      </c>
      <c r="L1251" t="s">
        <v>2642</v>
      </c>
      <c r="M1251">
        <f t="shared" si="135"/>
        <v>0</v>
      </c>
      <c r="N1251">
        <f t="shared" si="136"/>
        <v>0</v>
      </c>
      <c r="O1251">
        <f t="shared" si="137"/>
        <v>0</v>
      </c>
      <c r="P1251">
        <f t="shared" si="137"/>
        <v>0</v>
      </c>
      <c r="Q1251">
        <f t="shared" si="137"/>
        <v>0</v>
      </c>
      <c r="R1251">
        <f t="shared" si="138"/>
        <v>0</v>
      </c>
      <c r="S1251">
        <f t="shared" si="138"/>
        <v>0</v>
      </c>
      <c r="T1251">
        <f t="shared" si="134"/>
        <v>0</v>
      </c>
      <c r="U1251">
        <f t="shared" si="134"/>
        <v>0</v>
      </c>
      <c r="V1251">
        <f t="shared" si="137"/>
        <v>0</v>
      </c>
      <c r="W1251">
        <f t="shared" si="139"/>
        <v>0</v>
      </c>
      <c r="X1251">
        <f t="shared" si="140"/>
        <v>0</v>
      </c>
      <c r="Y1251">
        <v>237</v>
      </c>
      <c r="Z1251" t="s">
        <v>2604</v>
      </c>
      <c r="AA1251" s="1">
        <v>43928</v>
      </c>
      <c r="AB1251" s="2">
        <v>9.9768518518518531E-3</v>
      </c>
      <c r="AC1251" s="2">
        <v>9.9768518518518531E-3</v>
      </c>
      <c r="AD1251" s="2">
        <v>0</v>
      </c>
      <c r="AE1251" t="b">
        <v>0</v>
      </c>
      <c r="AF1251" s="2">
        <v>1.7361111111111112E-4</v>
      </c>
      <c r="AG1251" t="b">
        <v>0</v>
      </c>
      <c r="AH1251">
        <v>40</v>
      </c>
      <c r="AI1251">
        <v>160</v>
      </c>
      <c r="AJ1251" s="2">
        <v>1.6203703703703703E-4</v>
      </c>
      <c r="AK1251" s="2">
        <v>2.1099537037037038E-2</v>
      </c>
    </row>
    <row r="1252" spans="1:37" x14ac:dyDescent="0.2">
      <c r="A1252">
        <v>1331</v>
      </c>
      <c r="B1252" t="s">
        <v>2601</v>
      </c>
      <c r="D1252" t="s">
        <v>2643</v>
      </c>
      <c r="E1252" t="s">
        <v>784</v>
      </c>
      <c r="F1252" t="s">
        <v>27</v>
      </c>
      <c r="G1252" t="s">
        <v>27</v>
      </c>
      <c r="H1252" t="s">
        <v>28</v>
      </c>
      <c r="I1252" t="s">
        <v>29</v>
      </c>
      <c r="J1252" t="s">
        <v>29</v>
      </c>
      <c r="K1252" t="s">
        <v>30</v>
      </c>
      <c r="L1252" t="s">
        <v>2644</v>
      </c>
      <c r="M1252">
        <f t="shared" si="135"/>
        <v>0</v>
      </c>
      <c r="N1252">
        <f t="shared" si="136"/>
        <v>0</v>
      </c>
      <c r="O1252">
        <f t="shared" si="137"/>
        <v>0</v>
      </c>
      <c r="P1252">
        <f t="shared" si="137"/>
        <v>0</v>
      </c>
      <c r="Q1252">
        <f t="shared" si="137"/>
        <v>0</v>
      </c>
      <c r="R1252">
        <f t="shared" si="138"/>
        <v>0</v>
      </c>
      <c r="S1252">
        <f t="shared" si="138"/>
        <v>0</v>
      </c>
      <c r="T1252">
        <f t="shared" si="134"/>
        <v>0</v>
      </c>
      <c r="U1252">
        <f t="shared" si="134"/>
        <v>0</v>
      </c>
      <c r="V1252">
        <f t="shared" si="137"/>
        <v>0</v>
      </c>
      <c r="W1252">
        <f t="shared" si="139"/>
        <v>0</v>
      </c>
      <c r="X1252">
        <f t="shared" si="140"/>
        <v>0</v>
      </c>
      <c r="Y1252">
        <v>295</v>
      </c>
      <c r="Z1252" t="s">
        <v>2604</v>
      </c>
      <c r="AA1252" s="1">
        <v>43928</v>
      </c>
      <c r="AB1252" s="2">
        <v>1.0150462962962964E-2</v>
      </c>
      <c r="AC1252" s="2">
        <v>1.0150462962962964E-2</v>
      </c>
      <c r="AD1252" s="2">
        <v>1.0949074074074075E-2</v>
      </c>
      <c r="AE1252" t="b">
        <v>0</v>
      </c>
      <c r="AF1252" s="2">
        <v>1.7361111111111112E-4</v>
      </c>
      <c r="AG1252" t="b">
        <v>0</v>
      </c>
      <c r="AH1252">
        <v>49</v>
      </c>
      <c r="AI1252">
        <v>196</v>
      </c>
      <c r="AJ1252" s="2">
        <v>1.9675925925925926E-4</v>
      </c>
      <c r="AK1252" s="2">
        <v>2.1099537037037038E-2</v>
      </c>
    </row>
    <row r="1253" spans="1:37" x14ac:dyDescent="0.2">
      <c r="A1253">
        <v>1332</v>
      </c>
      <c r="B1253" t="s">
        <v>2601</v>
      </c>
      <c r="D1253" t="s">
        <v>2675</v>
      </c>
      <c r="E1253" t="s">
        <v>2616</v>
      </c>
      <c r="F1253" t="s">
        <v>89</v>
      </c>
      <c r="G1253" t="s">
        <v>40</v>
      </c>
      <c r="H1253" t="s">
        <v>90</v>
      </c>
      <c r="I1253" t="s">
        <v>272</v>
      </c>
      <c r="J1253" t="s">
        <v>43</v>
      </c>
      <c r="K1253" t="s">
        <v>30</v>
      </c>
      <c r="L1253" t="s">
        <v>2676</v>
      </c>
      <c r="M1253">
        <f t="shared" si="135"/>
        <v>0</v>
      </c>
      <c r="N1253">
        <f t="shared" si="136"/>
        <v>0</v>
      </c>
      <c r="O1253">
        <f t="shared" si="137"/>
        <v>0</v>
      </c>
      <c r="P1253">
        <f t="shared" si="137"/>
        <v>0</v>
      </c>
      <c r="Q1253">
        <f t="shared" si="137"/>
        <v>0</v>
      </c>
      <c r="R1253">
        <f t="shared" si="138"/>
        <v>0</v>
      </c>
      <c r="S1253">
        <f t="shared" si="138"/>
        <v>0</v>
      </c>
      <c r="T1253">
        <f t="shared" si="134"/>
        <v>0</v>
      </c>
      <c r="U1253">
        <f t="shared" si="134"/>
        <v>0</v>
      </c>
      <c r="V1253">
        <f t="shared" si="137"/>
        <v>0</v>
      </c>
      <c r="W1253">
        <f t="shared" si="139"/>
        <v>0</v>
      </c>
      <c r="X1253">
        <f t="shared" si="140"/>
        <v>0</v>
      </c>
      <c r="Y1253">
        <v>594</v>
      </c>
      <c r="Z1253" t="s">
        <v>2604</v>
      </c>
      <c r="AA1253" s="1">
        <v>43928</v>
      </c>
      <c r="AB1253" s="2">
        <v>1.0324074074074074E-2</v>
      </c>
      <c r="AC1253" s="2">
        <v>1.0324074074074074E-2</v>
      </c>
      <c r="AD1253" s="2">
        <v>7.5231481481481471E-4</v>
      </c>
      <c r="AE1253" t="b">
        <v>0</v>
      </c>
      <c r="AF1253" s="2">
        <v>4.1666666666666669E-4</v>
      </c>
      <c r="AG1253" t="b">
        <v>0</v>
      </c>
      <c r="AH1253">
        <v>105</v>
      </c>
      <c r="AI1253">
        <v>175</v>
      </c>
      <c r="AJ1253" s="2">
        <v>4.2824074074074075E-4</v>
      </c>
      <c r="AK1253" s="2">
        <v>2.1099537037037038E-2</v>
      </c>
    </row>
    <row r="1254" spans="1:37" x14ac:dyDescent="0.2">
      <c r="A1254">
        <v>1333</v>
      </c>
      <c r="B1254" t="s">
        <v>2601</v>
      </c>
      <c r="D1254" t="s">
        <v>2661</v>
      </c>
      <c r="E1254" t="s">
        <v>784</v>
      </c>
      <c r="F1254" t="s">
        <v>27</v>
      </c>
      <c r="G1254" t="s">
        <v>27</v>
      </c>
      <c r="H1254" t="s">
        <v>28</v>
      </c>
      <c r="I1254" t="s">
        <v>29</v>
      </c>
      <c r="J1254" t="s">
        <v>29</v>
      </c>
      <c r="K1254" t="s">
        <v>30</v>
      </c>
      <c r="L1254" t="s">
        <v>2662</v>
      </c>
      <c r="M1254">
        <f t="shared" si="135"/>
        <v>0</v>
      </c>
      <c r="N1254">
        <f t="shared" si="136"/>
        <v>0</v>
      </c>
      <c r="O1254">
        <f t="shared" si="137"/>
        <v>0</v>
      </c>
      <c r="P1254">
        <f t="shared" si="137"/>
        <v>0</v>
      </c>
      <c r="Q1254">
        <f t="shared" si="137"/>
        <v>0</v>
      </c>
      <c r="R1254">
        <f t="shared" si="138"/>
        <v>0</v>
      </c>
      <c r="S1254">
        <f t="shared" si="138"/>
        <v>0</v>
      </c>
      <c r="T1254">
        <f t="shared" si="134"/>
        <v>0</v>
      </c>
      <c r="U1254">
        <f t="shared" si="134"/>
        <v>0</v>
      </c>
      <c r="V1254">
        <f t="shared" si="137"/>
        <v>0</v>
      </c>
      <c r="W1254">
        <f t="shared" si="139"/>
        <v>0</v>
      </c>
      <c r="X1254">
        <f t="shared" si="140"/>
        <v>0</v>
      </c>
      <c r="Y1254">
        <v>355</v>
      </c>
      <c r="Z1254" t="s">
        <v>2604</v>
      </c>
      <c r="AA1254" s="1">
        <v>43928</v>
      </c>
      <c r="AB1254" s="2">
        <v>1.074074074074074E-2</v>
      </c>
      <c r="AC1254" s="2">
        <v>1.074074074074074E-2</v>
      </c>
      <c r="AD1254" s="2">
        <v>1.0358796296296295E-2</v>
      </c>
      <c r="AE1254" t="b">
        <v>0</v>
      </c>
      <c r="AF1254" s="2">
        <v>3.3564814814814812E-4</v>
      </c>
      <c r="AG1254" t="b">
        <v>0</v>
      </c>
      <c r="AH1254">
        <v>63</v>
      </c>
      <c r="AI1254">
        <v>130</v>
      </c>
      <c r="AJ1254" s="2">
        <v>2.5462962962962961E-4</v>
      </c>
      <c r="AK1254" s="2">
        <v>2.1099537037037038E-2</v>
      </c>
    </row>
    <row r="1255" spans="1:37" x14ac:dyDescent="0.2">
      <c r="A1255">
        <v>1334</v>
      </c>
      <c r="B1255" t="s">
        <v>2601</v>
      </c>
      <c r="D1255" t="s">
        <v>2615</v>
      </c>
      <c r="E1255" t="s">
        <v>2616</v>
      </c>
      <c r="F1255" t="s">
        <v>89</v>
      </c>
      <c r="G1255" t="s">
        <v>40</v>
      </c>
      <c r="H1255" t="s">
        <v>90</v>
      </c>
      <c r="I1255" t="s">
        <v>272</v>
      </c>
      <c r="J1255" t="s">
        <v>43</v>
      </c>
      <c r="K1255" t="s">
        <v>30</v>
      </c>
      <c r="L1255" t="s">
        <v>2617</v>
      </c>
      <c r="M1255">
        <f t="shared" si="135"/>
        <v>0</v>
      </c>
      <c r="N1255">
        <f t="shared" si="136"/>
        <v>0</v>
      </c>
      <c r="O1255">
        <f t="shared" si="137"/>
        <v>0</v>
      </c>
      <c r="P1255">
        <f t="shared" si="137"/>
        <v>0</v>
      </c>
      <c r="Q1255">
        <f t="shared" si="137"/>
        <v>0</v>
      </c>
      <c r="R1255">
        <f t="shared" si="138"/>
        <v>0</v>
      </c>
      <c r="S1255">
        <f t="shared" si="138"/>
        <v>0</v>
      </c>
      <c r="T1255">
        <f t="shared" si="134"/>
        <v>0</v>
      </c>
      <c r="U1255">
        <f t="shared" si="134"/>
        <v>0</v>
      </c>
      <c r="V1255">
        <f t="shared" si="137"/>
        <v>0</v>
      </c>
      <c r="W1255">
        <f t="shared" si="139"/>
        <v>0</v>
      </c>
      <c r="X1255">
        <f t="shared" si="140"/>
        <v>0</v>
      </c>
      <c r="Y1255">
        <v>61</v>
      </c>
      <c r="Z1255" t="s">
        <v>2604</v>
      </c>
      <c r="AA1255" s="1">
        <v>43928</v>
      </c>
      <c r="AB1255" s="2">
        <v>1.1076388888888887E-2</v>
      </c>
      <c r="AC1255" s="2">
        <v>1.1076388888888887E-2</v>
      </c>
      <c r="AD1255" s="2">
        <v>0</v>
      </c>
      <c r="AE1255" t="b">
        <v>0</v>
      </c>
      <c r="AF1255" s="2">
        <v>3.4722222222222222E-5</v>
      </c>
      <c r="AG1255" t="b">
        <v>0</v>
      </c>
      <c r="AH1255">
        <v>8</v>
      </c>
      <c r="AI1255">
        <v>160</v>
      </c>
      <c r="AJ1255" s="2">
        <v>2.3148148148148147E-5</v>
      </c>
      <c r="AK1255" s="2">
        <v>2.1099537037037038E-2</v>
      </c>
    </row>
    <row r="1256" spans="1:37" x14ac:dyDescent="0.2">
      <c r="A1256">
        <v>1335</v>
      </c>
      <c r="B1256" t="s">
        <v>2601</v>
      </c>
      <c r="D1256" t="s">
        <v>2681</v>
      </c>
      <c r="E1256" t="s">
        <v>821</v>
      </c>
      <c r="F1256" t="s">
        <v>822</v>
      </c>
      <c r="G1256" t="s">
        <v>27</v>
      </c>
      <c r="H1256" t="s">
        <v>60</v>
      </c>
      <c r="I1256" t="s">
        <v>29</v>
      </c>
      <c r="J1256" t="s">
        <v>29</v>
      </c>
      <c r="K1256" t="s">
        <v>61</v>
      </c>
      <c r="L1256" t="s">
        <v>2682</v>
      </c>
      <c r="M1256">
        <f t="shared" si="135"/>
        <v>0</v>
      </c>
      <c r="N1256">
        <f t="shared" si="136"/>
        <v>0</v>
      </c>
      <c r="O1256">
        <f t="shared" si="137"/>
        <v>0</v>
      </c>
      <c r="P1256">
        <f t="shared" si="137"/>
        <v>0</v>
      </c>
      <c r="Q1256">
        <f t="shared" si="137"/>
        <v>0</v>
      </c>
      <c r="R1256">
        <f t="shared" si="138"/>
        <v>0</v>
      </c>
      <c r="S1256">
        <f t="shared" si="138"/>
        <v>1</v>
      </c>
      <c r="T1256">
        <f t="shared" si="134"/>
        <v>0</v>
      </c>
      <c r="U1256">
        <f t="shared" si="134"/>
        <v>0</v>
      </c>
      <c r="V1256">
        <f t="shared" si="137"/>
        <v>0</v>
      </c>
      <c r="W1256">
        <f t="shared" si="139"/>
        <v>0</v>
      </c>
      <c r="X1256">
        <f t="shared" si="140"/>
        <v>1</v>
      </c>
      <c r="Y1256">
        <v>650</v>
      </c>
      <c r="Z1256" t="s">
        <v>2604</v>
      </c>
      <c r="AA1256" s="1">
        <v>43928</v>
      </c>
      <c r="AB1256" s="2">
        <v>1.1111111111111112E-2</v>
      </c>
      <c r="AC1256" s="2">
        <v>1.1111111111111112E-2</v>
      </c>
      <c r="AD1256" s="2">
        <v>9.3287037037037036E-3</v>
      </c>
      <c r="AE1256" t="b">
        <v>0</v>
      </c>
      <c r="AF1256" s="2">
        <v>4.3981481481481481E-4</v>
      </c>
      <c r="AG1256" t="b">
        <v>0</v>
      </c>
      <c r="AH1256">
        <v>122</v>
      </c>
      <c r="AI1256">
        <v>193</v>
      </c>
      <c r="AJ1256" s="2">
        <v>4.9768518518518521E-4</v>
      </c>
      <c r="AK1256" s="2">
        <v>2.1099537037037038E-2</v>
      </c>
    </row>
    <row r="1257" spans="1:37" x14ac:dyDescent="0.2">
      <c r="A1257">
        <v>1336</v>
      </c>
      <c r="B1257" t="s">
        <v>2601</v>
      </c>
      <c r="D1257" t="s">
        <v>2626</v>
      </c>
      <c r="E1257" t="s">
        <v>784</v>
      </c>
      <c r="F1257" t="s">
        <v>27</v>
      </c>
      <c r="G1257" t="s">
        <v>27</v>
      </c>
      <c r="H1257" t="s">
        <v>28</v>
      </c>
      <c r="I1257" t="s">
        <v>29</v>
      </c>
      <c r="J1257" t="s">
        <v>29</v>
      </c>
      <c r="K1257" t="s">
        <v>30</v>
      </c>
      <c r="L1257" t="s">
        <v>2627</v>
      </c>
      <c r="M1257">
        <f t="shared" si="135"/>
        <v>0</v>
      </c>
      <c r="N1257">
        <f t="shared" si="136"/>
        <v>0</v>
      </c>
      <c r="O1257">
        <f t="shared" si="137"/>
        <v>0</v>
      </c>
      <c r="P1257">
        <f t="shared" si="137"/>
        <v>0</v>
      </c>
      <c r="Q1257">
        <f t="shared" si="137"/>
        <v>0</v>
      </c>
      <c r="R1257">
        <f t="shared" si="138"/>
        <v>0</v>
      </c>
      <c r="S1257">
        <f t="shared" si="138"/>
        <v>0</v>
      </c>
      <c r="T1257">
        <f t="shared" si="134"/>
        <v>0</v>
      </c>
      <c r="U1257">
        <f t="shared" si="134"/>
        <v>0</v>
      </c>
      <c r="V1257">
        <f t="shared" si="137"/>
        <v>0</v>
      </c>
      <c r="W1257">
        <f t="shared" si="139"/>
        <v>0</v>
      </c>
      <c r="X1257">
        <f t="shared" si="140"/>
        <v>0</v>
      </c>
      <c r="Y1257">
        <v>55</v>
      </c>
      <c r="Z1257" t="s">
        <v>2604</v>
      </c>
      <c r="AA1257" s="1">
        <v>43928</v>
      </c>
      <c r="AB1257" s="2">
        <v>1.1550925925925925E-2</v>
      </c>
      <c r="AC1257" s="2">
        <v>1.1550925925925925E-2</v>
      </c>
      <c r="AD1257" s="2">
        <v>9.5486111111111101E-3</v>
      </c>
      <c r="AE1257" t="b">
        <v>0</v>
      </c>
      <c r="AF1257" s="2">
        <v>5.7870370370370366E-5</v>
      </c>
      <c r="AG1257" t="b">
        <v>0</v>
      </c>
      <c r="AH1257">
        <v>6</v>
      </c>
      <c r="AI1257">
        <v>72</v>
      </c>
      <c r="AJ1257" s="2">
        <v>2.3148148148148147E-5</v>
      </c>
      <c r="AK1257" s="2">
        <v>2.1099537037037038E-2</v>
      </c>
    </row>
    <row r="1258" spans="1:37" x14ac:dyDescent="0.2">
      <c r="A1258">
        <v>1337</v>
      </c>
      <c r="B1258" t="s">
        <v>2601</v>
      </c>
      <c r="D1258" t="s">
        <v>2697</v>
      </c>
      <c r="E1258" t="s">
        <v>2638</v>
      </c>
      <c r="F1258" t="s">
        <v>2639</v>
      </c>
      <c r="G1258" t="s">
        <v>40</v>
      </c>
      <c r="H1258" t="s">
        <v>223</v>
      </c>
      <c r="I1258" t="s">
        <v>42</v>
      </c>
      <c r="J1258" t="s">
        <v>43</v>
      </c>
      <c r="K1258" t="s">
        <v>30</v>
      </c>
      <c r="L1258" t="s">
        <v>2698</v>
      </c>
      <c r="M1258">
        <f t="shared" si="135"/>
        <v>0</v>
      </c>
      <c r="N1258">
        <f t="shared" si="136"/>
        <v>0</v>
      </c>
      <c r="O1258">
        <f t="shared" si="137"/>
        <v>0</v>
      </c>
      <c r="P1258">
        <f t="shared" si="137"/>
        <v>0</v>
      </c>
      <c r="Q1258">
        <f t="shared" si="137"/>
        <v>0</v>
      </c>
      <c r="R1258">
        <f t="shared" si="138"/>
        <v>0</v>
      </c>
      <c r="S1258">
        <f t="shared" si="138"/>
        <v>0</v>
      </c>
      <c r="T1258">
        <f t="shared" si="134"/>
        <v>0</v>
      </c>
      <c r="U1258">
        <f t="shared" si="134"/>
        <v>0</v>
      </c>
      <c r="V1258">
        <f t="shared" si="137"/>
        <v>0</v>
      </c>
      <c r="W1258">
        <f t="shared" si="139"/>
        <v>0</v>
      </c>
      <c r="X1258">
        <f t="shared" si="140"/>
        <v>1</v>
      </c>
      <c r="Y1258">
        <v>737</v>
      </c>
      <c r="Z1258" t="s">
        <v>2604</v>
      </c>
      <c r="AA1258" s="1">
        <v>43928</v>
      </c>
      <c r="AB1258" s="2">
        <v>1.1608796296296296E-2</v>
      </c>
      <c r="AC1258" s="2">
        <v>1.1608796296296296E-2</v>
      </c>
      <c r="AD1258" s="2">
        <v>1.8634259259259261E-3</v>
      </c>
      <c r="AE1258" t="b">
        <v>0</v>
      </c>
      <c r="AF1258" s="2">
        <v>5.0925925925925921E-4</v>
      </c>
      <c r="AG1258" t="b">
        <v>0</v>
      </c>
      <c r="AH1258">
        <v>132</v>
      </c>
      <c r="AI1258">
        <v>180</v>
      </c>
      <c r="AJ1258" s="2">
        <v>5.4398148148148144E-4</v>
      </c>
      <c r="AK1258" s="2">
        <v>2.1099537037037038E-2</v>
      </c>
    </row>
    <row r="1259" spans="1:37" x14ac:dyDescent="0.2">
      <c r="A1259">
        <v>1338</v>
      </c>
      <c r="B1259" t="s">
        <v>2601</v>
      </c>
      <c r="D1259" t="s">
        <v>2725</v>
      </c>
      <c r="E1259" t="s">
        <v>784</v>
      </c>
      <c r="F1259" t="s">
        <v>27</v>
      </c>
      <c r="G1259" t="s">
        <v>27</v>
      </c>
      <c r="H1259" t="s">
        <v>28</v>
      </c>
      <c r="I1259" t="s">
        <v>29</v>
      </c>
      <c r="J1259" t="s">
        <v>29</v>
      </c>
      <c r="K1259" t="s">
        <v>30</v>
      </c>
      <c r="L1259" t="s">
        <v>2726</v>
      </c>
      <c r="M1259">
        <f t="shared" si="135"/>
        <v>0</v>
      </c>
      <c r="N1259">
        <f t="shared" si="136"/>
        <v>0</v>
      </c>
      <c r="O1259">
        <f t="shared" si="137"/>
        <v>0</v>
      </c>
      <c r="P1259">
        <f t="shared" si="137"/>
        <v>0</v>
      </c>
      <c r="Q1259">
        <f t="shared" si="137"/>
        <v>0</v>
      </c>
      <c r="R1259">
        <f t="shared" si="138"/>
        <v>0</v>
      </c>
      <c r="S1259">
        <f t="shared" si="138"/>
        <v>0</v>
      </c>
      <c r="T1259">
        <f t="shared" si="134"/>
        <v>0</v>
      </c>
      <c r="U1259">
        <f t="shared" si="134"/>
        <v>2</v>
      </c>
      <c r="V1259">
        <f t="shared" si="137"/>
        <v>0</v>
      </c>
      <c r="W1259">
        <f t="shared" si="139"/>
        <v>0</v>
      </c>
      <c r="X1259">
        <f t="shared" si="140"/>
        <v>0</v>
      </c>
      <c r="Y1259">
        <v>1057</v>
      </c>
      <c r="Z1259" t="s">
        <v>2604</v>
      </c>
      <c r="AA1259" s="1">
        <v>43928</v>
      </c>
      <c r="AB1259" s="2">
        <v>1.2118055555555556E-2</v>
      </c>
      <c r="AC1259" s="2">
        <v>1.2118055555555556E-2</v>
      </c>
      <c r="AD1259" s="2">
        <v>8.9814814814814809E-3</v>
      </c>
      <c r="AE1259" t="b">
        <v>0</v>
      </c>
      <c r="AF1259" s="2">
        <v>7.407407407407407E-4</v>
      </c>
      <c r="AG1259" t="b">
        <v>0</v>
      </c>
      <c r="AH1259">
        <v>183</v>
      </c>
      <c r="AI1259">
        <v>172</v>
      </c>
      <c r="AJ1259" s="2">
        <v>7.5231481481481471E-4</v>
      </c>
      <c r="AK1259" s="2">
        <v>2.1099537037037038E-2</v>
      </c>
    </row>
    <row r="1260" spans="1:37" x14ac:dyDescent="0.2">
      <c r="A1260">
        <v>1339</v>
      </c>
      <c r="B1260" t="s">
        <v>2601</v>
      </c>
      <c r="D1260" t="s">
        <v>2602</v>
      </c>
      <c r="E1260" t="s">
        <v>821</v>
      </c>
      <c r="F1260" t="s">
        <v>822</v>
      </c>
      <c r="G1260" t="s">
        <v>27</v>
      </c>
      <c r="H1260" t="s">
        <v>60</v>
      </c>
      <c r="I1260" t="s">
        <v>29</v>
      </c>
      <c r="J1260" t="s">
        <v>29</v>
      </c>
      <c r="K1260" t="s">
        <v>61</v>
      </c>
      <c r="L1260" t="s">
        <v>2603</v>
      </c>
      <c r="M1260">
        <f t="shared" si="135"/>
        <v>0</v>
      </c>
      <c r="N1260">
        <f t="shared" si="136"/>
        <v>0</v>
      </c>
      <c r="O1260">
        <f t="shared" si="137"/>
        <v>0</v>
      </c>
      <c r="P1260">
        <f t="shared" si="137"/>
        <v>0</v>
      </c>
      <c r="Q1260">
        <f t="shared" si="137"/>
        <v>0</v>
      </c>
      <c r="R1260">
        <f t="shared" si="138"/>
        <v>0</v>
      </c>
      <c r="S1260">
        <f t="shared" si="138"/>
        <v>0</v>
      </c>
      <c r="T1260">
        <f t="shared" si="134"/>
        <v>0</v>
      </c>
      <c r="U1260">
        <f t="shared" si="134"/>
        <v>0</v>
      </c>
      <c r="V1260">
        <f t="shared" si="137"/>
        <v>0</v>
      </c>
      <c r="W1260">
        <f t="shared" si="139"/>
        <v>0</v>
      </c>
      <c r="X1260">
        <f t="shared" si="140"/>
        <v>0</v>
      </c>
      <c r="Y1260">
        <v>37</v>
      </c>
      <c r="Z1260" t="s">
        <v>2604</v>
      </c>
      <c r="AA1260" s="1">
        <v>43928</v>
      </c>
      <c r="AB1260" s="2">
        <v>1.2858796296296297E-2</v>
      </c>
      <c r="AC1260" s="2">
        <v>1.2858796296296297E-2</v>
      </c>
      <c r="AD1260" s="2">
        <v>7.5810185185185182E-3</v>
      </c>
      <c r="AE1260" t="b">
        <v>0</v>
      </c>
      <c r="AF1260" s="2">
        <v>0</v>
      </c>
      <c r="AG1260" t="b">
        <v>0</v>
      </c>
      <c r="AH1260">
        <v>3</v>
      </c>
      <c r="AJ1260" s="2">
        <v>1.1574074074074073E-5</v>
      </c>
      <c r="AK1260" s="2">
        <v>2.1099537037037038E-2</v>
      </c>
    </row>
    <row r="1261" spans="1:37" x14ac:dyDescent="0.2">
      <c r="A1261">
        <v>1340</v>
      </c>
      <c r="B1261" t="s">
        <v>2601</v>
      </c>
      <c r="D1261" t="s">
        <v>2607</v>
      </c>
      <c r="E1261" t="s">
        <v>784</v>
      </c>
      <c r="F1261" t="s">
        <v>27</v>
      </c>
      <c r="G1261" t="s">
        <v>27</v>
      </c>
      <c r="H1261" t="s">
        <v>28</v>
      </c>
      <c r="I1261" t="s">
        <v>29</v>
      </c>
      <c r="J1261" t="s">
        <v>29</v>
      </c>
      <c r="K1261" t="s">
        <v>30</v>
      </c>
      <c r="L1261" t="s">
        <v>2608</v>
      </c>
      <c r="M1261">
        <f t="shared" si="135"/>
        <v>0</v>
      </c>
      <c r="N1261">
        <f t="shared" si="136"/>
        <v>0</v>
      </c>
      <c r="O1261">
        <f t="shared" si="137"/>
        <v>0</v>
      </c>
      <c r="P1261">
        <f t="shared" si="137"/>
        <v>0</v>
      </c>
      <c r="Q1261">
        <f t="shared" si="137"/>
        <v>0</v>
      </c>
      <c r="R1261">
        <f t="shared" si="138"/>
        <v>0</v>
      </c>
      <c r="S1261">
        <f t="shared" si="138"/>
        <v>0</v>
      </c>
      <c r="T1261">
        <f t="shared" si="134"/>
        <v>0</v>
      </c>
      <c r="U1261">
        <f t="shared" si="134"/>
        <v>0</v>
      </c>
      <c r="V1261">
        <f t="shared" si="137"/>
        <v>0</v>
      </c>
      <c r="W1261">
        <f t="shared" si="139"/>
        <v>0</v>
      </c>
      <c r="X1261">
        <f t="shared" si="140"/>
        <v>0</v>
      </c>
      <c r="Y1261">
        <v>50</v>
      </c>
      <c r="Z1261" t="s">
        <v>2604</v>
      </c>
      <c r="AA1261" s="1">
        <v>43928</v>
      </c>
      <c r="AB1261" s="2">
        <v>1.2858796296296297E-2</v>
      </c>
      <c r="AC1261" s="2">
        <v>1.2858796296296297E-2</v>
      </c>
      <c r="AD1261" s="2">
        <v>8.2407407407407412E-3</v>
      </c>
      <c r="AE1261" t="b">
        <v>0</v>
      </c>
      <c r="AF1261" s="2">
        <v>1.1574074074074073E-5</v>
      </c>
      <c r="AG1261" t="b">
        <v>0</v>
      </c>
      <c r="AH1261">
        <v>4</v>
      </c>
      <c r="AI1261">
        <v>240</v>
      </c>
      <c r="AJ1261" s="2">
        <v>1.1574074074074073E-5</v>
      </c>
      <c r="AK1261" s="2">
        <v>2.1099537037037038E-2</v>
      </c>
    </row>
    <row r="1262" spans="1:37" x14ac:dyDescent="0.2">
      <c r="A1262">
        <v>1341</v>
      </c>
      <c r="B1262" t="s">
        <v>2601</v>
      </c>
      <c r="D1262" t="s">
        <v>2701</v>
      </c>
      <c r="E1262" t="s">
        <v>792</v>
      </c>
      <c r="F1262" t="s">
        <v>27</v>
      </c>
      <c r="G1262" t="s">
        <v>27</v>
      </c>
      <c r="H1262" t="s">
        <v>28</v>
      </c>
      <c r="I1262" t="s">
        <v>29</v>
      </c>
      <c r="J1262" t="s">
        <v>29</v>
      </c>
      <c r="K1262" t="s">
        <v>30</v>
      </c>
      <c r="L1262" t="s">
        <v>2702</v>
      </c>
      <c r="M1262">
        <f t="shared" si="135"/>
        <v>0</v>
      </c>
      <c r="N1262">
        <f t="shared" si="136"/>
        <v>2</v>
      </c>
      <c r="O1262">
        <f t="shared" si="137"/>
        <v>0</v>
      </c>
      <c r="P1262">
        <f t="shared" si="137"/>
        <v>0</v>
      </c>
      <c r="Q1262">
        <f t="shared" si="137"/>
        <v>0</v>
      </c>
      <c r="R1262">
        <f t="shared" si="138"/>
        <v>0</v>
      </c>
      <c r="S1262">
        <f t="shared" si="138"/>
        <v>0</v>
      </c>
      <c r="T1262">
        <f t="shared" si="134"/>
        <v>0</v>
      </c>
      <c r="U1262">
        <f t="shared" si="134"/>
        <v>1</v>
      </c>
      <c r="V1262">
        <f t="shared" si="137"/>
        <v>0</v>
      </c>
      <c r="W1262">
        <f t="shared" si="139"/>
        <v>0</v>
      </c>
      <c r="X1262">
        <f t="shared" si="140"/>
        <v>0</v>
      </c>
      <c r="Y1262">
        <v>815</v>
      </c>
      <c r="Z1262" t="s">
        <v>2604</v>
      </c>
      <c r="AA1262" s="1">
        <v>43928</v>
      </c>
      <c r="AB1262" s="2">
        <v>1.2870370370370372E-2</v>
      </c>
      <c r="AC1262" s="2">
        <v>1.2870370370370372E-2</v>
      </c>
      <c r="AD1262" s="2">
        <v>3.9814814814814817E-3</v>
      </c>
      <c r="AE1262" t="b">
        <v>0</v>
      </c>
      <c r="AF1262" s="2">
        <v>5.6712962962962956E-4</v>
      </c>
      <c r="AG1262" t="b">
        <v>0</v>
      </c>
      <c r="AH1262">
        <v>147</v>
      </c>
      <c r="AI1262">
        <v>180</v>
      </c>
      <c r="AJ1262" s="2">
        <v>6.018518518518519E-4</v>
      </c>
      <c r="AK1262" s="2">
        <v>2.1099537037037038E-2</v>
      </c>
    </row>
    <row r="1263" spans="1:37" x14ac:dyDescent="0.2">
      <c r="A1263">
        <v>1342</v>
      </c>
      <c r="B1263" t="s">
        <v>2601</v>
      </c>
      <c r="D1263" t="s">
        <v>2620</v>
      </c>
      <c r="E1263" t="s">
        <v>784</v>
      </c>
      <c r="F1263" t="s">
        <v>27</v>
      </c>
      <c r="G1263" t="s">
        <v>27</v>
      </c>
      <c r="H1263" t="s">
        <v>28</v>
      </c>
      <c r="I1263" t="s">
        <v>29</v>
      </c>
      <c r="J1263" t="s">
        <v>29</v>
      </c>
      <c r="K1263" t="s">
        <v>30</v>
      </c>
      <c r="L1263" t="s">
        <v>2621</v>
      </c>
      <c r="M1263">
        <f t="shared" si="135"/>
        <v>0</v>
      </c>
      <c r="N1263">
        <f t="shared" si="136"/>
        <v>0</v>
      </c>
      <c r="O1263">
        <f t="shared" si="137"/>
        <v>0</v>
      </c>
      <c r="P1263">
        <f t="shared" si="137"/>
        <v>0</v>
      </c>
      <c r="Q1263">
        <f t="shared" si="137"/>
        <v>0</v>
      </c>
      <c r="R1263">
        <f t="shared" si="138"/>
        <v>0</v>
      </c>
      <c r="S1263">
        <f t="shared" si="138"/>
        <v>0</v>
      </c>
      <c r="T1263">
        <f t="shared" si="134"/>
        <v>0</v>
      </c>
      <c r="U1263">
        <f t="shared" si="134"/>
        <v>0</v>
      </c>
      <c r="V1263">
        <f t="shared" si="137"/>
        <v>0</v>
      </c>
      <c r="W1263">
        <f t="shared" si="139"/>
        <v>0</v>
      </c>
      <c r="X1263">
        <f t="shared" si="140"/>
        <v>0</v>
      </c>
      <c r="Y1263">
        <v>70</v>
      </c>
      <c r="Z1263" t="s">
        <v>2604</v>
      </c>
      <c r="AA1263" s="1">
        <v>43928</v>
      </c>
      <c r="AB1263" s="2">
        <v>1.34375E-2</v>
      </c>
      <c r="AC1263" s="2">
        <v>1.34375E-2</v>
      </c>
      <c r="AD1263" s="2">
        <v>7.6620370370370366E-3</v>
      </c>
      <c r="AE1263" t="b">
        <v>0</v>
      </c>
      <c r="AF1263" s="2">
        <v>3.4722222222222222E-5</v>
      </c>
      <c r="AG1263" t="b">
        <v>0</v>
      </c>
      <c r="AH1263">
        <v>11</v>
      </c>
      <c r="AI1263">
        <v>220</v>
      </c>
      <c r="AJ1263" s="2">
        <v>3.4722222222222222E-5</v>
      </c>
      <c r="AK1263" s="2">
        <v>2.1099537037037038E-2</v>
      </c>
    </row>
    <row r="1264" spans="1:37" x14ac:dyDescent="0.2">
      <c r="A1264">
        <v>1343</v>
      </c>
      <c r="B1264" t="s">
        <v>2601</v>
      </c>
      <c r="D1264" t="s">
        <v>2637</v>
      </c>
      <c r="E1264" t="s">
        <v>2638</v>
      </c>
      <c r="F1264" t="s">
        <v>2639</v>
      </c>
      <c r="G1264" t="s">
        <v>40</v>
      </c>
      <c r="H1264" t="s">
        <v>223</v>
      </c>
      <c r="I1264" t="s">
        <v>42</v>
      </c>
      <c r="J1264" t="s">
        <v>43</v>
      </c>
      <c r="K1264" t="s">
        <v>30</v>
      </c>
      <c r="L1264" t="s">
        <v>2640</v>
      </c>
      <c r="M1264">
        <f t="shared" si="135"/>
        <v>0</v>
      </c>
      <c r="N1264">
        <f t="shared" si="136"/>
        <v>0</v>
      </c>
      <c r="O1264">
        <f t="shared" si="137"/>
        <v>0</v>
      </c>
      <c r="P1264">
        <f t="shared" si="137"/>
        <v>0</v>
      </c>
      <c r="Q1264">
        <f t="shared" si="137"/>
        <v>0</v>
      </c>
      <c r="R1264">
        <f t="shared" si="138"/>
        <v>0</v>
      </c>
      <c r="S1264">
        <f t="shared" si="138"/>
        <v>0</v>
      </c>
      <c r="T1264">
        <f t="shared" si="134"/>
        <v>0</v>
      </c>
      <c r="U1264">
        <f t="shared" si="134"/>
        <v>0</v>
      </c>
      <c r="V1264">
        <f t="shared" si="137"/>
        <v>0</v>
      </c>
      <c r="W1264">
        <f t="shared" si="139"/>
        <v>0</v>
      </c>
      <c r="X1264">
        <f t="shared" si="140"/>
        <v>1</v>
      </c>
      <c r="Y1264">
        <v>274</v>
      </c>
      <c r="Z1264" t="s">
        <v>2604</v>
      </c>
      <c r="AA1264" s="1">
        <v>43928</v>
      </c>
      <c r="AB1264" s="2">
        <v>1.3472222222222221E-2</v>
      </c>
      <c r="AC1264" s="2">
        <v>1.3472222222222221E-2</v>
      </c>
      <c r="AD1264" s="2">
        <v>0</v>
      </c>
      <c r="AE1264" t="b">
        <v>0</v>
      </c>
      <c r="AF1264" s="2">
        <v>1.3888888888888889E-4</v>
      </c>
      <c r="AG1264" t="b">
        <v>0</v>
      </c>
      <c r="AH1264">
        <v>50</v>
      </c>
      <c r="AI1264">
        <v>250</v>
      </c>
      <c r="AJ1264" s="2">
        <v>1.9675925925925926E-4</v>
      </c>
      <c r="AK1264" s="2">
        <v>2.1099537037037038E-2</v>
      </c>
    </row>
    <row r="1265" spans="1:37" x14ac:dyDescent="0.2">
      <c r="A1265">
        <v>1344</v>
      </c>
      <c r="B1265" t="s">
        <v>2601</v>
      </c>
      <c r="D1265" t="s">
        <v>2677</v>
      </c>
      <c r="E1265" t="s">
        <v>784</v>
      </c>
      <c r="F1265" t="s">
        <v>27</v>
      </c>
      <c r="G1265" t="s">
        <v>27</v>
      </c>
      <c r="H1265" t="s">
        <v>28</v>
      </c>
      <c r="I1265" t="s">
        <v>29</v>
      </c>
      <c r="J1265" t="s">
        <v>29</v>
      </c>
      <c r="K1265" t="s">
        <v>30</v>
      </c>
      <c r="L1265" t="s">
        <v>2678</v>
      </c>
      <c r="M1265">
        <f t="shared" si="135"/>
        <v>0</v>
      </c>
      <c r="N1265">
        <f t="shared" si="136"/>
        <v>0</v>
      </c>
      <c r="O1265">
        <f t="shared" si="137"/>
        <v>0</v>
      </c>
      <c r="P1265">
        <f t="shared" si="137"/>
        <v>0</v>
      </c>
      <c r="Q1265">
        <f t="shared" si="137"/>
        <v>0</v>
      </c>
      <c r="R1265">
        <f t="shared" si="138"/>
        <v>0</v>
      </c>
      <c r="S1265">
        <f t="shared" si="138"/>
        <v>0</v>
      </c>
      <c r="T1265">
        <f t="shared" si="134"/>
        <v>0</v>
      </c>
      <c r="U1265">
        <f t="shared" si="134"/>
        <v>1</v>
      </c>
      <c r="V1265">
        <f t="shared" si="137"/>
        <v>0</v>
      </c>
      <c r="W1265">
        <f t="shared" si="139"/>
        <v>0</v>
      </c>
      <c r="X1265">
        <f t="shared" si="140"/>
        <v>0</v>
      </c>
      <c r="Y1265">
        <v>647</v>
      </c>
      <c r="Z1265" t="s">
        <v>2604</v>
      </c>
      <c r="AA1265" s="1">
        <v>43928</v>
      </c>
      <c r="AB1265" s="2">
        <v>1.3611111111111114E-2</v>
      </c>
      <c r="AC1265" s="2">
        <v>1.3611111111111114E-2</v>
      </c>
      <c r="AD1265" s="2">
        <v>7.4884259259259262E-3</v>
      </c>
      <c r="AE1265" t="b">
        <v>0</v>
      </c>
      <c r="AF1265" s="2">
        <v>4.2824074074074075E-4</v>
      </c>
      <c r="AG1265" t="b">
        <v>0</v>
      </c>
      <c r="AH1265">
        <v>114</v>
      </c>
      <c r="AI1265">
        <v>185</v>
      </c>
      <c r="AJ1265" s="2">
        <v>4.6296296296296293E-4</v>
      </c>
      <c r="AK1265" s="2">
        <v>2.1099537037037038E-2</v>
      </c>
    </row>
    <row r="1266" spans="1:37" x14ac:dyDescent="0.2">
      <c r="A1266">
        <v>1345</v>
      </c>
      <c r="B1266" t="s">
        <v>2601</v>
      </c>
      <c r="D1266" t="s">
        <v>2703</v>
      </c>
      <c r="E1266" t="s">
        <v>2631</v>
      </c>
      <c r="F1266" t="s">
        <v>1101</v>
      </c>
      <c r="G1266" t="s">
        <v>40</v>
      </c>
      <c r="H1266" t="s">
        <v>223</v>
      </c>
      <c r="I1266" t="s">
        <v>42</v>
      </c>
      <c r="J1266" t="s">
        <v>43</v>
      </c>
      <c r="K1266" t="s">
        <v>30</v>
      </c>
      <c r="L1266" t="s">
        <v>2704</v>
      </c>
      <c r="M1266">
        <f t="shared" si="135"/>
        <v>0</v>
      </c>
      <c r="N1266">
        <f t="shared" si="136"/>
        <v>1</v>
      </c>
      <c r="O1266">
        <f t="shared" si="137"/>
        <v>0</v>
      </c>
      <c r="P1266">
        <f t="shared" si="137"/>
        <v>0</v>
      </c>
      <c r="Q1266">
        <f t="shared" si="137"/>
        <v>0</v>
      </c>
      <c r="R1266">
        <f t="shared" si="138"/>
        <v>2</v>
      </c>
      <c r="S1266">
        <f t="shared" si="138"/>
        <v>1</v>
      </c>
      <c r="T1266">
        <f t="shared" si="134"/>
        <v>0</v>
      </c>
      <c r="U1266">
        <f t="shared" si="134"/>
        <v>0</v>
      </c>
      <c r="V1266">
        <f t="shared" si="137"/>
        <v>0</v>
      </c>
      <c r="W1266">
        <f t="shared" si="139"/>
        <v>0</v>
      </c>
      <c r="X1266">
        <f t="shared" si="140"/>
        <v>2</v>
      </c>
      <c r="Y1266">
        <v>950</v>
      </c>
      <c r="Z1266" t="s">
        <v>2604</v>
      </c>
      <c r="AA1266" s="1">
        <v>43928</v>
      </c>
      <c r="AB1266" s="2">
        <v>1.4039351851851851E-2</v>
      </c>
      <c r="AC1266" s="2">
        <v>1.4039351851851851E-2</v>
      </c>
      <c r="AD1266" s="2">
        <v>1.2962962962962963E-3</v>
      </c>
      <c r="AE1266" t="b">
        <v>0</v>
      </c>
      <c r="AF1266" s="2">
        <v>5.6712962962962956E-4</v>
      </c>
      <c r="AG1266" t="b">
        <v>0</v>
      </c>
      <c r="AH1266">
        <v>168</v>
      </c>
      <c r="AI1266">
        <v>206</v>
      </c>
      <c r="AJ1266" s="2">
        <v>6.9444444444444447E-4</v>
      </c>
      <c r="AK1266" s="2">
        <v>2.1099537037037038E-2</v>
      </c>
    </row>
    <row r="1267" spans="1:37" x14ac:dyDescent="0.2">
      <c r="A1267">
        <v>1346</v>
      </c>
      <c r="B1267" t="s">
        <v>2601</v>
      </c>
      <c r="D1267" t="s">
        <v>2663</v>
      </c>
      <c r="E1267" t="s">
        <v>784</v>
      </c>
      <c r="F1267" t="s">
        <v>27</v>
      </c>
      <c r="G1267" t="s">
        <v>27</v>
      </c>
      <c r="H1267" t="s">
        <v>28</v>
      </c>
      <c r="I1267" t="s">
        <v>29</v>
      </c>
      <c r="J1267" t="s">
        <v>29</v>
      </c>
      <c r="K1267" t="s">
        <v>30</v>
      </c>
      <c r="L1267" t="s">
        <v>2664</v>
      </c>
      <c r="M1267">
        <f t="shared" si="135"/>
        <v>0</v>
      </c>
      <c r="N1267">
        <f t="shared" si="136"/>
        <v>0</v>
      </c>
      <c r="O1267">
        <f t="shared" si="137"/>
        <v>0</v>
      </c>
      <c r="P1267">
        <f t="shared" si="137"/>
        <v>0</v>
      </c>
      <c r="Q1267">
        <f t="shared" si="137"/>
        <v>0</v>
      </c>
      <c r="R1267">
        <f t="shared" si="138"/>
        <v>0</v>
      </c>
      <c r="S1267">
        <f t="shared" si="138"/>
        <v>0</v>
      </c>
      <c r="T1267">
        <f t="shared" si="134"/>
        <v>0</v>
      </c>
      <c r="U1267">
        <f t="shared" si="134"/>
        <v>0</v>
      </c>
      <c r="V1267">
        <f t="shared" si="137"/>
        <v>0</v>
      </c>
      <c r="W1267">
        <f t="shared" si="139"/>
        <v>0</v>
      </c>
      <c r="X1267">
        <f t="shared" si="140"/>
        <v>0</v>
      </c>
      <c r="Y1267">
        <v>584</v>
      </c>
      <c r="Z1267" t="s">
        <v>2604</v>
      </c>
      <c r="AA1267" s="1">
        <v>43928</v>
      </c>
      <c r="AB1267" s="2">
        <v>1.4606481481481482E-2</v>
      </c>
      <c r="AC1267" s="2">
        <v>1.4606481481481482E-2</v>
      </c>
      <c r="AD1267" s="2">
        <v>6.4930555555555549E-3</v>
      </c>
      <c r="AE1267" t="b">
        <v>0</v>
      </c>
      <c r="AF1267" s="2">
        <v>3.3564814814814812E-4</v>
      </c>
      <c r="AG1267" t="b">
        <v>0</v>
      </c>
      <c r="AH1267">
        <v>101</v>
      </c>
      <c r="AI1267">
        <v>209</v>
      </c>
      <c r="AJ1267" s="2">
        <v>4.1666666666666669E-4</v>
      </c>
      <c r="AK1267" s="2">
        <v>2.1099537037037038E-2</v>
      </c>
    </row>
    <row r="1268" spans="1:37" x14ac:dyDescent="0.2">
      <c r="A1268">
        <v>1347</v>
      </c>
      <c r="B1268" t="s">
        <v>2601</v>
      </c>
      <c r="D1268" t="s">
        <v>2667</v>
      </c>
      <c r="E1268" t="s">
        <v>821</v>
      </c>
      <c r="F1268" t="s">
        <v>822</v>
      </c>
      <c r="G1268" t="s">
        <v>27</v>
      </c>
      <c r="H1268" t="s">
        <v>60</v>
      </c>
      <c r="I1268" t="s">
        <v>29</v>
      </c>
      <c r="J1268" t="s">
        <v>29</v>
      </c>
      <c r="K1268" t="s">
        <v>61</v>
      </c>
      <c r="L1268" t="s">
        <v>2668</v>
      </c>
      <c r="M1268">
        <f t="shared" si="135"/>
        <v>0</v>
      </c>
      <c r="N1268">
        <f t="shared" si="136"/>
        <v>0</v>
      </c>
      <c r="O1268">
        <f t="shared" si="137"/>
        <v>0</v>
      </c>
      <c r="P1268">
        <f t="shared" si="137"/>
        <v>0</v>
      </c>
      <c r="Q1268">
        <f t="shared" si="137"/>
        <v>0</v>
      </c>
      <c r="R1268">
        <f t="shared" si="138"/>
        <v>0</v>
      </c>
      <c r="S1268">
        <f t="shared" si="138"/>
        <v>0</v>
      </c>
      <c r="T1268">
        <f t="shared" si="134"/>
        <v>0</v>
      </c>
      <c r="U1268">
        <f t="shared" si="134"/>
        <v>0</v>
      </c>
      <c r="V1268">
        <f t="shared" si="137"/>
        <v>0</v>
      </c>
      <c r="W1268">
        <f t="shared" si="139"/>
        <v>0</v>
      </c>
      <c r="X1268">
        <f t="shared" si="140"/>
        <v>0</v>
      </c>
      <c r="Y1268">
        <v>577</v>
      </c>
      <c r="Z1268" t="s">
        <v>2604</v>
      </c>
      <c r="AA1268" s="1">
        <v>43928</v>
      </c>
      <c r="AB1268" s="2">
        <v>1.494212962962963E-2</v>
      </c>
      <c r="AC1268" s="2">
        <v>1.494212962962963E-2</v>
      </c>
      <c r="AD1268" s="2">
        <v>5.4976851851851853E-3</v>
      </c>
      <c r="AE1268" t="b">
        <v>0</v>
      </c>
      <c r="AF1268" s="2">
        <v>3.5879629629629635E-4</v>
      </c>
      <c r="AG1268" t="b">
        <v>0</v>
      </c>
      <c r="AH1268">
        <v>102</v>
      </c>
      <c r="AI1268">
        <v>197</v>
      </c>
      <c r="AJ1268" s="2">
        <v>4.1666666666666669E-4</v>
      </c>
      <c r="AK1268" s="2">
        <v>2.1099537037037038E-2</v>
      </c>
    </row>
    <row r="1269" spans="1:37" x14ac:dyDescent="0.2">
      <c r="A1269">
        <v>1348</v>
      </c>
      <c r="B1269" t="s">
        <v>2601</v>
      </c>
      <c r="D1269" t="s">
        <v>2618</v>
      </c>
      <c r="E1269" t="s">
        <v>784</v>
      </c>
      <c r="F1269" t="s">
        <v>27</v>
      </c>
      <c r="G1269" t="s">
        <v>27</v>
      </c>
      <c r="H1269" t="s">
        <v>28</v>
      </c>
      <c r="I1269" t="s">
        <v>29</v>
      </c>
      <c r="J1269" t="s">
        <v>29</v>
      </c>
      <c r="K1269" t="s">
        <v>30</v>
      </c>
      <c r="L1269" t="s">
        <v>2619</v>
      </c>
      <c r="M1269">
        <f t="shared" si="135"/>
        <v>0</v>
      </c>
      <c r="N1269">
        <f t="shared" si="136"/>
        <v>0</v>
      </c>
      <c r="O1269">
        <f t="shared" si="137"/>
        <v>0</v>
      </c>
      <c r="P1269">
        <f t="shared" si="137"/>
        <v>0</v>
      </c>
      <c r="Q1269">
        <f t="shared" si="137"/>
        <v>0</v>
      </c>
      <c r="R1269">
        <f t="shared" si="138"/>
        <v>0</v>
      </c>
      <c r="S1269">
        <f t="shared" si="138"/>
        <v>0</v>
      </c>
      <c r="T1269">
        <f t="shared" si="134"/>
        <v>0</v>
      </c>
      <c r="U1269">
        <f t="shared" si="134"/>
        <v>0</v>
      </c>
      <c r="V1269">
        <f t="shared" si="137"/>
        <v>0</v>
      </c>
      <c r="W1269">
        <f t="shared" si="139"/>
        <v>0</v>
      </c>
      <c r="X1269">
        <f t="shared" si="140"/>
        <v>0</v>
      </c>
      <c r="Y1269">
        <v>85</v>
      </c>
      <c r="Z1269" t="s">
        <v>2604</v>
      </c>
      <c r="AA1269" s="1">
        <v>43928</v>
      </c>
      <c r="AB1269" s="2">
        <v>1.5300925925925926E-2</v>
      </c>
      <c r="AC1269" s="2">
        <v>1.5300925925925926E-2</v>
      </c>
      <c r="AD1269" s="2">
        <v>5.7986111111111112E-3</v>
      </c>
      <c r="AE1269" t="b">
        <v>0</v>
      </c>
      <c r="AF1269" s="2">
        <v>3.4722222222222222E-5</v>
      </c>
      <c r="AG1269" t="b">
        <v>0</v>
      </c>
      <c r="AH1269">
        <v>13</v>
      </c>
      <c r="AI1269">
        <v>260</v>
      </c>
      <c r="AJ1269" s="2">
        <v>4.6296296296296294E-5</v>
      </c>
      <c r="AK1269" s="2">
        <v>2.1099537037037038E-2</v>
      </c>
    </row>
    <row r="1270" spans="1:37" x14ac:dyDescent="0.2">
      <c r="A1270">
        <v>1349</v>
      </c>
      <c r="B1270" t="s">
        <v>2601</v>
      </c>
      <c r="D1270" t="s">
        <v>2630</v>
      </c>
      <c r="E1270" t="s">
        <v>2631</v>
      </c>
      <c r="F1270" t="s">
        <v>1101</v>
      </c>
      <c r="G1270" t="s">
        <v>40</v>
      </c>
      <c r="H1270" t="s">
        <v>223</v>
      </c>
      <c r="I1270" t="s">
        <v>42</v>
      </c>
      <c r="J1270" t="s">
        <v>43</v>
      </c>
      <c r="K1270" t="s">
        <v>30</v>
      </c>
      <c r="L1270" t="s">
        <v>2632</v>
      </c>
      <c r="M1270">
        <f t="shared" si="135"/>
        <v>0</v>
      </c>
      <c r="N1270">
        <f t="shared" si="136"/>
        <v>0</v>
      </c>
      <c r="O1270">
        <f t="shared" si="137"/>
        <v>0</v>
      </c>
      <c r="P1270">
        <f t="shared" si="137"/>
        <v>0</v>
      </c>
      <c r="Q1270">
        <f t="shared" si="137"/>
        <v>0</v>
      </c>
      <c r="R1270">
        <f t="shared" si="138"/>
        <v>0</v>
      </c>
      <c r="S1270">
        <f t="shared" si="138"/>
        <v>0</v>
      </c>
      <c r="T1270">
        <f t="shared" si="134"/>
        <v>0</v>
      </c>
      <c r="U1270">
        <f t="shared" si="134"/>
        <v>0</v>
      </c>
      <c r="V1270">
        <f t="shared" si="137"/>
        <v>0</v>
      </c>
      <c r="W1270">
        <f t="shared" si="139"/>
        <v>0</v>
      </c>
      <c r="X1270">
        <f t="shared" si="140"/>
        <v>0</v>
      </c>
      <c r="Y1270">
        <v>191</v>
      </c>
      <c r="Z1270" t="s">
        <v>2604</v>
      </c>
      <c r="AA1270" s="1">
        <v>43928</v>
      </c>
      <c r="AB1270" s="2">
        <v>1.5335648148148147E-2</v>
      </c>
      <c r="AC1270" s="2">
        <v>1.5335648148148147E-2</v>
      </c>
      <c r="AD1270" s="2">
        <v>0</v>
      </c>
      <c r="AE1270" t="b">
        <v>0</v>
      </c>
      <c r="AF1270" s="2">
        <v>1.273148148148148E-4</v>
      </c>
      <c r="AG1270" t="b">
        <v>0</v>
      </c>
      <c r="AH1270">
        <v>30</v>
      </c>
      <c r="AI1270">
        <v>164</v>
      </c>
      <c r="AJ1270" s="2">
        <v>1.1574074074074073E-4</v>
      </c>
      <c r="AK1270" s="2">
        <v>2.1099537037037038E-2</v>
      </c>
    </row>
    <row r="1271" spans="1:37" x14ac:dyDescent="0.2">
      <c r="A1271">
        <v>1350</v>
      </c>
      <c r="B1271" t="s">
        <v>2601</v>
      </c>
      <c r="D1271" t="s">
        <v>2665</v>
      </c>
      <c r="E1271" t="s">
        <v>784</v>
      </c>
      <c r="F1271" t="s">
        <v>27</v>
      </c>
      <c r="G1271" t="s">
        <v>27</v>
      </c>
      <c r="H1271" t="s">
        <v>28</v>
      </c>
      <c r="I1271" t="s">
        <v>29</v>
      </c>
      <c r="J1271" t="s">
        <v>29</v>
      </c>
      <c r="K1271" t="s">
        <v>30</v>
      </c>
      <c r="L1271" t="s">
        <v>2666</v>
      </c>
      <c r="M1271">
        <f t="shared" si="135"/>
        <v>0</v>
      </c>
      <c r="N1271">
        <f t="shared" si="136"/>
        <v>0</v>
      </c>
      <c r="O1271">
        <f t="shared" si="137"/>
        <v>0</v>
      </c>
      <c r="P1271">
        <f t="shared" si="137"/>
        <v>0</v>
      </c>
      <c r="Q1271">
        <f t="shared" si="137"/>
        <v>0</v>
      </c>
      <c r="R1271">
        <f t="shared" si="138"/>
        <v>0</v>
      </c>
      <c r="S1271">
        <f t="shared" si="138"/>
        <v>0</v>
      </c>
      <c r="T1271">
        <f t="shared" si="134"/>
        <v>0</v>
      </c>
      <c r="U1271">
        <f t="shared" si="134"/>
        <v>0</v>
      </c>
      <c r="V1271">
        <f t="shared" si="137"/>
        <v>0</v>
      </c>
      <c r="W1271">
        <f t="shared" si="139"/>
        <v>0</v>
      </c>
      <c r="X1271">
        <f t="shared" si="140"/>
        <v>0</v>
      </c>
      <c r="Y1271">
        <v>561</v>
      </c>
      <c r="Z1271" t="s">
        <v>2604</v>
      </c>
      <c r="AA1271" s="1">
        <v>43928</v>
      </c>
      <c r="AB1271" s="2">
        <v>1.5462962962962963E-2</v>
      </c>
      <c r="AC1271" s="2">
        <v>1.5462962962962963E-2</v>
      </c>
      <c r="AD1271" s="2">
        <v>5.6365740740740742E-3</v>
      </c>
      <c r="AE1271" t="b">
        <v>0</v>
      </c>
      <c r="AF1271" s="2">
        <v>3.3564814814814812E-4</v>
      </c>
      <c r="AG1271" t="b">
        <v>0</v>
      </c>
      <c r="AH1271">
        <v>101</v>
      </c>
      <c r="AI1271">
        <v>209</v>
      </c>
      <c r="AJ1271" s="2">
        <v>4.1666666666666669E-4</v>
      </c>
      <c r="AK1271" s="2">
        <v>2.1099537037037038E-2</v>
      </c>
    </row>
    <row r="1272" spans="1:37" x14ac:dyDescent="0.2">
      <c r="A1272">
        <v>1351</v>
      </c>
      <c r="B1272" t="s">
        <v>2601</v>
      </c>
      <c r="D1272" t="s">
        <v>2711</v>
      </c>
      <c r="E1272" t="s">
        <v>870</v>
      </c>
      <c r="F1272" t="s">
        <v>871</v>
      </c>
      <c r="G1272" t="s">
        <v>40</v>
      </c>
      <c r="H1272" t="s">
        <v>223</v>
      </c>
      <c r="I1272" t="s">
        <v>42</v>
      </c>
      <c r="J1272" t="s">
        <v>231</v>
      </c>
      <c r="K1272" t="s">
        <v>232</v>
      </c>
      <c r="L1272" t="s">
        <v>2712</v>
      </c>
      <c r="M1272">
        <f t="shared" si="135"/>
        <v>0</v>
      </c>
      <c r="N1272">
        <f t="shared" si="136"/>
        <v>0</v>
      </c>
      <c r="O1272">
        <f t="shared" si="137"/>
        <v>0</v>
      </c>
      <c r="P1272">
        <f t="shared" si="137"/>
        <v>0</v>
      </c>
      <c r="Q1272">
        <f t="shared" si="137"/>
        <v>2</v>
      </c>
      <c r="R1272">
        <f t="shared" si="138"/>
        <v>0</v>
      </c>
      <c r="S1272">
        <f t="shared" si="138"/>
        <v>0</v>
      </c>
      <c r="T1272">
        <f t="shared" si="134"/>
        <v>0</v>
      </c>
      <c r="U1272">
        <f t="shared" si="134"/>
        <v>0</v>
      </c>
      <c r="V1272">
        <f t="shared" si="137"/>
        <v>0</v>
      </c>
      <c r="W1272">
        <f t="shared" si="139"/>
        <v>1</v>
      </c>
      <c r="X1272">
        <f t="shared" si="140"/>
        <v>0</v>
      </c>
      <c r="Y1272">
        <v>849</v>
      </c>
      <c r="Z1272" t="s">
        <v>2604</v>
      </c>
      <c r="AA1272" s="1">
        <v>43928</v>
      </c>
      <c r="AB1272" s="2">
        <v>1.579861111111111E-2</v>
      </c>
      <c r="AC1272" s="2">
        <v>1.579861111111111E-2</v>
      </c>
      <c r="AD1272" s="2">
        <v>1.3425925925925925E-3</v>
      </c>
      <c r="AE1272" t="b">
        <v>0</v>
      </c>
      <c r="AF1272" s="2">
        <v>6.3657407407407402E-4</v>
      </c>
      <c r="AG1272" t="b">
        <v>0</v>
      </c>
      <c r="AH1272">
        <v>147</v>
      </c>
      <c r="AI1272">
        <v>160</v>
      </c>
      <c r="AJ1272" s="2">
        <v>6.018518518518519E-4</v>
      </c>
      <c r="AK1272" s="2">
        <v>2.1099537037037038E-2</v>
      </c>
    </row>
    <row r="1273" spans="1:37" x14ac:dyDescent="0.2">
      <c r="A1273">
        <v>1352</v>
      </c>
      <c r="B1273" t="s">
        <v>2601</v>
      </c>
      <c r="D1273" t="s">
        <v>2673</v>
      </c>
      <c r="E1273" t="s">
        <v>784</v>
      </c>
      <c r="F1273" t="s">
        <v>27</v>
      </c>
      <c r="G1273" t="s">
        <v>27</v>
      </c>
      <c r="H1273" t="s">
        <v>28</v>
      </c>
      <c r="I1273" t="s">
        <v>29</v>
      </c>
      <c r="J1273" t="s">
        <v>29</v>
      </c>
      <c r="K1273" t="s">
        <v>30</v>
      </c>
      <c r="L1273" t="s">
        <v>2674</v>
      </c>
      <c r="M1273">
        <f t="shared" si="135"/>
        <v>0</v>
      </c>
      <c r="N1273">
        <f t="shared" si="136"/>
        <v>0</v>
      </c>
      <c r="O1273">
        <f t="shared" si="137"/>
        <v>0</v>
      </c>
      <c r="P1273">
        <f t="shared" si="137"/>
        <v>0</v>
      </c>
      <c r="Q1273">
        <f t="shared" si="137"/>
        <v>0</v>
      </c>
      <c r="R1273">
        <f t="shared" si="138"/>
        <v>0</v>
      </c>
      <c r="S1273">
        <f t="shared" si="138"/>
        <v>2</v>
      </c>
      <c r="T1273">
        <f t="shared" si="134"/>
        <v>0</v>
      </c>
      <c r="U1273">
        <f t="shared" si="134"/>
        <v>0</v>
      </c>
      <c r="V1273">
        <f t="shared" si="137"/>
        <v>0</v>
      </c>
      <c r="W1273">
        <f t="shared" si="139"/>
        <v>2</v>
      </c>
      <c r="X1273">
        <f t="shared" si="140"/>
        <v>0</v>
      </c>
      <c r="Y1273">
        <v>589</v>
      </c>
      <c r="Z1273" t="s">
        <v>2604</v>
      </c>
      <c r="AA1273" s="1">
        <v>43928</v>
      </c>
      <c r="AB1273" s="2">
        <v>1.6435185185185188E-2</v>
      </c>
      <c r="AC1273" s="2">
        <v>1.6435185185185188E-2</v>
      </c>
      <c r="AD1273" s="2">
        <v>4.6643518518518518E-3</v>
      </c>
      <c r="AE1273" t="b">
        <v>0</v>
      </c>
      <c r="AF1273" s="2">
        <v>4.1666666666666669E-4</v>
      </c>
      <c r="AG1273" t="b">
        <v>0</v>
      </c>
      <c r="AH1273">
        <v>96</v>
      </c>
      <c r="AI1273">
        <v>160</v>
      </c>
      <c r="AJ1273" s="2">
        <v>3.9351851851851852E-4</v>
      </c>
      <c r="AK1273" s="2">
        <v>2.1099537037037038E-2</v>
      </c>
    </row>
    <row r="1274" spans="1:37" x14ac:dyDescent="0.2">
      <c r="A1274">
        <v>1353</v>
      </c>
      <c r="B1274" t="s">
        <v>2601</v>
      </c>
      <c r="D1274" t="s">
        <v>2657</v>
      </c>
      <c r="E1274" t="s">
        <v>792</v>
      </c>
      <c r="F1274" t="s">
        <v>27</v>
      </c>
      <c r="G1274" t="s">
        <v>27</v>
      </c>
      <c r="H1274" t="s">
        <v>28</v>
      </c>
      <c r="I1274" t="s">
        <v>29</v>
      </c>
      <c r="J1274" t="s">
        <v>29</v>
      </c>
      <c r="K1274" t="s">
        <v>30</v>
      </c>
      <c r="L1274" t="s">
        <v>2658</v>
      </c>
      <c r="M1274">
        <f t="shared" si="135"/>
        <v>0</v>
      </c>
      <c r="N1274">
        <f t="shared" si="136"/>
        <v>0</v>
      </c>
      <c r="O1274">
        <f t="shared" si="137"/>
        <v>0</v>
      </c>
      <c r="P1274">
        <f t="shared" si="137"/>
        <v>0</v>
      </c>
      <c r="Q1274">
        <f t="shared" si="137"/>
        <v>0</v>
      </c>
      <c r="R1274">
        <f t="shared" si="138"/>
        <v>1</v>
      </c>
      <c r="S1274">
        <f t="shared" si="138"/>
        <v>0</v>
      </c>
      <c r="T1274">
        <f t="shared" si="134"/>
        <v>0</v>
      </c>
      <c r="U1274">
        <f t="shared" si="134"/>
        <v>0</v>
      </c>
      <c r="V1274">
        <f t="shared" si="137"/>
        <v>0</v>
      </c>
      <c r="W1274">
        <f t="shared" si="139"/>
        <v>0</v>
      </c>
      <c r="X1274">
        <f t="shared" si="140"/>
        <v>0</v>
      </c>
      <c r="Y1274">
        <v>467</v>
      </c>
      <c r="Z1274" t="s">
        <v>2604</v>
      </c>
      <c r="AA1274" s="1">
        <v>43928</v>
      </c>
      <c r="AB1274" s="2">
        <v>1.6851851851851851E-2</v>
      </c>
      <c r="AC1274" s="2">
        <v>1.6851851851851851E-2</v>
      </c>
      <c r="AD1274" s="2">
        <v>0</v>
      </c>
      <c r="AE1274" t="b">
        <v>0</v>
      </c>
      <c r="AF1274" s="2">
        <v>2.8935185185185189E-4</v>
      </c>
      <c r="AG1274" t="b">
        <v>0</v>
      </c>
      <c r="AH1274">
        <v>73</v>
      </c>
      <c r="AI1274">
        <v>175</v>
      </c>
      <c r="AJ1274" s="2">
        <v>3.0092592592592595E-4</v>
      </c>
      <c r="AK1274" s="2">
        <v>2.1099537037037038E-2</v>
      </c>
    </row>
    <row r="1275" spans="1:37" x14ac:dyDescent="0.2">
      <c r="A1275">
        <v>1354</v>
      </c>
      <c r="B1275" t="s">
        <v>2601</v>
      </c>
      <c r="D1275" t="s">
        <v>2605</v>
      </c>
      <c r="E1275" t="s">
        <v>870</v>
      </c>
      <c r="F1275" t="s">
        <v>871</v>
      </c>
      <c r="G1275" t="s">
        <v>40</v>
      </c>
      <c r="H1275" t="s">
        <v>223</v>
      </c>
      <c r="I1275" t="s">
        <v>42</v>
      </c>
      <c r="J1275" t="s">
        <v>231</v>
      </c>
      <c r="K1275" t="s">
        <v>232</v>
      </c>
      <c r="L1275" t="s">
        <v>2606</v>
      </c>
      <c r="M1275">
        <f t="shared" si="135"/>
        <v>0</v>
      </c>
      <c r="N1275">
        <f t="shared" si="136"/>
        <v>0</v>
      </c>
      <c r="O1275">
        <f t="shared" si="137"/>
        <v>0</v>
      </c>
      <c r="P1275">
        <f t="shared" si="137"/>
        <v>0</v>
      </c>
      <c r="Q1275">
        <f t="shared" si="137"/>
        <v>1</v>
      </c>
      <c r="R1275">
        <f t="shared" si="138"/>
        <v>0</v>
      </c>
      <c r="S1275">
        <f t="shared" si="138"/>
        <v>0</v>
      </c>
      <c r="T1275">
        <f t="shared" si="134"/>
        <v>0</v>
      </c>
      <c r="U1275">
        <f t="shared" si="134"/>
        <v>0</v>
      </c>
      <c r="V1275">
        <f t="shared" si="137"/>
        <v>0</v>
      </c>
      <c r="W1275">
        <f t="shared" si="139"/>
        <v>0</v>
      </c>
      <c r="X1275">
        <f t="shared" si="140"/>
        <v>0</v>
      </c>
      <c r="Y1275">
        <v>49</v>
      </c>
      <c r="Z1275" t="s">
        <v>2604</v>
      </c>
      <c r="AA1275" s="1">
        <v>43928</v>
      </c>
      <c r="AB1275" s="2">
        <v>1.7141203703703704E-2</v>
      </c>
      <c r="AC1275" s="2">
        <v>1.7141203703703704E-2</v>
      </c>
      <c r="AD1275" s="2">
        <v>0</v>
      </c>
      <c r="AE1275" t="b">
        <v>0</v>
      </c>
      <c r="AF1275" s="2">
        <v>1.1574074074074073E-5</v>
      </c>
      <c r="AG1275" t="b">
        <v>0</v>
      </c>
      <c r="AH1275">
        <v>7</v>
      </c>
      <c r="AI1275">
        <v>420</v>
      </c>
      <c r="AJ1275" s="2">
        <v>2.3148148148148147E-5</v>
      </c>
      <c r="AK1275" s="2">
        <v>2.1099537037037038E-2</v>
      </c>
    </row>
    <row r="1276" spans="1:37" x14ac:dyDescent="0.2">
      <c r="A1276">
        <v>1355</v>
      </c>
      <c r="B1276" t="s">
        <v>2601</v>
      </c>
      <c r="D1276" t="s">
        <v>2693</v>
      </c>
      <c r="E1276" t="s">
        <v>821</v>
      </c>
      <c r="F1276" t="s">
        <v>822</v>
      </c>
      <c r="G1276" t="s">
        <v>27</v>
      </c>
      <c r="H1276" t="s">
        <v>60</v>
      </c>
      <c r="I1276" t="s">
        <v>29</v>
      </c>
      <c r="J1276" t="s">
        <v>29</v>
      </c>
      <c r="K1276" t="s">
        <v>61</v>
      </c>
      <c r="L1276" t="s">
        <v>2694</v>
      </c>
      <c r="M1276">
        <f t="shared" si="135"/>
        <v>0</v>
      </c>
      <c r="N1276">
        <f t="shared" si="136"/>
        <v>0</v>
      </c>
      <c r="O1276">
        <f t="shared" si="137"/>
        <v>0</v>
      </c>
      <c r="P1276">
        <f t="shared" si="137"/>
        <v>0</v>
      </c>
      <c r="Q1276">
        <f t="shared" si="137"/>
        <v>6</v>
      </c>
      <c r="R1276">
        <f t="shared" si="138"/>
        <v>1</v>
      </c>
      <c r="S1276">
        <f t="shared" si="138"/>
        <v>0</v>
      </c>
      <c r="T1276">
        <f t="shared" si="134"/>
        <v>0</v>
      </c>
      <c r="U1276">
        <f t="shared" si="134"/>
        <v>0</v>
      </c>
      <c r="V1276">
        <f t="shared" si="137"/>
        <v>0</v>
      </c>
      <c r="W1276">
        <f t="shared" si="139"/>
        <v>0</v>
      </c>
      <c r="X1276">
        <f t="shared" si="140"/>
        <v>0</v>
      </c>
      <c r="Y1276">
        <v>699</v>
      </c>
      <c r="Z1276" t="s">
        <v>2604</v>
      </c>
      <c r="AA1276" s="1">
        <v>43928</v>
      </c>
      <c r="AB1276" s="2">
        <v>1.7152777777777777E-2</v>
      </c>
      <c r="AC1276" s="2">
        <v>1.7152777777777777E-2</v>
      </c>
      <c r="AD1276" s="2">
        <v>3.2870370370370367E-3</v>
      </c>
      <c r="AE1276" t="b">
        <v>0</v>
      </c>
      <c r="AF1276" s="2">
        <v>4.9768518518518521E-4</v>
      </c>
      <c r="AG1276" t="b">
        <v>0</v>
      </c>
      <c r="AH1276">
        <v>121</v>
      </c>
      <c r="AI1276">
        <v>169</v>
      </c>
      <c r="AJ1276" s="2">
        <v>4.9768518518518521E-4</v>
      </c>
      <c r="AK1276" s="2">
        <v>2.1099537037037038E-2</v>
      </c>
    </row>
    <row r="1277" spans="1:37" x14ac:dyDescent="0.2">
      <c r="A1277">
        <v>1356</v>
      </c>
      <c r="B1277" t="s">
        <v>2601</v>
      </c>
      <c r="D1277" t="s">
        <v>2683</v>
      </c>
      <c r="E1277" t="s">
        <v>821</v>
      </c>
      <c r="F1277" t="s">
        <v>822</v>
      </c>
      <c r="G1277" t="s">
        <v>27</v>
      </c>
      <c r="H1277" t="s">
        <v>60</v>
      </c>
      <c r="I1277" t="s">
        <v>29</v>
      </c>
      <c r="J1277" t="s">
        <v>29</v>
      </c>
      <c r="K1277" t="s">
        <v>61</v>
      </c>
      <c r="L1277" t="s">
        <v>2684</v>
      </c>
      <c r="M1277">
        <f t="shared" si="135"/>
        <v>0</v>
      </c>
      <c r="N1277">
        <f t="shared" si="136"/>
        <v>0</v>
      </c>
      <c r="O1277">
        <f t="shared" si="137"/>
        <v>0</v>
      </c>
      <c r="P1277">
        <f t="shared" si="137"/>
        <v>0</v>
      </c>
      <c r="Q1277">
        <f t="shared" si="137"/>
        <v>4</v>
      </c>
      <c r="R1277">
        <f t="shared" si="138"/>
        <v>1</v>
      </c>
      <c r="S1277">
        <f t="shared" si="138"/>
        <v>0</v>
      </c>
      <c r="T1277">
        <f t="shared" si="134"/>
        <v>0</v>
      </c>
      <c r="U1277">
        <f t="shared" si="134"/>
        <v>0</v>
      </c>
      <c r="V1277">
        <f t="shared" si="137"/>
        <v>0</v>
      </c>
      <c r="W1277">
        <f t="shared" si="139"/>
        <v>0</v>
      </c>
      <c r="X1277">
        <f t="shared" si="140"/>
        <v>0</v>
      </c>
      <c r="Y1277">
        <v>603</v>
      </c>
      <c r="Z1277" t="s">
        <v>2604</v>
      </c>
      <c r="AA1277" s="1">
        <v>43928</v>
      </c>
      <c r="AB1277" s="2">
        <v>1.7650462962962962E-2</v>
      </c>
      <c r="AC1277" s="2">
        <v>1.7152777777777777E-2</v>
      </c>
      <c r="AD1277" s="2">
        <v>3.2870370370370367E-3</v>
      </c>
      <c r="AE1277" t="b">
        <v>0</v>
      </c>
      <c r="AF1277" s="2">
        <v>4.3981481481481481E-4</v>
      </c>
      <c r="AG1277" t="b">
        <v>0</v>
      </c>
      <c r="AH1277">
        <v>111</v>
      </c>
      <c r="AI1277">
        <v>175</v>
      </c>
      <c r="AJ1277" s="2">
        <v>4.5138888888888892E-4</v>
      </c>
      <c r="AK1277" s="2">
        <v>2.1099537037037038E-2</v>
      </c>
    </row>
    <row r="1278" spans="1:37" x14ac:dyDescent="0.2">
      <c r="A1278">
        <v>1357</v>
      </c>
      <c r="B1278" t="s">
        <v>2601</v>
      </c>
      <c r="D1278" t="s">
        <v>2609</v>
      </c>
      <c r="E1278" t="s">
        <v>784</v>
      </c>
      <c r="F1278" t="s">
        <v>27</v>
      </c>
      <c r="G1278" t="s">
        <v>27</v>
      </c>
      <c r="H1278" t="s">
        <v>28</v>
      </c>
      <c r="I1278" t="s">
        <v>29</v>
      </c>
      <c r="J1278" t="s">
        <v>29</v>
      </c>
      <c r="K1278" t="s">
        <v>30</v>
      </c>
      <c r="L1278" t="s">
        <v>2610</v>
      </c>
      <c r="M1278">
        <f t="shared" si="135"/>
        <v>0</v>
      </c>
      <c r="N1278">
        <f t="shared" si="136"/>
        <v>0</v>
      </c>
      <c r="O1278">
        <f t="shared" si="137"/>
        <v>0</v>
      </c>
      <c r="P1278">
        <f t="shared" si="137"/>
        <v>0</v>
      </c>
      <c r="Q1278">
        <f t="shared" si="137"/>
        <v>0</v>
      </c>
      <c r="R1278">
        <f t="shared" si="138"/>
        <v>0</v>
      </c>
      <c r="S1278">
        <f t="shared" si="138"/>
        <v>0</v>
      </c>
      <c r="T1278">
        <f t="shared" si="134"/>
        <v>0</v>
      </c>
      <c r="U1278">
        <f t="shared" si="134"/>
        <v>0</v>
      </c>
      <c r="V1278">
        <f t="shared" si="137"/>
        <v>0</v>
      </c>
      <c r="W1278">
        <f t="shared" si="139"/>
        <v>0</v>
      </c>
      <c r="X1278">
        <f t="shared" si="140"/>
        <v>0</v>
      </c>
      <c r="Y1278">
        <v>48</v>
      </c>
      <c r="Z1278" t="s">
        <v>2604</v>
      </c>
      <c r="AA1278" s="1">
        <v>43928</v>
      </c>
      <c r="AB1278" s="2">
        <v>1.8090277777777778E-2</v>
      </c>
      <c r="AC1278" s="2">
        <v>1.8090277777777778E-2</v>
      </c>
      <c r="AD1278" s="2">
        <v>3.0092592592592588E-3</v>
      </c>
      <c r="AE1278" t="b">
        <v>0</v>
      </c>
      <c r="AF1278" s="2">
        <v>1.1574074074074073E-5</v>
      </c>
      <c r="AG1278" t="b">
        <v>0</v>
      </c>
      <c r="AH1278">
        <v>5</v>
      </c>
      <c r="AI1278">
        <v>300</v>
      </c>
      <c r="AJ1278" s="2">
        <v>1.1574074074074073E-5</v>
      </c>
      <c r="AK1278" s="2">
        <v>2.1099537037037038E-2</v>
      </c>
    </row>
    <row r="1279" spans="1:37" x14ac:dyDescent="0.2">
      <c r="A1279">
        <v>1358</v>
      </c>
      <c r="B1279" t="s">
        <v>2601</v>
      </c>
      <c r="D1279" t="s">
        <v>2717</v>
      </c>
      <c r="E1279" t="s">
        <v>2646</v>
      </c>
      <c r="F1279" t="s">
        <v>2647</v>
      </c>
      <c r="G1279" t="s">
        <v>40</v>
      </c>
      <c r="H1279" t="s">
        <v>41</v>
      </c>
      <c r="I1279" t="s">
        <v>42</v>
      </c>
      <c r="J1279" t="s">
        <v>43</v>
      </c>
      <c r="K1279" t="s">
        <v>30</v>
      </c>
      <c r="L1279" t="s">
        <v>2718</v>
      </c>
      <c r="M1279">
        <f t="shared" si="135"/>
        <v>0</v>
      </c>
      <c r="N1279">
        <f t="shared" si="136"/>
        <v>0</v>
      </c>
      <c r="O1279">
        <f t="shared" si="137"/>
        <v>0</v>
      </c>
      <c r="P1279">
        <f t="shared" si="137"/>
        <v>0</v>
      </c>
      <c r="Q1279">
        <f t="shared" si="137"/>
        <v>0</v>
      </c>
      <c r="R1279">
        <f t="shared" si="138"/>
        <v>0</v>
      </c>
      <c r="S1279">
        <f t="shared" si="138"/>
        <v>0</v>
      </c>
      <c r="T1279">
        <f t="shared" si="134"/>
        <v>0</v>
      </c>
      <c r="U1279">
        <f t="shared" si="134"/>
        <v>0</v>
      </c>
      <c r="V1279">
        <f t="shared" si="137"/>
        <v>0</v>
      </c>
      <c r="W1279">
        <f t="shared" si="139"/>
        <v>4</v>
      </c>
      <c r="X1279">
        <f t="shared" si="140"/>
        <v>0</v>
      </c>
      <c r="Y1279">
        <v>1071</v>
      </c>
      <c r="Z1279" t="s">
        <v>2604</v>
      </c>
      <c r="AA1279" s="1">
        <v>43928</v>
      </c>
      <c r="AB1279" s="2">
        <v>1.8101851851851852E-2</v>
      </c>
      <c r="AC1279" s="2">
        <v>1.8101851851851852E-2</v>
      </c>
      <c r="AD1279" s="2">
        <v>2.8124999999999995E-3</v>
      </c>
      <c r="AE1279" t="b">
        <v>0</v>
      </c>
      <c r="AF1279" s="2">
        <v>6.8287037037037025E-4</v>
      </c>
      <c r="AG1279" t="b">
        <v>0</v>
      </c>
      <c r="AH1279">
        <v>189</v>
      </c>
      <c r="AI1279">
        <v>192</v>
      </c>
      <c r="AJ1279" s="2">
        <v>7.7546296296296304E-4</v>
      </c>
      <c r="AK1279" s="2">
        <v>2.1099537037037038E-2</v>
      </c>
    </row>
    <row r="1280" spans="1:37" x14ac:dyDescent="0.2">
      <c r="A1280">
        <v>1359</v>
      </c>
      <c r="B1280" t="s">
        <v>2601</v>
      </c>
      <c r="D1280" t="s">
        <v>2635</v>
      </c>
      <c r="E1280" t="s">
        <v>784</v>
      </c>
      <c r="F1280" t="s">
        <v>27</v>
      </c>
      <c r="G1280" t="s">
        <v>27</v>
      </c>
      <c r="H1280" t="s">
        <v>28</v>
      </c>
      <c r="I1280" t="s">
        <v>29</v>
      </c>
      <c r="J1280" t="s">
        <v>29</v>
      </c>
      <c r="K1280" t="s">
        <v>30</v>
      </c>
      <c r="L1280" t="s">
        <v>2636</v>
      </c>
      <c r="M1280">
        <f t="shared" si="135"/>
        <v>0</v>
      </c>
      <c r="N1280">
        <f t="shared" si="136"/>
        <v>0</v>
      </c>
      <c r="O1280">
        <f t="shared" si="137"/>
        <v>0</v>
      </c>
      <c r="P1280">
        <f t="shared" si="137"/>
        <v>0</v>
      </c>
      <c r="Q1280">
        <f t="shared" ref="Q1280:S1343" si="141">(LEN($L1280)-LEN(SUBSTITUTE(UPPER($L1280),UPPER(Q$1),"")))/LEN(Q$1)</f>
        <v>0</v>
      </c>
      <c r="R1280">
        <f t="shared" si="138"/>
        <v>0</v>
      </c>
      <c r="S1280">
        <f t="shared" si="138"/>
        <v>0</v>
      </c>
      <c r="T1280">
        <f t="shared" si="134"/>
        <v>0</v>
      </c>
      <c r="U1280">
        <f t="shared" si="134"/>
        <v>0</v>
      </c>
      <c r="V1280">
        <f t="shared" si="137"/>
        <v>0</v>
      </c>
      <c r="W1280">
        <f t="shared" si="139"/>
        <v>0</v>
      </c>
      <c r="X1280">
        <f t="shared" si="140"/>
        <v>0</v>
      </c>
      <c r="Y1280">
        <v>251</v>
      </c>
      <c r="Z1280" t="s">
        <v>2604</v>
      </c>
      <c r="AA1280" s="1">
        <v>43928</v>
      </c>
      <c r="AB1280" s="2">
        <v>1.8784722222222223E-2</v>
      </c>
      <c r="AC1280" s="2">
        <v>1.8784722222222223E-2</v>
      </c>
      <c r="AD1280" s="2">
        <v>2.3148148148148151E-3</v>
      </c>
      <c r="AE1280" t="b">
        <v>0</v>
      </c>
      <c r="AF1280" s="2">
        <v>1.273148148148148E-4</v>
      </c>
      <c r="AG1280" t="b">
        <v>0</v>
      </c>
      <c r="AH1280">
        <v>44</v>
      </c>
      <c r="AI1280">
        <v>240</v>
      </c>
      <c r="AJ1280" s="2">
        <v>1.7361111111111112E-4</v>
      </c>
      <c r="AK1280" s="2">
        <v>2.1099537037037038E-2</v>
      </c>
    </row>
    <row r="1281" spans="1:37" x14ac:dyDescent="0.2">
      <c r="A1281">
        <v>1360</v>
      </c>
      <c r="B1281" t="s">
        <v>2601</v>
      </c>
      <c r="D1281" t="s">
        <v>2679</v>
      </c>
      <c r="E1281" t="s">
        <v>821</v>
      </c>
      <c r="F1281" t="s">
        <v>822</v>
      </c>
      <c r="G1281" t="s">
        <v>27</v>
      </c>
      <c r="H1281" t="s">
        <v>60</v>
      </c>
      <c r="I1281" t="s">
        <v>29</v>
      </c>
      <c r="J1281" t="s">
        <v>29</v>
      </c>
      <c r="K1281" t="s">
        <v>61</v>
      </c>
      <c r="L1281" t="s">
        <v>2680</v>
      </c>
      <c r="M1281">
        <f t="shared" si="135"/>
        <v>0</v>
      </c>
      <c r="N1281">
        <f t="shared" si="136"/>
        <v>0</v>
      </c>
      <c r="O1281">
        <f t="shared" si="137"/>
        <v>0</v>
      </c>
      <c r="P1281">
        <f t="shared" si="137"/>
        <v>0</v>
      </c>
      <c r="Q1281">
        <f t="shared" si="141"/>
        <v>0</v>
      </c>
      <c r="R1281">
        <f t="shared" si="138"/>
        <v>0</v>
      </c>
      <c r="S1281">
        <f t="shared" si="138"/>
        <v>0</v>
      </c>
      <c r="T1281">
        <f t="shared" si="134"/>
        <v>0</v>
      </c>
      <c r="U1281">
        <f t="shared" si="134"/>
        <v>0</v>
      </c>
      <c r="V1281">
        <f t="shared" si="137"/>
        <v>0</v>
      </c>
      <c r="W1281">
        <f t="shared" si="139"/>
        <v>0</v>
      </c>
      <c r="X1281">
        <f t="shared" si="140"/>
        <v>0</v>
      </c>
      <c r="Y1281">
        <v>601</v>
      </c>
      <c r="Z1281" t="s">
        <v>2604</v>
      </c>
      <c r="AA1281" s="1">
        <v>43928</v>
      </c>
      <c r="AB1281" s="2">
        <v>1.8912037037037036E-2</v>
      </c>
      <c r="AC1281" s="2">
        <v>1.8912037037037036E-2</v>
      </c>
      <c r="AD1281" s="2">
        <v>1.5277777777777779E-3</v>
      </c>
      <c r="AE1281" t="b">
        <v>0</v>
      </c>
      <c r="AF1281" s="2">
        <v>4.3981481481481481E-4</v>
      </c>
      <c r="AG1281" t="b">
        <v>0</v>
      </c>
      <c r="AH1281">
        <v>100</v>
      </c>
      <c r="AI1281">
        <v>158</v>
      </c>
      <c r="AJ1281" s="2">
        <v>4.0509259259259258E-4</v>
      </c>
      <c r="AK1281" s="2">
        <v>2.1099537037037038E-2</v>
      </c>
    </row>
    <row r="1282" spans="1:37" x14ac:dyDescent="0.2">
      <c r="A1282">
        <v>1361</v>
      </c>
      <c r="B1282" t="s">
        <v>2601</v>
      </c>
      <c r="D1282" t="s">
        <v>2707</v>
      </c>
      <c r="E1282" t="s">
        <v>821</v>
      </c>
      <c r="F1282" t="s">
        <v>822</v>
      </c>
      <c r="G1282" t="s">
        <v>27</v>
      </c>
      <c r="H1282" t="s">
        <v>60</v>
      </c>
      <c r="I1282" t="s">
        <v>29</v>
      </c>
      <c r="J1282" t="s">
        <v>29</v>
      </c>
      <c r="K1282" t="s">
        <v>61</v>
      </c>
      <c r="L1282" t="s">
        <v>2708</v>
      </c>
      <c r="M1282">
        <f t="shared" si="135"/>
        <v>0</v>
      </c>
      <c r="N1282">
        <f t="shared" si="136"/>
        <v>0</v>
      </c>
      <c r="O1282">
        <f t="shared" si="137"/>
        <v>0</v>
      </c>
      <c r="P1282">
        <f t="shared" si="137"/>
        <v>0</v>
      </c>
      <c r="Q1282">
        <f t="shared" si="141"/>
        <v>0</v>
      </c>
      <c r="R1282">
        <f t="shared" si="138"/>
        <v>0</v>
      </c>
      <c r="S1282">
        <f t="shared" si="138"/>
        <v>2</v>
      </c>
      <c r="T1282">
        <f t="shared" si="137"/>
        <v>0</v>
      </c>
      <c r="U1282">
        <f t="shared" si="137"/>
        <v>0</v>
      </c>
      <c r="V1282">
        <f t="shared" si="137"/>
        <v>0</v>
      </c>
      <c r="W1282">
        <f t="shared" si="139"/>
        <v>0</v>
      </c>
      <c r="X1282">
        <f t="shared" si="140"/>
        <v>0</v>
      </c>
      <c r="Y1282">
        <v>866</v>
      </c>
      <c r="Z1282" t="s">
        <v>2604</v>
      </c>
      <c r="AA1282" s="1">
        <v>43928</v>
      </c>
      <c r="AB1282" s="2">
        <v>1.9351851851851853E-2</v>
      </c>
      <c r="AC1282" s="2">
        <v>1.8912037037037036E-2</v>
      </c>
      <c r="AD1282" s="2">
        <v>1.5277777777777779E-3</v>
      </c>
      <c r="AE1282" t="b">
        <v>0</v>
      </c>
      <c r="AF1282" s="2">
        <v>6.018518518518519E-4</v>
      </c>
      <c r="AG1282" t="b">
        <v>0</v>
      </c>
      <c r="AH1282">
        <v>154</v>
      </c>
      <c r="AI1282">
        <v>178</v>
      </c>
      <c r="AJ1282" s="2">
        <v>6.3657407407407402E-4</v>
      </c>
      <c r="AK1282" s="2">
        <v>2.1099537037037038E-2</v>
      </c>
    </row>
    <row r="1283" spans="1:37" x14ac:dyDescent="0.2">
      <c r="A1283">
        <v>1362</v>
      </c>
      <c r="B1283" t="s">
        <v>2601</v>
      </c>
      <c r="D1283" t="s">
        <v>2689</v>
      </c>
      <c r="E1283" t="s">
        <v>821</v>
      </c>
      <c r="F1283" t="s">
        <v>822</v>
      </c>
      <c r="G1283" t="s">
        <v>27</v>
      </c>
      <c r="H1283" t="s">
        <v>60</v>
      </c>
      <c r="I1283" t="s">
        <v>29</v>
      </c>
      <c r="J1283" t="s">
        <v>29</v>
      </c>
      <c r="K1283" t="s">
        <v>61</v>
      </c>
      <c r="L1283" t="s">
        <v>2690</v>
      </c>
      <c r="M1283">
        <f t="shared" ref="M1283:M1346" si="142">(LEN($L1283)-LEN(SUBSTITUTE(UPPER($L1283),UPPER(M$1),"")))/LEN(M$1)</f>
        <v>0</v>
      </c>
      <c r="N1283">
        <f t="shared" ref="N1283:N1346" si="143">(LEN(L1283)-LEN(SUBSTITUTE(UPPER(L1283),UPPER(N$1),"")))/LEN(N$1)</f>
        <v>0</v>
      </c>
      <c r="O1283">
        <f t="shared" ref="O1283:V1346" si="144">(LEN($L1283)-LEN(SUBSTITUTE(UPPER($L1283),UPPER(O$1),"")))/LEN(O$1)</f>
        <v>0</v>
      </c>
      <c r="P1283">
        <f t="shared" si="144"/>
        <v>0</v>
      </c>
      <c r="Q1283">
        <f t="shared" si="141"/>
        <v>0</v>
      </c>
      <c r="R1283">
        <f t="shared" si="141"/>
        <v>0</v>
      </c>
      <c r="S1283">
        <f t="shared" si="141"/>
        <v>0</v>
      </c>
      <c r="T1283">
        <f t="shared" si="144"/>
        <v>0</v>
      </c>
      <c r="U1283">
        <f t="shared" si="144"/>
        <v>0</v>
      </c>
      <c r="V1283">
        <f t="shared" si="144"/>
        <v>0</v>
      </c>
      <c r="W1283">
        <f t="shared" ref="W1283:W1346" si="145">(LEN($L1283)-LEN(SUBSTITUTE(UPPER($L1283),UPPER(W$1),"")))/LEN(W$1)</f>
        <v>0</v>
      </c>
      <c r="X1283">
        <f t="shared" ref="X1283:X1346" si="146">(LEN(L1283)-LEN(SUBSTITUTE(UPPER(L1283),UPPER(X$1),"")))/LEN(X$1)</f>
        <v>0</v>
      </c>
      <c r="Y1283">
        <v>759</v>
      </c>
      <c r="Z1283" t="s">
        <v>2604</v>
      </c>
      <c r="AA1283" s="1">
        <v>43928</v>
      </c>
      <c r="AB1283" s="2">
        <v>1.9953703703703706E-2</v>
      </c>
      <c r="AC1283" s="2">
        <v>1.8912037037037036E-2</v>
      </c>
      <c r="AD1283" s="2">
        <v>1.5277777777777779E-3</v>
      </c>
      <c r="AE1283" t="b">
        <v>0</v>
      </c>
      <c r="AF1283" s="2">
        <v>4.8611111111111104E-4</v>
      </c>
      <c r="AG1283" t="b">
        <v>0</v>
      </c>
      <c r="AH1283">
        <v>133</v>
      </c>
      <c r="AI1283">
        <v>190</v>
      </c>
      <c r="AJ1283" s="2">
        <v>5.4398148148148144E-4</v>
      </c>
      <c r="AK1283" s="2">
        <v>2.1099537037037038E-2</v>
      </c>
    </row>
    <row r="1284" spans="1:37" x14ac:dyDescent="0.2">
      <c r="A1284">
        <v>1363</v>
      </c>
      <c r="B1284" t="s">
        <v>2601</v>
      </c>
      <c r="D1284" t="s">
        <v>2685</v>
      </c>
      <c r="E1284" t="s">
        <v>821</v>
      </c>
      <c r="F1284" t="s">
        <v>822</v>
      </c>
      <c r="G1284" t="s">
        <v>27</v>
      </c>
      <c r="H1284" t="s">
        <v>60</v>
      </c>
      <c r="I1284" t="s">
        <v>29</v>
      </c>
      <c r="J1284" t="s">
        <v>29</v>
      </c>
      <c r="K1284" t="s">
        <v>61</v>
      </c>
      <c r="L1284" t="s">
        <v>2686</v>
      </c>
      <c r="M1284">
        <f t="shared" si="142"/>
        <v>0</v>
      </c>
      <c r="N1284">
        <f t="shared" si="143"/>
        <v>0</v>
      </c>
      <c r="O1284">
        <f t="shared" si="144"/>
        <v>0</v>
      </c>
      <c r="P1284">
        <f t="shared" si="144"/>
        <v>0</v>
      </c>
      <c r="Q1284">
        <f t="shared" si="141"/>
        <v>0</v>
      </c>
      <c r="R1284">
        <f t="shared" si="141"/>
        <v>0</v>
      </c>
      <c r="S1284">
        <f t="shared" si="141"/>
        <v>0</v>
      </c>
      <c r="T1284">
        <f t="shared" si="144"/>
        <v>0</v>
      </c>
      <c r="U1284">
        <f t="shared" si="144"/>
        <v>0</v>
      </c>
      <c r="V1284">
        <f t="shared" si="144"/>
        <v>0</v>
      </c>
      <c r="W1284">
        <f t="shared" si="145"/>
        <v>0</v>
      </c>
      <c r="X1284">
        <f t="shared" si="146"/>
        <v>0</v>
      </c>
      <c r="Y1284">
        <v>734</v>
      </c>
      <c r="Z1284" t="s">
        <v>2604</v>
      </c>
      <c r="AA1284" s="1">
        <v>43928</v>
      </c>
      <c r="AB1284" s="2">
        <v>2.0439814814814817E-2</v>
      </c>
      <c r="AC1284" s="2">
        <v>1.8912037037037036E-2</v>
      </c>
      <c r="AD1284" s="2">
        <v>1.5277777777777779E-3</v>
      </c>
      <c r="AE1284" t="b">
        <v>0</v>
      </c>
      <c r="AF1284" s="2">
        <v>4.5138888888888892E-4</v>
      </c>
      <c r="AG1284" t="b">
        <v>0</v>
      </c>
      <c r="AH1284">
        <v>125</v>
      </c>
      <c r="AI1284">
        <v>192</v>
      </c>
      <c r="AJ1284" s="2">
        <v>5.0925925925925921E-4</v>
      </c>
      <c r="AK1284" s="2">
        <v>2.1099537037037038E-2</v>
      </c>
    </row>
    <row r="1285" spans="1:37" x14ac:dyDescent="0.2">
      <c r="A1285">
        <v>1364</v>
      </c>
      <c r="B1285" t="s">
        <v>2601</v>
      </c>
      <c r="D1285" t="s">
        <v>2613</v>
      </c>
      <c r="E1285" t="s">
        <v>784</v>
      </c>
      <c r="F1285" t="s">
        <v>27</v>
      </c>
      <c r="G1285" t="s">
        <v>27</v>
      </c>
      <c r="H1285" t="s">
        <v>28</v>
      </c>
      <c r="I1285" t="s">
        <v>29</v>
      </c>
      <c r="J1285" t="s">
        <v>29</v>
      </c>
      <c r="K1285" t="s">
        <v>30</v>
      </c>
      <c r="L1285" t="s">
        <v>2614</v>
      </c>
      <c r="M1285">
        <f t="shared" si="142"/>
        <v>0</v>
      </c>
      <c r="N1285">
        <f t="shared" si="143"/>
        <v>0</v>
      </c>
      <c r="O1285">
        <f t="shared" si="144"/>
        <v>0</v>
      </c>
      <c r="P1285">
        <f t="shared" si="144"/>
        <v>0</v>
      </c>
      <c r="Q1285">
        <f t="shared" si="141"/>
        <v>0</v>
      </c>
      <c r="R1285">
        <f t="shared" si="141"/>
        <v>0</v>
      </c>
      <c r="S1285">
        <f t="shared" si="141"/>
        <v>0</v>
      </c>
      <c r="T1285">
        <f t="shared" si="144"/>
        <v>0</v>
      </c>
      <c r="U1285">
        <f t="shared" si="144"/>
        <v>0</v>
      </c>
      <c r="V1285">
        <f t="shared" si="144"/>
        <v>0</v>
      </c>
      <c r="W1285">
        <f t="shared" si="145"/>
        <v>0</v>
      </c>
      <c r="X1285">
        <f t="shared" si="146"/>
        <v>0</v>
      </c>
      <c r="Y1285">
        <v>52</v>
      </c>
      <c r="Z1285" t="s">
        <v>2604</v>
      </c>
      <c r="AA1285" s="1">
        <v>43928</v>
      </c>
      <c r="AB1285" s="2">
        <v>2.0891203703703703E-2</v>
      </c>
      <c r="AC1285" s="2">
        <v>2.0891203703703703E-2</v>
      </c>
      <c r="AD1285" s="2">
        <v>2.0833333333333335E-4</v>
      </c>
      <c r="AE1285" t="b">
        <v>0</v>
      </c>
      <c r="AF1285" s="2">
        <v>2.3148148148148147E-5</v>
      </c>
      <c r="AG1285" t="b">
        <v>0</v>
      </c>
      <c r="AH1285">
        <v>7</v>
      </c>
      <c r="AI1285">
        <v>210</v>
      </c>
      <c r="AJ1285" s="2">
        <v>2.3148148148148147E-5</v>
      </c>
      <c r="AK1285" s="2">
        <v>2.1099537037037038E-2</v>
      </c>
    </row>
    <row r="1286" spans="1:37" x14ac:dyDescent="0.2">
      <c r="A1286">
        <v>1365</v>
      </c>
      <c r="B1286" t="s">
        <v>2601</v>
      </c>
      <c r="D1286" t="s">
        <v>2645</v>
      </c>
      <c r="E1286" t="s">
        <v>2646</v>
      </c>
      <c r="F1286" t="s">
        <v>2647</v>
      </c>
      <c r="G1286" t="s">
        <v>40</v>
      </c>
      <c r="H1286" t="s">
        <v>41</v>
      </c>
      <c r="I1286" t="s">
        <v>42</v>
      </c>
      <c r="J1286" t="s">
        <v>43</v>
      </c>
      <c r="K1286" t="s">
        <v>30</v>
      </c>
      <c r="L1286" t="s">
        <v>2648</v>
      </c>
      <c r="M1286">
        <f t="shared" si="142"/>
        <v>0</v>
      </c>
      <c r="N1286">
        <f t="shared" si="143"/>
        <v>0</v>
      </c>
      <c r="O1286">
        <f t="shared" si="144"/>
        <v>0</v>
      </c>
      <c r="P1286">
        <f t="shared" si="144"/>
        <v>0</v>
      </c>
      <c r="Q1286">
        <f t="shared" si="141"/>
        <v>0</v>
      </c>
      <c r="R1286">
        <f t="shared" si="141"/>
        <v>0</v>
      </c>
      <c r="S1286">
        <f t="shared" si="141"/>
        <v>0</v>
      </c>
      <c r="T1286">
        <f t="shared" si="144"/>
        <v>0</v>
      </c>
      <c r="U1286">
        <f t="shared" si="144"/>
        <v>0</v>
      </c>
      <c r="V1286">
        <f t="shared" si="144"/>
        <v>0</v>
      </c>
      <c r="W1286">
        <f t="shared" si="145"/>
        <v>2</v>
      </c>
      <c r="X1286">
        <f t="shared" si="146"/>
        <v>0</v>
      </c>
      <c r="Y1286">
        <v>321</v>
      </c>
      <c r="Z1286" t="s">
        <v>2604</v>
      </c>
      <c r="AA1286" s="1">
        <v>43928</v>
      </c>
      <c r="AB1286" s="2">
        <v>2.0914351851851851E-2</v>
      </c>
      <c r="AC1286" s="2">
        <v>2.0914351851851851E-2</v>
      </c>
      <c r="AD1286" s="2">
        <v>0</v>
      </c>
      <c r="AE1286" t="b">
        <v>0</v>
      </c>
      <c r="AF1286" s="2">
        <v>1.8518518518518518E-4</v>
      </c>
      <c r="AG1286" t="b">
        <v>0</v>
      </c>
      <c r="AH1286">
        <v>60</v>
      </c>
      <c r="AI1286">
        <v>225</v>
      </c>
      <c r="AJ1286" s="2">
        <v>2.4305555555555552E-4</v>
      </c>
      <c r="AK1286" s="2">
        <v>2.1099537037037038E-2</v>
      </c>
    </row>
    <row r="1287" spans="1:37" x14ac:dyDescent="0.2">
      <c r="A1287">
        <v>1366</v>
      </c>
      <c r="B1287" t="s">
        <v>2601</v>
      </c>
      <c r="D1287" t="s">
        <v>2687</v>
      </c>
      <c r="E1287" t="s">
        <v>784</v>
      </c>
      <c r="F1287" t="s">
        <v>27</v>
      </c>
      <c r="G1287" t="s">
        <v>27</v>
      </c>
      <c r="H1287" t="s">
        <v>28</v>
      </c>
      <c r="I1287" t="s">
        <v>29</v>
      </c>
      <c r="J1287" t="s">
        <v>29</v>
      </c>
      <c r="K1287" t="s">
        <v>30</v>
      </c>
      <c r="L1287" t="s">
        <v>2688</v>
      </c>
      <c r="M1287">
        <f t="shared" si="142"/>
        <v>0</v>
      </c>
      <c r="N1287">
        <f t="shared" si="143"/>
        <v>0</v>
      </c>
      <c r="O1287">
        <f t="shared" si="144"/>
        <v>0</v>
      </c>
      <c r="P1287">
        <f t="shared" si="144"/>
        <v>0</v>
      </c>
      <c r="Q1287">
        <f t="shared" si="141"/>
        <v>0</v>
      </c>
      <c r="R1287">
        <f t="shared" si="141"/>
        <v>0</v>
      </c>
      <c r="S1287">
        <f t="shared" si="141"/>
        <v>0</v>
      </c>
      <c r="T1287">
        <f t="shared" si="144"/>
        <v>2</v>
      </c>
      <c r="U1287">
        <f t="shared" si="144"/>
        <v>0</v>
      </c>
      <c r="V1287">
        <f t="shared" si="144"/>
        <v>0</v>
      </c>
      <c r="W1287">
        <f t="shared" si="145"/>
        <v>2</v>
      </c>
      <c r="X1287">
        <f t="shared" si="146"/>
        <v>0</v>
      </c>
      <c r="Y1287">
        <v>702</v>
      </c>
      <c r="Z1287" t="s">
        <v>2604</v>
      </c>
      <c r="AA1287" s="1">
        <v>43928</v>
      </c>
      <c r="AB1287" s="2">
        <v>2.1099537037037038E-2</v>
      </c>
      <c r="AC1287" s="2">
        <v>2.1099537037037038E-2</v>
      </c>
      <c r="AD1287" s="2">
        <v>0</v>
      </c>
      <c r="AE1287" t="b">
        <v>0</v>
      </c>
      <c r="AF1287" s="2">
        <v>4.8611111111111104E-4</v>
      </c>
      <c r="AG1287" t="b">
        <v>1</v>
      </c>
      <c r="AH1287">
        <v>119</v>
      </c>
      <c r="AJ1287" s="2">
        <v>4.8611111111111104E-4</v>
      </c>
      <c r="AK1287" s="2">
        <v>2.1099537037037038E-2</v>
      </c>
    </row>
    <row r="1288" spans="1:37" x14ac:dyDescent="0.2">
      <c r="A1288">
        <v>1372</v>
      </c>
      <c r="B1288" t="s">
        <v>24</v>
      </c>
      <c r="D1288" t="s">
        <v>115</v>
      </c>
      <c r="E1288" t="s">
        <v>26</v>
      </c>
      <c r="F1288" t="s">
        <v>27</v>
      </c>
      <c r="G1288" t="s">
        <v>27</v>
      </c>
      <c r="H1288" t="s">
        <v>28</v>
      </c>
      <c r="I1288" t="s">
        <v>29</v>
      </c>
      <c r="J1288" t="s">
        <v>29</v>
      </c>
      <c r="K1288" t="s">
        <v>30</v>
      </c>
      <c r="L1288" t="s">
        <v>116</v>
      </c>
      <c r="M1288">
        <f t="shared" si="142"/>
        <v>0</v>
      </c>
      <c r="N1288">
        <f t="shared" si="143"/>
        <v>0</v>
      </c>
      <c r="O1288">
        <f t="shared" si="144"/>
        <v>0</v>
      </c>
      <c r="P1288">
        <f t="shared" si="144"/>
        <v>0</v>
      </c>
      <c r="Q1288">
        <f t="shared" si="141"/>
        <v>0</v>
      </c>
      <c r="R1288">
        <f t="shared" si="141"/>
        <v>0</v>
      </c>
      <c r="S1288">
        <f t="shared" si="141"/>
        <v>0</v>
      </c>
      <c r="T1288">
        <f t="shared" si="144"/>
        <v>0</v>
      </c>
      <c r="U1288">
        <f t="shared" si="144"/>
        <v>0</v>
      </c>
      <c r="V1288">
        <f t="shared" si="144"/>
        <v>0</v>
      </c>
      <c r="W1288">
        <f t="shared" si="145"/>
        <v>1</v>
      </c>
      <c r="X1288">
        <f t="shared" si="146"/>
        <v>0</v>
      </c>
      <c r="Y1288">
        <v>384</v>
      </c>
      <c r="Z1288" t="s">
        <v>32</v>
      </c>
      <c r="AA1288" s="1">
        <v>43922</v>
      </c>
      <c r="AB1288" s="2">
        <v>0</v>
      </c>
      <c r="AC1288" s="2">
        <v>0</v>
      </c>
      <c r="AD1288" s="2">
        <v>1.6423611111111111E-2</v>
      </c>
      <c r="AE1288" t="b">
        <v>0</v>
      </c>
      <c r="AF1288" s="2">
        <v>2.7777777777777778E-4</v>
      </c>
      <c r="AG1288" t="b">
        <v>0</v>
      </c>
      <c r="AH1288">
        <v>64</v>
      </c>
      <c r="AI1288">
        <v>160</v>
      </c>
      <c r="AJ1288" s="2">
        <v>2.5462962962962961E-4</v>
      </c>
      <c r="AK1288" s="2">
        <v>1.6423611111111111E-2</v>
      </c>
    </row>
    <row r="1289" spans="1:37" x14ac:dyDescent="0.2">
      <c r="A1289">
        <v>1373</v>
      </c>
      <c r="B1289" t="s">
        <v>24</v>
      </c>
      <c r="D1289" t="s">
        <v>157</v>
      </c>
      <c r="E1289" t="s">
        <v>26</v>
      </c>
      <c r="F1289" t="s">
        <v>27</v>
      </c>
      <c r="G1289" t="s">
        <v>27</v>
      </c>
      <c r="H1289" t="s">
        <v>28</v>
      </c>
      <c r="I1289" t="s">
        <v>29</v>
      </c>
      <c r="J1289" t="s">
        <v>29</v>
      </c>
      <c r="K1289" t="s">
        <v>30</v>
      </c>
      <c r="L1289" t="s">
        <v>158</v>
      </c>
      <c r="M1289">
        <f t="shared" si="142"/>
        <v>1</v>
      </c>
      <c r="N1289">
        <f t="shared" si="143"/>
        <v>1</v>
      </c>
      <c r="O1289">
        <f t="shared" si="144"/>
        <v>0</v>
      </c>
      <c r="P1289">
        <f t="shared" si="144"/>
        <v>0</v>
      </c>
      <c r="Q1289">
        <f t="shared" si="141"/>
        <v>0</v>
      </c>
      <c r="R1289">
        <f t="shared" si="141"/>
        <v>1</v>
      </c>
      <c r="S1289">
        <f t="shared" si="141"/>
        <v>2</v>
      </c>
      <c r="T1289">
        <f t="shared" si="144"/>
        <v>0</v>
      </c>
      <c r="U1289">
        <f t="shared" si="144"/>
        <v>0</v>
      </c>
      <c r="V1289">
        <f t="shared" si="144"/>
        <v>0</v>
      </c>
      <c r="W1289">
        <f t="shared" si="145"/>
        <v>0</v>
      </c>
      <c r="X1289">
        <f t="shared" si="146"/>
        <v>0</v>
      </c>
      <c r="Y1289">
        <v>579</v>
      </c>
      <c r="Z1289" t="s">
        <v>32</v>
      </c>
      <c r="AA1289" s="1">
        <v>43922</v>
      </c>
      <c r="AB1289" s="2">
        <v>2.7777777777777778E-4</v>
      </c>
      <c r="AC1289" s="2">
        <v>0</v>
      </c>
      <c r="AD1289" s="2">
        <v>1.6423611111111111E-2</v>
      </c>
      <c r="AE1289" t="b">
        <v>0</v>
      </c>
      <c r="AF1289" s="2">
        <v>4.7453703703703704E-4</v>
      </c>
      <c r="AG1289" t="b">
        <v>0</v>
      </c>
      <c r="AH1289">
        <v>93</v>
      </c>
      <c r="AI1289">
        <v>136</v>
      </c>
      <c r="AJ1289" s="2">
        <v>3.8194444444444446E-4</v>
      </c>
      <c r="AK1289" s="2">
        <v>1.6423611111111111E-2</v>
      </c>
    </row>
    <row r="1290" spans="1:37" x14ac:dyDescent="0.2">
      <c r="A1290">
        <v>1374</v>
      </c>
      <c r="B1290" t="s">
        <v>24</v>
      </c>
      <c r="D1290" t="s">
        <v>143</v>
      </c>
      <c r="E1290" t="s">
        <v>26</v>
      </c>
      <c r="F1290" t="s">
        <v>27</v>
      </c>
      <c r="G1290" t="s">
        <v>27</v>
      </c>
      <c r="H1290" t="s">
        <v>28</v>
      </c>
      <c r="I1290" t="s">
        <v>29</v>
      </c>
      <c r="J1290" t="s">
        <v>29</v>
      </c>
      <c r="K1290" t="s">
        <v>30</v>
      </c>
      <c r="L1290" t="s">
        <v>144</v>
      </c>
      <c r="M1290">
        <f t="shared" si="142"/>
        <v>0</v>
      </c>
      <c r="N1290">
        <f t="shared" si="143"/>
        <v>0</v>
      </c>
      <c r="O1290">
        <f t="shared" si="144"/>
        <v>0</v>
      </c>
      <c r="P1290">
        <f t="shared" si="144"/>
        <v>0</v>
      </c>
      <c r="Q1290">
        <f t="shared" si="141"/>
        <v>0</v>
      </c>
      <c r="R1290">
        <f t="shared" si="141"/>
        <v>1</v>
      </c>
      <c r="S1290">
        <f t="shared" si="141"/>
        <v>0</v>
      </c>
      <c r="T1290">
        <f t="shared" si="144"/>
        <v>0</v>
      </c>
      <c r="U1290">
        <f t="shared" si="144"/>
        <v>0</v>
      </c>
      <c r="V1290">
        <f t="shared" si="144"/>
        <v>0</v>
      </c>
      <c r="W1290">
        <f t="shared" si="145"/>
        <v>2</v>
      </c>
      <c r="X1290">
        <f t="shared" si="146"/>
        <v>0</v>
      </c>
      <c r="Y1290">
        <v>320</v>
      </c>
      <c r="Z1290" t="s">
        <v>32</v>
      </c>
      <c r="AA1290" s="1">
        <v>43922</v>
      </c>
      <c r="AB1290" s="2">
        <v>7.5231481481481471E-4</v>
      </c>
      <c r="AC1290" s="2">
        <v>0</v>
      </c>
      <c r="AD1290" s="2">
        <v>1.6423611111111111E-2</v>
      </c>
      <c r="AE1290" t="b">
        <v>0</v>
      </c>
      <c r="AF1290" s="2">
        <v>3.9351851851851852E-4</v>
      </c>
      <c r="AG1290" t="b">
        <v>0</v>
      </c>
      <c r="AH1290">
        <v>52</v>
      </c>
      <c r="AI1290">
        <v>92</v>
      </c>
      <c r="AJ1290" s="2">
        <v>2.0833333333333335E-4</v>
      </c>
      <c r="AK1290" s="2">
        <v>1.6423611111111111E-2</v>
      </c>
    </row>
    <row r="1291" spans="1:37" x14ac:dyDescent="0.2">
      <c r="A1291">
        <v>1375</v>
      </c>
      <c r="B1291" t="s">
        <v>24</v>
      </c>
      <c r="D1291" t="s">
        <v>131</v>
      </c>
      <c r="E1291" t="s">
        <v>26</v>
      </c>
      <c r="F1291" t="s">
        <v>27</v>
      </c>
      <c r="G1291" t="s">
        <v>27</v>
      </c>
      <c r="H1291" t="s">
        <v>28</v>
      </c>
      <c r="I1291" t="s">
        <v>29</v>
      </c>
      <c r="J1291" t="s">
        <v>29</v>
      </c>
      <c r="K1291" t="s">
        <v>30</v>
      </c>
      <c r="L1291" t="s">
        <v>132</v>
      </c>
      <c r="M1291">
        <f t="shared" si="142"/>
        <v>0</v>
      </c>
      <c r="N1291">
        <f t="shared" si="143"/>
        <v>0</v>
      </c>
      <c r="O1291">
        <f t="shared" si="144"/>
        <v>0</v>
      </c>
      <c r="P1291">
        <f t="shared" si="144"/>
        <v>0</v>
      </c>
      <c r="Q1291">
        <f t="shared" si="141"/>
        <v>0</v>
      </c>
      <c r="R1291">
        <f t="shared" si="141"/>
        <v>1</v>
      </c>
      <c r="S1291">
        <f t="shared" si="141"/>
        <v>0</v>
      </c>
      <c r="T1291">
        <f t="shared" si="144"/>
        <v>0</v>
      </c>
      <c r="U1291">
        <f t="shared" si="144"/>
        <v>0</v>
      </c>
      <c r="V1291">
        <f t="shared" si="144"/>
        <v>0</v>
      </c>
      <c r="W1291">
        <f t="shared" si="145"/>
        <v>0</v>
      </c>
      <c r="X1291">
        <f t="shared" si="146"/>
        <v>0</v>
      </c>
      <c r="Y1291">
        <v>346</v>
      </c>
      <c r="Z1291" t="s">
        <v>32</v>
      </c>
      <c r="AA1291" s="1">
        <v>43922</v>
      </c>
      <c r="AB1291" s="2">
        <v>1.1458333333333333E-3</v>
      </c>
      <c r="AC1291" s="2">
        <v>0</v>
      </c>
      <c r="AD1291" s="2">
        <v>1.6423611111111111E-2</v>
      </c>
      <c r="AE1291" t="b">
        <v>0</v>
      </c>
      <c r="AF1291" s="2">
        <v>3.5879629629629635E-4</v>
      </c>
      <c r="AG1291" t="b">
        <v>0</v>
      </c>
      <c r="AH1291">
        <v>58</v>
      </c>
      <c r="AI1291">
        <v>112</v>
      </c>
      <c r="AJ1291" s="2">
        <v>2.3148148148148146E-4</v>
      </c>
      <c r="AK1291" s="2">
        <v>1.6423611111111111E-2</v>
      </c>
    </row>
    <row r="1292" spans="1:37" x14ac:dyDescent="0.2">
      <c r="A1292">
        <v>1376</v>
      </c>
      <c r="B1292" t="s">
        <v>24</v>
      </c>
      <c r="D1292" t="s">
        <v>173</v>
      </c>
      <c r="E1292" t="s">
        <v>26</v>
      </c>
      <c r="F1292" t="s">
        <v>27</v>
      </c>
      <c r="G1292" t="s">
        <v>27</v>
      </c>
      <c r="H1292" t="s">
        <v>28</v>
      </c>
      <c r="I1292" t="s">
        <v>29</v>
      </c>
      <c r="J1292" t="s">
        <v>29</v>
      </c>
      <c r="K1292" t="s">
        <v>30</v>
      </c>
      <c r="L1292" t="s">
        <v>174</v>
      </c>
      <c r="M1292">
        <f t="shared" si="142"/>
        <v>0</v>
      </c>
      <c r="N1292">
        <f t="shared" si="143"/>
        <v>0</v>
      </c>
      <c r="O1292">
        <f t="shared" si="144"/>
        <v>0</v>
      </c>
      <c r="P1292">
        <f t="shared" si="144"/>
        <v>0</v>
      </c>
      <c r="Q1292">
        <f t="shared" si="141"/>
        <v>0</v>
      </c>
      <c r="R1292">
        <f t="shared" si="141"/>
        <v>0</v>
      </c>
      <c r="S1292">
        <f t="shared" si="141"/>
        <v>1</v>
      </c>
      <c r="T1292">
        <f t="shared" si="144"/>
        <v>1</v>
      </c>
      <c r="U1292">
        <f t="shared" si="144"/>
        <v>0</v>
      </c>
      <c r="V1292">
        <f t="shared" si="144"/>
        <v>0</v>
      </c>
      <c r="W1292">
        <f t="shared" si="145"/>
        <v>0</v>
      </c>
      <c r="X1292">
        <f t="shared" si="146"/>
        <v>0</v>
      </c>
      <c r="Y1292">
        <v>708</v>
      </c>
      <c r="Z1292" t="s">
        <v>32</v>
      </c>
      <c r="AA1292" s="1">
        <v>43922</v>
      </c>
      <c r="AB1292" s="2">
        <v>1.5046296296296294E-3</v>
      </c>
      <c r="AC1292" s="2">
        <v>0</v>
      </c>
      <c r="AD1292" s="2">
        <v>1.6423611111111111E-2</v>
      </c>
      <c r="AE1292" t="b">
        <v>0</v>
      </c>
      <c r="AF1292" s="2">
        <v>5.7870370370370378E-4</v>
      </c>
      <c r="AG1292" t="b">
        <v>0</v>
      </c>
      <c r="AH1292">
        <v>112</v>
      </c>
      <c r="AI1292">
        <v>134</v>
      </c>
      <c r="AJ1292" s="2">
        <v>4.6296296296296293E-4</v>
      </c>
      <c r="AK1292" s="2">
        <v>1.6423611111111111E-2</v>
      </c>
    </row>
    <row r="1293" spans="1:37" x14ac:dyDescent="0.2">
      <c r="A1293">
        <v>1377</v>
      </c>
      <c r="B1293" t="s">
        <v>24</v>
      </c>
      <c r="D1293" t="s">
        <v>175</v>
      </c>
      <c r="E1293" t="s">
        <v>26</v>
      </c>
      <c r="F1293" t="s">
        <v>27</v>
      </c>
      <c r="G1293" t="s">
        <v>27</v>
      </c>
      <c r="H1293" t="s">
        <v>28</v>
      </c>
      <c r="I1293" t="s">
        <v>29</v>
      </c>
      <c r="J1293" t="s">
        <v>29</v>
      </c>
      <c r="K1293" t="s">
        <v>30</v>
      </c>
      <c r="L1293" t="s">
        <v>176</v>
      </c>
      <c r="M1293">
        <f t="shared" si="142"/>
        <v>0</v>
      </c>
      <c r="N1293">
        <f t="shared" si="143"/>
        <v>0</v>
      </c>
      <c r="O1293">
        <f t="shared" si="144"/>
        <v>0</v>
      </c>
      <c r="P1293">
        <f t="shared" si="144"/>
        <v>0</v>
      </c>
      <c r="Q1293">
        <f t="shared" si="141"/>
        <v>0</v>
      </c>
      <c r="R1293">
        <f t="shared" si="141"/>
        <v>1</v>
      </c>
      <c r="S1293">
        <f t="shared" si="141"/>
        <v>1</v>
      </c>
      <c r="T1293">
        <f t="shared" si="144"/>
        <v>0</v>
      </c>
      <c r="U1293">
        <f t="shared" si="144"/>
        <v>0</v>
      </c>
      <c r="V1293">
        <f t="shared" si="144"/>
        <v>0</v>
      </c>
      <c r="W1293">
        <f t="shared" si="145"/>
        <v>0</v>
      </c>
      <c r="X1293">
        <f t="shared" si="146"/>
        <v>0</v>
      </c>
      <c r="Y1293">
        <v>752</v>
      </c>
      <c r="Z1293" t="s">
        <v>32</v>
      </c>
      <c r="AA1293" s="1">
        <v>43922</v>
      </c>
      <c r="AB1293" s="2">
        <v>2.0833333333333333E-3</v>
      </c>
      <c r="AC1293" s="2">
        <v>0</v>
      </c>
      <c r="AD1293" s="2">
        <v>1.6423611111111111E-2</v>
      </c>
      <c r="AE1293" t="b">
        <v>0</v>
      </c>
      <c r="AF1293" s="2">
        <v>5.9027777777777778E-4</v>
      </c>
      <c r="AG1293" t="b">
        <v>0</v>
      </c>
      <c r="AH1293">
        <v>114</v>
      </c>
      <c r="AI1293">
        <v>134</v>
      </c>
      <c r="AJ1293" s="2">
        <v>4.6296296296296293E-4</v>
      </c>
      <c r="AK1293" s="2">
        <v>1.6423611111111111E-2</v>
      </c>
    </row>
    <row r="1294" spans="1:37" x14ac:dyDescent="0.2">
      <c r="A1294">
        <v>1378</v>
      </c>
      <c r="B1294" t="s">
        <v>24</v>
      </c>
      <c r="D1294" t="s">
        <v>147</v>
      </c>
      <c r="E1294" t="s">
        <v>26</v>
      </c>
      <c r="F1294" t="s">
        <v>27</v>
      </c>
      <c r="G1294" t="s">
        <v>27</v>
      </c>
      <c r="H1294" t="s">
        <v>28</v>
      </c>
      <c r="I1294" t="s">
        <v>29</v>
      </c>
      <c r="J1294" t="s">
        <v>29</v>
      </c>
      <c r="K1294" t="s">
        <v>30</v>
      </c>
      <c r="L1294" t="s">
        <v>148</v>
      </c>
      <c r="M1294">
        <f t="shared" si="142"/>
        <v>0</v>
      </c>
      <c r="N1294">
        <f t="shared" si="143"/>
        <v>0</v>
      </c>
      <c r="O1294">
        <f t="shared" si="144"/>
        <v>0</v>
      </c>
      <c r="P1294">
        <f t="shared" si="144"/>
        <v>0</v>
      </c>
      <c r="Q1294">
        <f t="shared" si="141"/>
        <v>0</v>
      </c>
      <c r="R1294">
        <f t="shared" si="141"/>
        <v>0</v>
      </c>
      <c r="S1294">
        <f t="shared" si="141"/>
        <v>0</v>
      </c>
      <c r="T1294">
        <f t="shared" si="144"/>
        <v>0</v>
      </c>
      <c r="U1294">
        <f t="shared" si="144"/>
        <v>0</v>
      </c>
      <c r="V1294">
        <f t="shared" si="144"/>
        <v>0</v>
      </c>
      <c r="W1294">
        <f t="shared" si="145"/>
        <v>0</v>
      </c>
      <c r="X1294">
        <f t="shared" si="146"/>
        <v>0</v>
      </c>
      <c r="Y1294">
        <v>549</v>
      </c>
      <c r="Z1294" t="s">
        <v>32</v>
      </c>
      <c r="AA1294" s="1">
        <v>43922</v>
      </c>
      <c r="AB1294" s="2">
        <v>2.673611111111111E-3</v>
      </c>
      <c r="AC1294" s="2">
        <v>0</v>
      </c>
      <c r="AD1294" s="2">
        <v>1.6423611111111111E-2</v>
      </c>
      <c r="AE1294" t="b">
        <v>0</v>
      </c>
      <c r="AF1294" s="2">
        <v>4.1666666666666669E-4</v>
      </c>
      <c r="AG1294" t="b">
        <v>0</v>
      </c>
      <c r="AH1294">
        <v>91</v>
      </c>
      <c r="AI1294">
        <v>152</v>
      </c>
      <c r="AJ1294" s="2">
        <v>3.7037037037037035E-4</v>
      </c>
      <c r="AK1294" s="2">
        <v>1.6423611111111111E-2</v>
      </c>
    </row>
    <row r="1295" spans="1:37" x14ac:dyDescent="0.2">
      <c r="A1295">
        <v>1379</v>
      </c>
      <c r="B1295" t="s">
        <v>24</v>
      </c>
      <c r="D1295" t="s">
        <v>149</v>
      </c>
      <c r="E1295" t="s">
        <v>26</v>
      </c>
      <c r="F1295" t="s">
        <v>27</v>
      </c>
      <c r="G1295" t="s">
        <v>27</v>
      </c>
      <c r="H1295" t="s">
        <v>28</v>
      </c>
      <c r="I1295" t="s">
        <v>29</v>
      </c>
      <c r="J1295" t="s">
        <v>29</v>
      </c>
      <c r="K1295" t="s">
        <v>30</v>
      </c>
      <c r="L1295" t="s">
        <v>150</v>
      </c>
      <c r="M1295">
        <f t="shared" si="142"/>
        <v>1</v>
      </c>
      <c r="N1295">
        <f t="shared" si="143"/>
        <v>0</v>
      </c>
      <c r="O1295">
        <f t="shared" si="144"/>
        <v>0</v>
      </c>
      <c r="P1295">
        <f t="shared" si="144"/>
        <v>0</v>
      </c>
      <c r="Q1295">
        <f t="shared" si="141"/>
        <v>0</v>
      </c>
      <c r="R1295">
        <f t="shared" si="141"/>
        <v>0</v>
      </c>
      <c r="S1295">
        <f t="shared" si="141"/>
        <v>0</v>
      </c>
      <c r="T1295">
        <f t="shared" si="144"/>
        <v>0</v>
      </c>
      <c r="U1295">
        <f t="shared" si="144"/>
        <v>0</v>
      </c>
      <c r="V1295">
        <f t="shared" si="144"/>
        <v>0</v>
      </c>
      <c r="W1295">
        <f t="shared" si="145"/>
        <v>0</v>
      </c>
      <c r="X1295">
        <f t="shared" si="146"/>
        <v>0</v>
      </c>
      <c r="Y1295">
        <v>506</v>
      </c>
      <c r="Z1295" t="s">
        <v>32</v>
      </c>
      <c r="AA1295" s="1">
        <v>43922</v>
      </c>
      <c r="AB1295" s="2">
        <v>3.0902777777777782E-3</v>
      </c>
      <c r="AC1295" s="2">
        <v>0</v>
      </c>
      <c r="AD1295" s="2">
        <v>1.6423611111111111E-2</v>
      </c>
      <c r="AE1295" t="b">
        <v>0</v>
      </c>
      <c r="AF1295" s="2">
        <v>4.1666666666666669E-4</v>
      </c>
      <c r="AG1295" t="b">
        <v>0</v>
      </c>
      <c r="AH1295">
        <v>84</v>
      </c>
      <c r="AI1295">
        <v>140</v>
      </c>
      <c r="AJ1295" s="2">
        <v>3.4722222222222224E-4</v>
      </c>
      <c r="AK1295" s="2">
        <v>1.6423611111111111E-2</v>
      </c>
    </row>
    <row r="1296" spans="1:37" x14ac:dyDescent="0.2">
      <c r="A1296">
        <v>1380</v>
      </c>
      <c r="B1296" t="s">
        <v>24</v>
      </c>
      <c r="D1296" t="s">
        <v>127</v>
      </c>
      <c r="E1296" t="s">
        <v>26</v>
      </c>
      <c r="F1296" t="s">
        <v>27</v>
      </c>
      <c r="G1296" t="s">
        <v>27</v>
      </c>
      <c r="H1296" t="s">
        <v>28</v>
      </c>
      <c r="I1296" t="s">
        <v>29</v>
      </c>
      <c r="J1296" t="s">
        <v>29</v>
      </c>
      <c r="K1296" t="s">
        <v>30</v>
      </c>
      <c r="L1296" t="s">
        <v>128</v>
      </c>
      <c r="M1296">
        <f t="shared" si="142"/>
        <v>0</v>
      </c>
      <c r="N1296">
        <f t="shared" si="143"/>
        <v>0</v>
      </c>
      <c r="O1296">
        <f t="shared" si="144"/>
        <v>0</v>
      </c>
      <c r="P1296">
        <f t="shared" si="144"/>
        <v>0</v>
      </c>
      <c r="Q1296">
        <f t="shared" si="141"/>
        <v>0</v>
      </c>
      <c r="R1296">
        <f t="shared" si="141"/>
        <v>0</v>
      </c>
      <c r="S1296">
        <f t="shared" si="141"/>
        <v>0</v>
      </c>
      <c r="T1296">
        <f t="shared" si="144"/>
        <v>0</v>
      </c>
      <c r="U1296">
        <f t="shared" si="144"/>
        <v>0</v>
      </c>
      <c r="V1296">
        <f t="shared" si="144"/>
        <v>0</v>
      </c>
      <c r="W1296">
        <f t="shared" si="145"/>
        <v>0</v>
      </c>
      <c r="X1296">
        <f t="shared" si="146"/>
        <v>0</v>
      </c>
      <c r="Y1296">
        <v>447</v>
      </c>
      <c r="Z1296" t="s">
        <v>32</v>
      </c>
      <c r="AA1296" s="1">
        <v>43922</v>
      </c>
      <c r="AB1296" s="2">
        <v>3.5069444444444445E-3</v>
      </c>
      <c r="AC1296" s="2">
        <v>0</v>
      </c>
      <c r="AD1296" s="2">
        <v>1.6423611111111111E-2</v>
      </c>
      <c r="AE1296" t="b">
        <v>0</v>
      </c>
      <c r="AF1296" s="2">
        <v>3.4722222222222224E-4</v>
      </c>
      <c r="AG1296" t="b">
        <v>0</v>
      </c>
      <c r="AH1296">
        <v>71</v>
      </c>
      <c r="AI1296">
        <v>142</v>
      </c>
      <c r="AJ1296" s="2">
        <v>2.8935185185185189E-4</v>
      </c>
      <c r="AK1296" s="2">
        <v>1.6423611111111111E-2</v>
      </c>
    </row>
    <row r="1297" spans="1:37" x14ac:dyDescent="0.2">
      <c r="A1297">
        <v>1381</v>
      </c>
      <c r="B1297" t="s">
        <v>24</v>
      </c>
      <c r="D1297" t="s">
        <v>171</v>
      </c>
      <c r="E1297" t="s">
        <v>26</v>
      </c>
      <c r="F1297" t="s">
        <v>27</v>
      </c>
      <c r="G1297" t="s">
        <v>27</v>
      </c>
      <c r="H1297" t="s">
        <v>28</v>
      </c>
      <c r="I1297" t="s">
        <v>29</v>
      </c>
      <c r="J1297" t="s">
        <v>29</v>
      </c>
      <c r="K1297" t="s">
        <v>30</v>
      </c>
      <c r="L1297" t="s">
        <v>172</v>
      </c>
      <c r="M1297">
        <f t="shared" si="142"/>
        <v>0</v>
      </c>
      <c r="N1297">
        <f t="shared" si="143"/>
        <v>0</v>
      </c>
      <c r="O1297">
        <f t="shared" si="144"/>
        <v>0</v>
      </c>
      <c r="P1297">
        <f t="shared" si="144"/>
        <v>0</v>
      </c>
      <c r="Q1297">
        <f t="shared" si="141"/>
        <v>0</v>
      </c>
      <c r="R1297">
        <f t="shared" si="141"/>
        <v>0</v>
      </c>
      <c r="S1297">
        <f t="shared" si="141"/>
        <v>0</v>
      </c>
      <c r="T1297">
        <f t="shared" si="144"/>
        <v>0</v>
      </c>
      <c r="U1297">
        <f t="shared" si="144"/>
        <v>0</v>
      </c>
      <c r="V1297">
        <f t="shared" si="144"/>
        <v>0</v>
      </c>
      <c r="W1297">
        <f t="shared" si="145"/>
        <v>0</v>
      </c>
      <c r="X1297">
        <f t="shared" si="146"/>
        <v>0</v>
      </c>
      <c r="Y1297">
        <v>675</v>
      </c>
      <c r="Z1297" t="s">
        <v>32</v>
      </c>
      <c r="AA1297" s="1">
        <v>43922</v>
      </c>
      <c r="AB1297" s="2">
        <v>3.8541666666666668E-3</v>
      </c>
      <c r="AC1297" s="2">
        <v>0</v>
      </c>
      <c r="AD1297" s="2">
        <v>1.6423611111111111E-2</v>
      </c>
      <c r="AE1297" t="b">
        <v>0</v>
      </c>
      <c r="AF1297" s="2">
        <v>5.3240740740740744E-4</v>
      </c>
      <c r="AG1297" t="b">
        <v>0</v>
      </c>
      <c r="AH1297">
        <v>104</v>
      </c>
      <c r="AI1297">
        <v>136</v>
      </c>
      <c r="AJ1297" s="2">
        <v>4.2824074074074075E-4</v>
      </c>
      <c r="AK1297" s="2">
        <v>1.6423611111111111E-2</v>
      </c>
    </row>
    <row r="1298" spans="1:37" x14ac:dyDescent="0.2">
      <c r="A1298">
        <v>1382</v>
      </c>
      <c r="B1298" t="s">
        <v>24</v>
      </c>
      <c r="D1298" t="s">
        <v>92</v>
      </c>
      <c r="E1298" t="s">
        <v>26</v>
      </c>
      <c r="F1298" t="s">
        <v>27</v>
      </c>
      <c r="G1298" t="s">
        <v>27</v>
      </c>
      <c r="H1298" t="s">
        <v>28</v>
      </c>
      <c r="I1298" t="s">
        <v>29</v>
      </c>
      <c r="J1298" t="s">
        <v>29</v>
      </c>
      <c r="K1298" t="s">
        <v>30</v>
      </c>
      <c r="L1298" t="s">
        <v>93</v>
      </c>
      <c r="M1298">
        <f t="shared" si="142"/>
        <v>0</v>
      </c>
      <c r="N1298">
        <f t="shared" si="143"/>
        <v>0</v>
      </c>
      <c r="O1298">
        <f t="shared" si="144"/>
        <v>0</v>
      </c>
      <c r="P1298">
        <f t="shared" si="144"/>
        <v>0</v>
      </c>
      <c r="Q1298">
        <f t="shared" si="141"/>
        <v>0</v>
      </c>
      <c r="R1298">
        <f t="shared" si="141"/>
        <v>0</v>
      </c>
      <c r="S1298">
        <f t="shared" si="141"/>
        <v>0</v>
      </c>
      <c r="T1298">
        <f t="shared" si="144"/>
        <v>0</v>
      </c>
      <c r="U1298">
        <f t="shared" si="144"/>
        <v>0</v>
      </c>
      <c r="V1298">
        <f t="shared" si="144"/>
        <v>0</v>
      </c>
      <c r="W1298">
        <f t="shared" si="145"/>
        <v>0</v>
      </c>
      <c r="X1298">
        <f t="shared" si="146"/>
        <v>0</v>
      </c>
      <c r="Y1298">
        <v>241</v>
      </c>
      <c r="Z1298" t="s">
        <v>32</v>
      </c>
      <c r="AA1298" s="1">
        <v>43922</v>
      </c>
      <c r="AB1298" s="2">
        <v>4.386574074074074E-3</v>
      </c>
      <c r="AC1298" s="2">
        <v>0</v>
      </c>
      <c r="AD1298" s="2">
        <v>1.6423611111111111E-2</v>
      </c>
      <c r="AE1298" t="b">
        <v>0</v>
      </c>
      <c r="AF1298" s="2">
        <v>1.9675925925925926E-4</v>
      </c>
      <c r="AG1298" t="b">
        <v>0</v>
      </c>
      <c r="AH1298">
        <v>43</v>
      </c>
      <c r="AI1298">
        <v>152</v>
      </c>
      <c r="AJ1298" s="2">
        <v>1.7361111111111112E-4</v>
      </c>
      <c r="AK1298" s="2">
        <v>1.6423611111111111E-2</v>
      </c>
    </row>
    <row r="1299" spans="1:37" x14ac:dyDescent="0.2">
      <c r="A1299">
        <v>1383</v>
      </c>
      <c r="B1299" t="s">
        <v>24</v>
      </c>
      <c r="D1299" t="s">
        <v>111</v>
      </c>
      <c r="E1299" t="s">
        <v>26</v>
      </c>
      <c r="F1299" t="s">
        <v>27</v>
      </c>
      <c r="G1299" t="s">
        <v>27</v>
      </c>
      <c r="H1299" t="s">
        <v>28</v>
      </c>
      <c r="I1299" t="s">
        <v>29</v>
      </c>
      <c r="J1299" t="s">
        <v>29</v>
      </c>
      <c r="K1299" t="s">
        <v>30</v>
      </c>
      <c r="L1299" t="s">
        <v>112</v>
      </c>
      <c r="M1299">
        <f t="shared" si="142"/>
        <v>0</v>
      </c>
      <c r="N1299">
        <f t="shared" si="143"/>
        <v>0</v>
      </c>
      <c r="O1299">
        <f t="shared" si="144"/>
        <v>0</v>
      </c>
      <c r="P1299">
        <f t="shared" si="144"/>
        <v>0</v>
      </c>
      <c r="Q1299">
        <f t="shared" si="141"/>
        <v>0</v>
      </c>
      <c r="R1299">
        <f t="shared" si="141"/>
        <v>0</v>
      </c>
      <c r="S1299">
        <f t="shared" si="141"/>
        <v>0</v>
      </c>
      <c r="T1299">
        <f t="shared" si="144"/>
        <v>0</v>
      </c>
      <c r="U1299">
        <f t="shared" si="144"/>
        <v>0</v>
      </c>
      <c r="V1299">
        <f t="shared" si="144"/>
        <v>0</v>
      </c>
      <c r="W1299">
        <f t="shared" si="145"/>
        <v>0</v>
      </c>
      <c r="X1299">
        <f t="shared" si="146"/>
        <v>0</v>
      </c>
      <c r="Y1299">
        <v>363</v>
      </c>
      <c r="Z1299" t="s">
        <v>32</v>
      </c>
      <c r="AA1299" s="1">
        <v>43922</v>
      </c>
      <c r="AB1299" s="2">
        <v>4.5833333333333334E-3</v>
      </c>
      <c r="AC1299" s="2">
        <v>0</v>
      </c>
      <c r="AD1299" s="2">
        <v>1.6423611111111111E-2</v>
      </c>
      <c r="AE1299" t="b">
        <v>0</v>
      </c>
      <c r="AF1299" s="2">
        <v>2.6620370370370372E-4</v>
      </c>
      <c r="AG1299" t="b">
        <v>0</v>
      </c>
      <c r="AH1299">
        <v>65</v>
      </c>
      <c r="AI1299">
        <v>170</v>
      </c>
      <c r="AJ1299" s="2">
        <v>2.6620370370370372E-4</v>
      </c>
      <c r="AK1299" s="2">
        <v>1.6423611111111111E-2</v>
      </c>
    </row>
    <row r="1300" spans="1:37" x14ac:dyDescent="0.2">
      <c r="A1300">
        <v>1384</v>
      </c>
      <c r="B1300" t="s">
        <v>24</v>
      </c>
      <c r="D1300" t="s">
        <v>103</v>
      </c>
      <c r="E1300" t="s">
        <v>26</v>
      </c>
      <c r="F1300" t="s">
        <v>27</v>
      </c>
      <c r="G1300" t="s">
        <v>27</v>
      </c>
      <c r="H1300" t="s">
        <v>28</v>
      </c>
      <c r="I1300" t="s">
        <v>29</v>
      </c>
      <c r="J1300" t="s">
        <v>29</v>
      </c>
      <c r="K1300" t="s">
        <v>30</v>
      </c>
      <c r="L1300" t="s">
        <v>104</v>
      </c>
      <c r="M1300">
        <f t="shared" si="142"/>
        <v>0</v>
      </c>
      <c r="N1300">
        <f t="shared" si="143"/>
        <v>0</v>
      </c>
      <c r="O1300">
        <f t="shared" si="144"/>
        <v>0</v>
      </c>
      <c r="P1300">
        <f t="shared" si="144"/>
        <v>0</v>
      </c>
      <c r="Q1300">
        <f t="shared" si="141"/>
        <v>0</v>
      </c>
      <c r="R1300">
        <f t="shared" si="141"/>
        <v>0</v>
      </c>
      <c r="S1300">
        <f t="shared" si="141"/>
        <v>0</v>
      </c>
      <c r="T1300">
        <f t="shared" si="144"/>
        <v>0</v>
      </c>
      <c r="U1300">
        <f t="shared" si="144"/>
        <v>0</v>
      </c>
      <c r="V1300">
        <f t="shared" si="144"/>
        <v>0</v>
      </c>
      <c r="W1300">
        <f t="shared" si="145"/>
        <v>0</v>
      </c>
      <c r="X1300">
        <f t="shared" si="146"/>
        <v>0</v>
      </c>
      <c r="Y1300">
        <v>248</v>
      </c>
      <c r="Z1300" t="s">
        <v>32</v>
      </c>
      <c r="AA1300" s="1">
        <v>43922</v>
      </c>
      <c r="AB1300" s="2">
        <v>4.8495370370370368E-3</v>
      </c>
      <c r="AC1300" s="2">
        <v>0</v>
      </c>
      <c r="AD1300" s="2">
        <v>1.6423611111111111E-2</v>
      </c>
      <c r="AE1300" t="b">
        <v>0</v>
      </c>
      <c r="AF1300" s="2">
        <v>2.4305555555555552E-4</v>
      </c>
      <c r="AG1300" t="b">
        <v>0</v>
      </c>
      <c r="AH1300">
        <v>44</v>
      </c>
      <c r="AI1300">
        <v>126</v>
      </c>
      <c r="AJ1300" s="2">
        <v>1.7361111111111112E-4</v>
      </c>
      <c r="AK1300" s="2">
        <v>1.6423611111111111E-2</v>
      </c>
    </row>
    <row r="1301" spans="1:37" x14ac:dyDescent="0.2">
      <c r="A1301">
        <v>1385</v>
      </c>
      <c r="B1301" t="s">
        <v>24</v>
      </c>
      <c r="D1301" t="s">
        <v>56</v>
      </c>
      <c r="E1301" t="s">
        <v>26</v>
      </c>
      <c r="F1301" t="s">
        <v>27</v>
      </c>
      <c r="G1301" t="s">
        <v>27</v>
      </c>
      <c r="H1301" t="s">
        <v>28</v>
      </c>
      <c r="I1301" t="s">
        <v>29</v>
      </c>
      <c r="J1301" t="s">
        <v>29</v>
      </c>
      <c r="K1301" t="s">
        <v>30</v>
      </c>
      <c r="L1301" t="s">
        <v>49</v>
      </c>
      <c r="M1301">
        <f t="shared" si="142"/>
        <v>0</v>
      </c>
      <c r="N1301">
        <f t="shared" si="143"/>
        <v>0</v>
      </c>
      <c r="O1301">
        <f t="shared" si="144"/>
        <v>0</v>
      </c>
      <c r="P1301">
        <f t="shared" si="144"/>
        <v>0</v>
      </c>
      <c r="Q1301">
        <f t="shared" si="141"/>
        <v>0</v>
      </c>
      <c r="R1301">
        <f t="shared" si="141"/>
        <v>0</v>
      </c>
      <c r="S1301">
        <f t="shared" si="141"/>
        <v>0</v>
      </c>
      <c r="T1301">
        <f t="shared" si="144"/>
        <v>0</v>
      </c>
      <c r="U1301">
        <f t="shared" si="144"/>
        <v>0</v>
      </c>
      <c r="V1301">
        <f t="shared" si="144"/>
        <v>0</v>
      </c>
      <c r="W1301">
        <f t="shared" si="145"/>
        <v>0</v>
      </c>
      <c r="X1301">
        <f t="shared" si="146"/>
        <v>0</v>
      </c>
      <c r="Y1301">
        <v>28</v>
      </c>
      <c r="Z1301" t="s">
        <v>32</v>
      </c>
      <c r="AA1301" s="1">
        <v>43922</v>
      </c>
      <c r="AB1301" s="2">
        <v>5.0925925925925921E-3</v>
      </c>
      <c r="AC1301" s="2">
        <v>0</v>
      </c>
      <c r="AD1301" s="2">
        <v>1.6423611111111111E-2</v>
      </c>
      <c r="AE1301" t="b">
        <v>0</v>
      </c>
      <c r="AF1301" s="2">
        <v>1.1574074074074073E-5</v>
      </c>
      <c r="AG1301" t="b">
        <v>0</v>
      </c>
      <c r="AH1301">
        <v>1</v>
      </c>
      <c r="AI1301">
        <v>60</v>
      </c>
      <c r="AJ1301" s="2">
        <v>0</v>
      </c>
      <c r="AK1301" s="2">
        <v>1.6423611111111111E-2</v>
      </c>
    </row>
    <row r="1302" spans="1:37" x14ac:dyDescent="0.2">
      <c r="A1302">
        <v>1386</v>
      </c>
      <c r="B1302" t="s">
        <v>24</v>
      </c>
      <c r="D1302" t="s">
        <v>165</v>
      </c>
      <c r="E1302" t="s">
        <v>58</v>
      </c>
      <c r="F1302" t="s">
        <v>59</v>
      </c>
      <c r="G1302" t="s">
        <v>27</v>
      </c>
      <c r="H1302" t="s">
        <v>60</v>
      </c>
      <c r="I1302" t="s">
        <v>29</v>
      </c>
      <c r="J1302" t="s">
        <v>29</v>
      </c>
      <c r="K1302" t="s">
        <v>61</v>
      </c>
      <c r="L1302" t="s">
        <v>166</v>
      </c>
      <c r="M1302">
        <f t="shared" si="142"/>
        <v>0</v>
      </c>
      <c r="N1302">
        <f t="shared" si="143"/>
        <v>0</v>
      </c>
      <c r="O1302">
        <f t="shared" si="144"/>
        <v>0</v>
      </c>
      <c r="P1302">
        <f t="shared" si="144"/>
        <v>0</v>
      </c>
      <c r="Q1302">
        <f t="shared" si="141"/>
        <v>0</v>
      </c>
      <c r="R1302">
        <f t="shared" si="141"/>
        <v>0</v>
      </c>
      <c r="S1302">
        <f t="shared" si="141"/>
        <v>1</v>
      </c>
      <c r="T1302">
        <f t="shared" si="144"/>
        <v>0</v>
      </c>
      <c r="U1302">
        <f t="shared" si="144"/>
        <v>0</v>
      </c>
      <c r="V1302">
        <f t="shared" si="144"/>
        <v>0</v>
      </c>
      <c r="W1302">
        <f t="shared" si="145"/>
        <v>0</v>
      </c>
      <c r="X1302">
        <f t="shared" si="146"/>
        <v>0</v>
      </c>
      <c r="Y1302">
        <v>600</v>
      </c>
      <c r="Z1302" t="s">
        <v>32</v>
      </c>
      <c r="AA1302" s="1">
        <v>43922</v>
      </c>
      <c r="AB1302" s="2">
        <v>5.1041666666666666E-3</v>
      </c>
      <c r="AC1302" s="2">
        <v>5.1041666666666666E-3</v>
      </c>
      <c r="AD1302" s="2">
        <v>1.0925925925925924E-2</v>
      </c>
      <c r="AE1302" t="b">
        <v>0</v>
      </c>
      <c r="AF1302" s="2">
        <v>4.9768518518518521E-4</v>
      </c>
      <c r="AG1302" t="b">
        <v>0</v>
      </c>
      <c r="AH1302">
        <v>109</v>
      </c>
      <c r="AI1302">
        <v>152</v>
      </c>
      <c r="AJ1302" s="2">
        <v>4.5138888888888892E-4</v>
      </c>
      <c r="AK1302" s="2">
        <v>1.6423611111111111E-2</v>
      </c>
    </row>
    <row r="1303" spans="1:37" x14ac:dyDescent="0.2">
      <c r="A1303">
        <v>1387</v>
      </c>
      <c r="B1303" t="s">
        <v>24</v>
      </c>
      <c r="D1303" t="s">
        <v>155</v>
      </c>
      <c r="E1303" t="s">
        <v>58</v>
      </c>
      <c r="F1303" t="s">
        <v>59</v>
      </c>
      <c r="G1303" t="s">
        <v>27</v>
      </c>
      <c r="H1303" t="s">
        <v>60</v>
      </c>
      <c r="I1303" t="s">
        <v>29</v>
      </c>
      <c r="J1303" t="s">
        <v>29</v>
      </c>
      <c r="K1303" t="s">
        <v>61</v>
      </c>
      <c r="L1303" t="s">
        <v>156</v>
      </c>
      <c r="M1303">
        <f t="shared" si="142"/>
        <v>0</v>
      </c>
      <c r="N1303">
        <f t="shared" si="143"/>
        <v>0</v>
      </c>
      <c r="O1303">
        <f t="shared" si="144"/>
        <v>0</v>
      </c>
      <c r="P1303">
        <f t="shared" si="144"/>
        <v>0</v>
      </c>
      <c r="Q1303">
        <f t="shared" si="141"/>
        <v>0</v>
      </c>
      <c r="R1303">
        <f t="shared" si="141"/>
        <v>1</v>
      </c>
      <c r="S1303">
        <f t="shared" si="141"/>
        <v>2</v>
      </c>
      <c r="T1303">
        <f t="shared" si="144"/>
        <v>0</v>
      </c>
      <c r="U1303">
        <f t="shared" si="144"/>
        <v>0</v>
      </c>
      <c r="V1303">
        <f t="shared" si="144"/>
        <v>0</v>
      </c>
      <c r="W1303">
        <f t="shared" si="145"/>
        <v>0</v>
      </c>
      <c r="X1303">
        <f t="shared" si="146"/>
        <v>0</v>
      </c>
      <c r="Y1303">
        <v>496</v>
      </c>
      <c r="Z1303" t="s">
        <v>32</v>
      </c>
      <c r="AA1303" s="1">
        <v>43922</v>
      </c>
      <c r="AB1303" s="2">
        <v>5.6018518518518518E-3</v>
      </c>
      <c r="AC1303" s="2">
        <v>5.1041666666666666E-3</v>
      </c>
      <c r="AD1303" s="2">
        <v>1.0925925925925924E-2</v>
      </c>
      <c r="AE1303" t="b">
        <v>0</v>
      </c>
      <c r="AF1303" s="2">
        <v>4.5138888888888892E-4</v>
      </c>
      <c r="AG1303" t="b">
        <v>0</v>
      </c>
      <c r="AH1303">
        <v>91</v>
      </c>
      <c r="AI1303">
        <v>140</v>
      </c>
      <c r="AJ1303" s="2">
        <v>3.7037037037037035E-4</v>
      </c>
      <c r="AK1303" s="2">
        <v>1.6423611111111111E-2</v>
      </c>
    </row>
    <row r="1304" spans="1:37" x14ac:dyDescent="0.2">
      <c r="A1304">
        <v>1388</v>
      </c>
      <c r="B1304" t="s">
        <v>24</v>
      </c>
      <c r="D1304" t="s">
        <v>125</v>
      </c>
      <c r="E1304" t="s">
        <v>58</v>
      </c>
      <c r="F1304" t="s">
        <v>59</v>
      </c>
      <c r="G1304" t="s">
        <v>27</v>
      </c>
      <c r="H1304" t="s">
        <v>60</v>
      </c>
      <c r="I1304" t="s">
        <v>29</v>
      </c>
      <c r="J1304" t="s">
        <v>29</v>
      </c>
      <c r="K1304" t="s">
        <v>61</v>
      </c>
      <c r="L1304" t="s">
        <v>126</v>
      </c>
      <c r="M1304">
        <f t="shared" si="142"/>
        <v>0</v>
      </c>
      <c r="N1304">
        <f t="shared" si="143"/>
        <v>0</v>
      </c>
      <c r="O1304">
        <f t="shared" si="144"/>
        <v>0</v>
      </c>
      <c r="P1304">
        <f t="shared" si="144"/>
        <v>0</v>
      </c>
      <c r="Q1304">
        <f t="shared" si="141"/>
        <v>0</v>
      </c>
      <c r="R1304">
        <f t="shared" si="141"/>
        <v>1</v>
      </c>
      <c r="S1304">
        <f t="shared" si="141"/>
        <v>1</v>
      </c>
      <c r="T1304">
        <f t="shared" si="144"/>
        <v>0</v>
      </c>
      <c r="U1304">
        <f t="shared" si="144"/>
        <v>0</v>
      </c>
      <c r="V1304">
        <f t="shared" si="144"/>
        <v>0</v>
      </c>
      <c r="W1304">
        <f t="shared" si="145"/>
        <v>0</v>
      </c>
      <c r="X1304">
        <f t="shared" si="146"/>
        <v>0</v>
      </c>
      <c r="Y1304">
        <v>376</v>
      </c>
      <c r="Z1304" t="s">
        <v>32</v>
      </c>
      <c r="AA1304" s="1">
        <v>43922</v>
      </c>
      <c r="AB1304" s="2">
        <v>6.053240740740741E-3</v>
      </c>
      <c r="AC1304" s="2">
        <v>5.1041666666666666E-3</v>
      </c>
      <c r="AD1304" s="2">
        <v>1.0925925925925924E-2</v>
      </c>
      <c r="AE1304" t="b">
        <v>0</v>
      </c>
      <c r="AF1304" s="2">
        <v>3.3564814814814812E-4</v>
      </c>
      <c r="AG1304" t="b">
        <v>0</v>
      </c>
      <c r="AH1304">
        <v>62</v>
      </c>
      <c r="AI1304">
        <v>128</v>
      </c>
      <c r="AJ1304" s="2">
        <v>2.5462962962962961E-4</v>
      </c>
      <c r="AK1304" s="2">
        <v>1.6423611111111111E-2</v>
      </c>
    </row>
    <row r="1305" spans="1:37" x14ac:dyDescent="0.2">
      <c r="A1305">
        <v>1389</v>
      </c>
      <c r="B1305" t="s">
        <v>24</v>
      </c>
      <c r="D1305" t="s">
        <v>145</v>
      </c>
      <c r="E1305" t="s">
        <v>58</v>
      </c>
      <c r="F1305" t="s">
        <v>59</v>
      </c>
      <c r="G1305" t="s">
        <v>27</v>
      </c>
      <c r="H1305" t="s">
        <v>60</v>
      </c>
      <c r="I1305" t="s">
        <v>29</v>
      </c>
      <c r="J1305" t="s">
        <v>29</v>
      </c>
      <c r="K1305" t="s">
        <v>61</v>
      </c>
      <c r="L1305" t="s">
        <v>146</v>
      </c>
      <c r="M1305">
        <f t="shared" si="142"/>
        <v>0</v>
      </c>
      <c r="N1305">
        <f t="shared" si="143"/>
        <v>0</v>
      </c>
      <c r="O1305">
        <f t="shared" si="144"/>
        <v>0</v>
      </c>
      <c r="P1305">
        <f t="shared" si="144"/>
        <v>0</v>
      </c>
      <c r="Q1305">
        <f t="shared" si="141"/>
        <v>0</v>
      </c>
      <c r="R1305">
        <f t="shared" si="141"/>
        <v>0</v>
      </c>
      <c r="S1305">
        <f t="shared" si="141"/>
        <v>1</v>
      </c>
      <c r="T1305">
        <f t="shared" si="144"/>
        <v>0</v>
      </c>
      <c r="U1305">
        <f t="shared" si="144"/>
        <v>0</v>
      </c>
      <c r="V1305">
        <f t="shared" si="144"/>
        <v>0</v>
      </c>
      <c r="W1305">
        <f t="shared" si="145"/>
        <v>0</v>
      </c>
      <c r="X1305">
        <f t="shared" si="146"/>
        <v>0</v>
      </c>
      <c r="Y1305">
        <v>456</v>
      </c>
      <c r="Z1305" t="s">
        <v>32</v>
      </c>
      <c r="AA1305" s="1">
        <v>43922</v>
      </c>
      <c r="AB1305" s="2">
        <v>6.3888888888888884E-3</v>
      </c>
      <c r="AC1305" s="2">
        <v>5.1041666666666666E-3</v>
      </c>
      <c r="AD1305" s="2">
        <v>1.0925925925925924E-2</v>
      </c>
      <c r="AE1305" t="b">
        <v>0</v>
      </c>
      <c r="AF1305" s="2">
        <v>4.0509259259259258E-4</v>
      </c>
      <c r="AG1305" t="b">
        <v>0</v>
      </c>
      <c r="AH1305">
        <v>80</v>
      </c>
      <c r="AI1305">
        <v>137</v>
      </c>
      <c r="AJ1305" s="2">
        <v>3.2407407407407406E-4</v>
      </c>
      <c r="AK1305" s="2">
        <v>1.6423611111111111E-2</v>
      </c>
    </row>
    <row r="1306" spans="1:37" x14ac:dyDescent="0.2">
      <c r="A1306">
        <v>1390</v>
      </c>
      <c r="B1306" t="s">
        <v>24</v>
      </c>
      <c r="D1306" t="s">
        <v>81</v>
      </c>
      <c r="E1306" t="s">
        <v>26</v>
      </c>
      <c r="F1306" t="s">
        <v>27</v>
      </c>
      <c r="G1306" t="s">
        <v>27</v>
      </c>
      <c r="H1306" t="s">
        <v>28</v>
      </c>
      <c r="I1306" t="s">
        <v>29</v>
      </c>
      <c r="J1306" t="s">
        <v>29</v>
      </c>
      <c r="K1306" t="s">
        <v>30</v>
      </c>
      <c r="L1306" t="s">
        <v>82</v>
      </c>
      <c r="M1306">
        <f t="shared" si="142"/>
        <v>0</v>
      </c>
      <c r="N1306">
        <f t="shared" si="143"/>
        <v>0</v>
      </c>
      <c r="O1306">
        <f t="shared" si="144"/>
        <v>0</v>
      </c>
      <c r="P1306">
        <f t="shared" si="144"/>
        <v>0</v>
      </c>
      <c r="Q1306">
        <f t="shared" si="141"/>
        <v>0</v>
      </c>
      <c r="R1306">
        <f t="shared" si="141"/>
        <v>0</v>
      </c>
      <c r="S1306">
        <f t="shared" si="141"/>
        <v>0</v>
      </c>
      <c r="T1306">
        <f t="shared" si="144"/>
        <v>0</v>
      </c>
      <c r="U1306">
        <f t="shared" si="144"/>
        <v>0</v>
      </c>
      <c r="V1306">
        <f t="shared" si="144"/>
        <v>0</v>
      </c>
      <c r="W1306">
        <f t="shared" si="145"/>
        <v>0</v>
      </c>
      <c r="X1306">
        <f t="shared" si="146"/>
        <v>0</v>
      </c>
      <c r="Y1306">
        <v>135</v>
      </c>
      <c r="Z1306" t="s">
        <v>32</v>
      </c>
      <c r="AA1306" s="1">
        <v>43922</v>
      </c>
      <c r="AB1306" s="2">
        <v>6.7939814814814816E-3</v>
      </c>
      <c r="AC1306" s="2">
        <v>6.7939814814814816E-3</v>
      </c>
      <c r="AD1306" s="2">
        <v>9.6296296296296303E-3</v>
      </c>
      <c r="AE1306" t="b">
        <v>0</v>
      </c>
      <c r="AF1306" s="2">
        <v>8.1018518518518516E-5</v>
      </c>
      <c r="AG1306" t="b">
        <v>0</v>
      </c>
      <c r="AH1306">
        <v>21</v>
      </c>
      <c r="AI1306">
        <v>180</v>
      </c>
      <c r="AJ1306" s="2">
        <v>8.1018518518518516E-5</v>
      </c>
      <c r="AK1306" s="2">
        <v>1.6423611111111111E-2</v>
      </c>
    </row>
    <row r="1307" spans="1:37" x14ac:dyDescent="0.2">
      <c r="A1307">
        <v>1391</v>
      </c>
      <c r="B1307" t="s">
        <v>24</v>
      </c>
      <c r="D1307" t="s">
        <v>105</v>
      </c>
      <c r="E1307" t="s">
        <v>106</v>
      </c>
      <c r="F1307" t="s">
        <v>107</v>
      </c>
      <c r="G1307" t="s">
        <v>40</v>
      </c>
      <c r="H1307" t="s">
        <v>90</v>
      </c>
      <c r="I1307" t="s">
        <v>42</v>
      </c>
      <c r="J1307" t="s">
        <v>43</v>
      </c>
      <c r="K1307" t="s">
        <v>30</v>
      </c>
      <c r="L1307" t="s">
        <v>108</v>
      </c>
      <c r="M1307">
        <f t="shared" si="142"/>
        <v>0</v>
      </c>
      <c r="N1307">
        <f t="shared" si="143"/>
        <v>0</v>
      </c>
      <c r="O1307">
        <f t="shared" si="144"/>
        <v>0</v>
      </c>
      <c r="P1307">
        <f t="shared" si="144"/>
        <v>0</v>
      </c>
      <c r="Q1307">
        <f t="shared" si="141"/>
        <v>0</v>
      </c>
      <c r="R1307">
        <f t="shared" si="141"/>
        <v>0</v>
      </c>
      <c r="S1307">
        <f t="shared" si="141"/>
        <v>0</v>
      </c>
      <c r="T1307">
        <f t="shared" si="144"/>
        <v>0</v>
      </c>
      <c r="U1307">
        <f t="shared" si="144"/>
        <v>0</v>
      </c>
      <c r="V1307">
        <f t="shared" si="144"/>
        <v>0</v>
      </c>
      <c r="W1307">
        <f t="shared" si="145"/>
        <v>1</v>
      </c>
      <c r="X1307">
        <f t="shared" si="146"/>
        <v>0</v>
      </c>
      <c r="Y1307">
        <v>407</v>
      </c>
      <c r="Z1307" t="s">
        <v>32</v>
      </c>
      <c r="AA1307" s="1">
        <v>43922</v>
      </c>
      <c r="AB1307" s="2">
        <v>6.875E-3</v>
      </c>
      <c r="AC1307" s="2">
        <v>6.875E-3</v>
      </c>
      <c r="AD1307" s="2">
        <v>0</v>
      </c>
      <c r="AE1307" t="b">
        <v>0</v>
      </c>
      <c r="AF1307" s="2">
        <v>2.5462962962962961E-4</v>
      </c>
      <c r="AG1307" t="b">
        <v>0</v>
      </c>
      <c r="AH1307">
        <v>65</v>
      </c>
      <c r="AI1307">
        <v>177</v>
      </c>
      <c r="AJ1307" s="2">
        <v>2.6620370370370372E-4</v>
      </c>
      <c r="AK1307" s="2">
        <v>1.6423611111111111E-2</v>
      </c>
    </row>
    <row r="1308" spans="1:37" x14ac:dyDescent="0.2">
      <c r="A1308">
        <v>1392</v>
      </c>
      <c r="B1308" t="s">
        <v>24</v>
      </c>
      <c r="D1308" t="s">
        <v>137</v>
      </c>
      <c r="E1308" t="s">
        <v>26</v>
      </c>
      <c r="F1308" t="s">
        <v>27</v>
      </c>
      <c r="G1308" t="s">
        <v>27</v>
      </c>
      <c r="H1308" t="s">
        <v>28</v>
      </c>
      <c r="I1308" t="s">
        <v>29</v>
      </c>
      <c r="J1308" t="s">
        <v>29</v>
      </c>
      <c r="K1308" t="s">
        <v>30</v>
      </c>
      <c r="L1308" t="s">
        <v>138</v>
      </c>
      <c r="M1308">
        <f t="shared" si="142"/>
        <v>0</v>
      </c>
      <c r="N1308">
        <f t="shared" si="143"/>
        <v>1</v>
      </c>
      <c r="O1308">
        <f t="shared" si="144"/>
        <v>0</v>
      </c>
      <c r="P1308">
        <f t="shared" si="144"/>
        <v>0</v>
      </c>
      <c r="Q1308">
        <f t="shared" si="141"/>
        <v>0</v>
      </c>
      <c r="R1308">
        <f t="shared" si="141"/>
        <v>0</v>
      </c>
      <c r="S1308">
        <f t="shared" si="141"/>
        <v>1</v>
      </c>
      <c r="T1308">
        <f t="shared" si="144"/>
        <v>0</v>
      </c>
      <c r="U1308">
        <f t="shared" si="144"/>
        <v>0</v>
      </c>
      <c r="V1308">
        <f t="shared" si="144"/>
        <v>0</v>
      </c>
      <c r="W1308">
        <f t="shared" si="145"/>
        <v>3</v>
      </c>
      <c r="X1308">
        <f t="shared" si="146"/>
        <v>0</v>
      </c>
      <c r="Y1308">
        <v>607</v>
      </c>
      <c r="Z1308" t="s">
        <v>32</v>
      </c>
      <c r="AA1308" s="1">
        <v>43922</v>
      </c>
      <c r="AB1308" s="2">
        <v>7.1296296296296307E-3</v>
      </c>
      <c r="AC1308" s="2">
        <v>7.1296296296296307E-3</v>
      </c>
      <c r="AD1308" s="2">
        <v>9.2939814814814812E-3</v>
      </c>
      <c r="AE1308" t="b">
        <v>0</v>
      </c>
      <c r="AF1308" s="2">
        <v>3.8194444444444446E-4</v>
      </c>
      <c r="AG1308" t="b">
        <v>0</v>
      </c>
      <c r="AH1308">
        <v>104</v>
      </c>
      <c r="AI1308">
        <v>189</v>
      </c>
      <c r="AJ1308" s="2">
        <v>4.2824074074074075E-4</v>
      </c>
      <c r="AK1308" s="2">
        <v>1.6423611111111111E-2</v>
      </c>
    </row>
    <row r="1309" spans="1:37" x14ac:dyDescent="0.2">
      <c r="A1309">
        <v>1393</v>
      </c>
      <c r="B1309" t="s">
        <v>24</v>
      </c>
      <c r="D1309" t="s">
        <v>67</v>
      </c>
      <c r="E1309" t="s">
        <v>26</v>
      </c>
      <c r="F1309" t="s">
        <v>27</v>
      </c>
      <c r="G1309" t="s">
        <v>27</v>
      </c>
      <c r="H1309" t="s">
        <v>28</v>
      </c>
      <c r="I1309" t="s">
        <v>29</v>
      </c>
      <c r="J1309" t="s">
        <v>29</v>
      </c>
      <c r="K1309" t="s">
        <v>30</v>
      </c>
      <c r="L1309" t="s">
        <v>68</v>
      </c>
      <c r="M1309">
        <f t="shared" si="142"/>
        <v>0</v>
      </c>
      <c r="N1309">
        <f t="shared" si="143"/>
        <v>0</v>
      </c>
      <c r="O1309">
        <f t="shared" si="144"/>
        <v>0</v>
      </c>
      <c r="P1309">
        <f t="shared" si="144"/>
        <v>0</v>
      </c>
      <c r="Q1309">
        <f t="shared" si="141"/>
        <v>0</v>
      </c>
      <c r="R1309">
        <f t="shared" si="141"/>
        <v>0</v>
      </c>
      <c r="S1309">
        <f t="shared" si="141"/>
        <v>0</v>
      </c>
      <c r="T1309">
        <f t="shared" si="144"/>
        <v>0</v>
      </c>
      <c r="U1309">
        <f t="shared" si="144"/>
        <v>0</v>
      </c>
      <c r="V1309">
        <f t="shared" si="144"/>
        <v>0</v>
      </c>
      <c r="W1309">
        <f t="shared" si="145"/>
        <v>0</v>
      </c>
      <c r="X1309">
        <f t="shared" si="146"/>
        <v>0</v>
      </c>
      <c r="Y1309">
        <v>74</v>
      </c>
      <c r="Z1309" t="s">
        <v>32</v>
      </c>
      <c r="AA1309" s="1">
        <v>43922</v>
      </c>
      <c r="AB1309" s="2">
        <v>7.5115740740740742E-3</v>
      </c>
      <c r="AC1309" s="2">
        <v>7.1296296296296307E-3</v>
      </c>
      <c r="AD1309" s="2">
        <v>9.2939814814814812E-3</v>
      </c>
      <c r="AE1309" t="b">
        <v>0</v>
      </c>
      <c r="AF1309" s="2">
        <v>3.4722222222222222E-5</v>
      </c>
      <c r="AG1309" t="b">
        <v>0</v>
      </c>
      <c r="AH1309">
        <v>10</v>
      </c>
      <c r="AI1309">
        <v>200</v>
      </c>
      <c r="AJ1309" s="2">
        <v>3.4722222222222222E-5</v>
      </c>
      <c r="AK1309" s="2">
        <v>1.6423611111111111E-2</v>
      </c>
    </row>
    <row r="1310" spans="1:37" x14ac:dyDescent="0.2">
      <c r="A1310">
        <v>1394</v>
      </c>
      <c r="B1310" t="s">
        <v>24</v>
      </c>
      <c r="D1310" t="s">
        <v>177</v>
      </c>
      <c r="E1310" t="s">
        <v>58</v>
      </c>
      <c r="F1310" t="s">
        <v>59</v>
      </c>
      <c r="G1310" t="s">
        <v>27</v>
      </c>
      <c r="H1310" t="s">
        <v>60</v>
      </c>
      <c r="I1310" t="s">
        <v>29</v>
      </c>
      <c r="J1310" t="s">
        <v>29</v>
      </c>
      <c r="K1310" t="s">
        <v>61</v>
      </c>
      <c r="L1310" t="s">
        <v>178</v>
      </c>
      <c r="M1310">
        <f t="shared" si="142"/>
        <v>0</v>
      </c>
      <c r="N1310">
        <f t="shared" si="143"/>
        <v>3</v>
      </c>
      <c r="O1310">
        <f t="shared" si="144"/>
        <v>0</v>
      </c>
      <c r="P1310">
        <f t="shared" si="144"/>
        <v>0</v>
      </c>
      <c r="Q1310">
        <f t="shared" si="141"/>
        <v>0</v>
      </c>
      <c r="R1310">
        <f t="shared" si="141"/>
        <v>0</v>
      </c>
      <c r="S1310">
        <f t="shared" si="141"/>
        <v>1</v>
      </c>
      <c r="T1310">
        <f t="shared" si="144"/>
        <v>0</v>
      </c>
      <c r="U1310">
        <f t="shared" si="144"/>
        <v>0</v>
      </c>
      <c r="V1310">
        <f t="shared" si="144"/>
        <v>0</v>
      </c>
      <c r="W1310">
        <f t="shared" si="145"/>
        <v>6</v>
      </c>
      <c r="X1310">
        <f t="shared" si="146"/>
        <v>0</v>
      </c>
      <c r="Y1310">
        <v>755</v>
      </c>
      <c r="Z1310" t="s">
        <v>32</v>
      </c>
      <c r="AA1310" s="1">
        <v>43922</v>
      </c>
      <c r="AB1310" s="2">
        <v>7.5462962962962966E-3</v>
      </c>
      <c r="AC1310" s="2">
        <v>7.5462962962962966E-3</v>
      </c>
      <c r="AD1310" s="2">
        <v>8.4837962962962966E-3</v>
      </c>
      <c r="AE1310" t="b">
        <v>0</v>
      </c>
      <c r="AF1310" s="2">
        <v>6.134259259259259E-4</v>
      </c>
      <c r="AG1310" t="b">
        <v>0</v>
      </c>
      <c r="AH1310">
        <v>128</v>
      </c>
      <c r="AI1310">
        <v>145</v>
      </c>
      <c r="AJ1310" s="2">
        <v>5.2083333333333333E-4</v>
      </c>
      <c r="AK1310" s="2">
        <v>1.6423611111111111E-2</v>
      </c>
    </row>
    <row r="1311" spans="1:37" x14ac:dyDescent="0.2">
      <c r="A1311">
        <v>1395</v>
      </c>
      <c r="B1311" t="s">
        <v>24</v>
      </c>
      <c r="D1311" t="s">
        <v>71</v>
      </c>
      <c r="E1311" t="s">
        <v>26</v>
      </c>
      <c r="F1311" t="s">
        <v>27</v>
      </c>
      <c r="G1311" t="s">
        <v>27</v>
      </c>
      <c r="H1311" t="s">
        <v>28</v>
      </c>
      <c r="I1311" t="s">
        <v>29</v>
      </c>
      <c r="J1311" t="s">
        <v>29</v>
      </c>
      <c r="K1311" t="s">
        <v>30</v>
      </c>
      <c r="L1311" t="s">
        <v>72</v>
      </c>
      <c r="M1311">
        <f t="shared" si="142"/>
        <v>0</v>
      </c>
      <c r="N1311">
        <f t="shared" si="143"/>
        <v>0</v>
      </c>
      <c r="O1311">
        <f t="shared" si="144"/>
        <v>0</v>
      </c>
      <c r="P1311">
        <f t="shared" si="144"/>
        <v>0</v>
      </c>
      <c r="Q1311">
        <f t="shared" si="141"/>
        <v>0</v>
      </c>
      <c r="R1311">
        <f t="shared" si="141"/>
        <v>0</v>
      </c>
      <c r="S1311">
        <f t="shared" si="141"/>
        <v>0</v>
      </c>
      <c r="T1311">
        <f t="shared" si="144"/>
        <v>0</v>
      </c>
      <c r="U1311">
        <f t="shared" si="144"/>
        <v>0</v>
      </c>
      <c r="V1311">
        <f t="shared" si="144"/>
        <v>0</v>
      </c>
      <c r="W1311">
        <f t="shared" si="145"/>
        <v>0</v>
      </c>
      <c r="X1311">
        <f t="shared" si="146"/>
        <v>0</v>
      </c>
      <c r="Y1311">
        <v>83</v>
      </c>
      <c r="Z1311" t="s">
        <v>32</v>
      </c>
      <c r="AA1311" s="1">
        <v>43922</v>
      </c>
      <c r="AB1311" s="2">
        <v>8.1597222222222227E-3</v>
      </c>
      <c r="AC1311" s="2">
        <v>8.1597222222222227E-3</v>
      </c>
      <c r="AD1311" s="2">
        <v>8.2638888888888883E-3</v>
      </c>
      <c r="AE1311" t="b">
        <v>0</v>
      </c>
      <c r="AF1311" s="2">
        <v>5.7870370370370366E-5</v>
      </c>
      <c r="AG1311" t="b">
        <v>0</v>
      </c>
      <c r="AH1311">
        <v>11</v>
      </c>
      <c r="AI1311">
        <v>132</v>
      </c>
      <c r="AJ1311" s="2">
        <v>3.4722222222222222E-5</v>
      </c>
      <c r="AK1311" s="2">
        <v>1.6423611111111111E-2</v>
      </c>
    </row>
    <row r="1312" spans="1:37" x14ac:dyDescent="0.2">
      <c r="A1312">
        <v>1396</v>
      </c>
      <c r="B1312" t="s">
        <v>24</v>
      </c>
      <c r="D1312" t="s">
        <v>87</v>
      </c>
      <c r="E1312" t="s">
        <v>88</v>
      </c>
      <c r="F1312" t="s">
        <v>89</v>
      </c>
      <c r="G1312" t="s">
        <v>40</v>
      </c>
      <c r="H1312" t="s">
        <v>90</v>
      </c>
      <c r="I1312" t="s">
        <v>42</v>
      </c>
      <c r="J1312" t="s">
        <v>43</v>
      </c>
      <c r="K1312" t="s">
        <v>30</v>
      </c>
      <c r="L1312" t="s">
        <v>91</v>
      </c>
      <c r="M1312">
        <f t="shared" si="142"/>
        <v>0</v>
      </c>
      <c r="N1312">
        <f t="shared" si="143"/>
        <v>0</v>
      </c>
      <c r="O1312">
        <f t="shared" si="144"/>
        <v>0</v>
      </c>
      <c r="P1312">
        <f t="shared" si="144"/>
        <v>0</v>
      </c>
      <c r="Q1312">
        <f t="shared" si="141"/>
        <v>0</v>
      </c>
      <c r="R1312">
        <f t="shared" si="141"/>
        <v>0</v>
      </c>
      <c r="S1312">
        <f t="shared" si="141"/>
        <v>2</v>
      </c>
      <c r="T1312">
        <f t="shared" si="144"/>
        <v>0</v>
      </c>
      <c r="U1312">
        <f t="shared" si="144"/>
        <v>0</v>
      </c>
      <c r="V1312">
        <f t="shared" si="144"/>
        <v>0</v>
      </c>
      <c r="W1312">
        <f t="shared" si="145"/>
        <v>1</v>
      </c>
      <c r="X1312">
        <f t="shared" si="146"/>
        <v>0</v>
      </c>
      <c r="Y1312">
        <v>279</v>
      </c>
      <c r="Z1312" t="s">
        <v>32</v>
      </c>
      <c r="AA1312" s="1">
        <v>43922</v>
      </c>
      <c r="AB1312" s="2">
        <v>8.217592592592594E-3</v>
      </c>
      <c r="AC1312" s="2">
        <v>8.217592592592594E-3</v>
      </c>
      <c r="AD1312" s="2">
        <v>1.9675925925925926E-4</v>
      </c>
      <c r="AE1312" t="b">
        <v>0</v>
      </c>
      <c r="AF1312" s="2">
        <v>1.9675925925925926E-4</v>
      </c>
      <c r="AG1312" t="b">
        <v>0</v>
      </c>
      <c r="AH1312">
        <v>47</v>
      </c>
      <c r="AI1312">
        <v>166</v>
      </c>
      <c r="AJ1312" s="2">
        <v>1.8518518518518518E-4</v>
      </c>
      <c r="AK1312" s="2">
        <v>1.6423611111111111E-2</v>
      </c>
    </row>
    <row r="1313" spans="1:37" x14ac:dyDescent="0.2">
      <c r="A1313">
        <v>1397</v>
      </c>
      <c r="B1313" t="s">
        <v>24</v>
      </c>
      <c r="D1313" t="s">
        <v>113</v>
      </c>
      <c r="E1313" t="s">
        <v>88</v>
      </c>
      <c r="F1313" t="s">
        <v>89</v>
      </c>
      <c r="G1313" t="s">
        <v>40</v>
      </c>
      <c r="H1313" t="s">
        <v>90</v>
      </c>
      <c r="I1313" t="s">
        <v>42</v>
      </c>
      <c r="J1313" t="s">
        <v>43</v>
      </c>
      <c r="K1313" t="s">
        <v>30</v>
      </c>
      <c r="L1313" t="s">
        <v>114</v>
      </c>
      <c r="M1313">
        <f t="shared" si="142"/>
        <v>0</v>
      </c>
      <c r="N1313">
        <f t="shared" si="143"/>
        <v>0</v>
      </c>
      <c r="O1313">
        <f t="shared" si="144"/>
        <v>0</v>
      </c>
      <c r="P1313">
        <f t="shared" si="144"/>
        <v>0</v>
      </c>
      <c r="Q1313">
        <f t="shared" si="141"/>
        <v>0</v>
      </c>
      <c r="R1313">
        <f t="shared" si="141"/>
        <v>0</v>
      </c>
      <c r="S1313">
        <f t="shared" si="141"/>
        <v>0</v>
      </c>
      <c r="T1313">
        <f t="shared" si="144"/>
        <v>0</v>
      </c>
      <c r="U1313">
        <f t="shared" si="144"/>
        <v>0</v>
      </c>
      <c r="V1313">
        <f t="shared" si="144"/>
        <v>0</v>
      </c>
      <c r="W1313">
        <f t="shared" si="145"/>
        <v>4</v>
      </c>
      <c r="X1313">
        <f t="shared" si="146"/>
        <v>0</v>
      </c>
      <c r="Y1313">
        <v>403</v>
      </c>
      <c r="Z1313" t="s">
        <v>32</v>
      </c>
      <c r="AA1313" s="1">
        <v>43922</v>
      </c>
      <c r="AB1313" s="2">
        <v>8.4143518518518517E-3</v>
      </c>
      <c r="AC1313" s="2">
        <v>8.217592592592594E-3</v>
      </c>
      <c r="AD1313" s="2">
        <v>1.9675925925925926E-4</v>
      </c>
      <c r="AE1313" t="b">
        <v>0</v>
      </c>
      <c r="AF1313" s="2">
        <v>2.7777777777777778E-4</v>
      </c>
      <c r="AG1313" t="b">
        <v>0</v>
      </c>
      <c r="AH1313">
        <v>74</v>
      </c>
      <c r="AI1313">
        <v>185</v>
      </c>
      <c r="AJ1313" s="2">
        <v>3.0092592592592595E-4</v>
      </c>
      <c r="AK1313" s="2">
        <v>1.6423611111111111E-2</v>
      </c>
    </row>
    <row r="1314" spans="1:37" x14ac:dyDescent="0.2">
      <c r="A1314">
        <v>1398</v>
      </c>
      <c r="B1314" t="s">
        <v>24</v>
      </c>
      <c r="D1314" t="s">
        <v>35</v>
      </c>
      <c r="E1314" t="s">
        <v>26</v>
      </c>
      <c r="F1314" t="s">
        <v>27</v>
      </c>
      <c r="G1314" t="s">
        <v>27</v>
      </c>
      <c r="H1314" t="s">
        <v>28</v>
      </c>
      <c r="I1314" t="s">
        <v>29</v>
      </c>
      <c r="J1314" t="s">
        <v>29</v>
      </c>
      <c r="K1314" t="s">
        <v>30</v>
      </c>
      <c r="L1314" t="s">
        <v>36</v>
      </c>
      <c r="M1314">
        <f t="shared" si="142"/>
        <v>0</v>
      </c>
      <c r="N1314">
        <f t="shared" si="143"/>
        <v>0</v>
      </c>
      <c r="O1314">
        <f t="shared" si="144"/>
        <v>0</v>
      </c>
      <c r="P1314">
        <f t="shared" si="144"/>
        <v>0</v>
      </c>
      <c r="Q1314">
        <f t="shared" si="141"/>
        <v>0</v>
      </c>
      <c r="R1314">
        <f t="shared" si="141"/>
        <v>0</v>
      </c>
      <c r="S1314">
        <f t="shared" si="141"/>
        <v>0</v>
      </c>
      <c r="T1314">
        <f t="shared" si="144"/>
        <v>0</v>
      </c>
      <c r="U1314">
        <f t="shared" ref="U1314:U1377" si="147">(LEN($L1314)-LEN(SUBSTITUTE(UPPER($L1314),UPPER(U$1),"")))/LEN(U$1)</f>
        <v>0</v>
      </c>
      <c r="V1314">
        <f t="shared" si="144"/>
        <v>0</v>
      </c>
      <c r="W1314">
        <f t="shared" si="145"/>
        <v>0</v>
      </c>
      <c r="X1314">
        <f t="shared" si="146"/>
        <v>0</v>
      </c>
      <c r="Y1314">
        <v>70</v>
      </c>
      <c r="Z1314" t="s">
        <v>32</v>
      </c>
      <c r="AA1314" s="1">
        <v>43922</v>
      </c>
      <c r="AB1314" s="2">
        <v>8.6921296296296312E-3</v>
      </c>
      <c r="AC1314" s="2">
        <v>8.6921296296296312E-3</v>
      </c>
      <c r="AD1314" s="2">
        <v>7.7314814814814815E-3</v>
      </c>
      <c r="AE1314" t="b">
        <v>0</v>
      </c>
      <c r="AF1314" s="2">
        <v>0</v>
      </c>
      <c r="AG1314" t="b">
        <v>0</v>
      </c>
      <c r="AH1314">
        <v>10</v>
      </c>
      <c r="AJ1314" s="2">
        <v>3.4722222222222222E-5</v>
      </c>
      <c r="AK1314" s="2">
        <v>1.6423611111111111E-2</v>
      </c>
    </row>
    <row r="1315" spans="1:37" x14ac:dyDescent="0.2">
      <c r="A1315">
        <v>1399</v>
      </c>
      <c r="B1315" t="s">
        <v>24</v>
      </c>
      <c r="D1315" t="s">
        <v>63</v>
      </c>
      <c r="E1315" t="s">
        <v>58</v>
      </c>
      <c r="F1315" t="s">
        <v>59</v>
      </c>
      <c r="G1315" t="s">
        <v>27</v>
      </c>
      <c r="H1315" t="s">
        <v>60</v>
      </c>
      <c r="I1315" t="s">
        <v>29</v>
      </c>
      <c r="J1315" t="s">
        <v>29</v>
      </c>
      <c r="K1315" t="s">
        <v>61</v>
      </c>
      <c r="L1315" t="s">
        <v>64</v>
      </c>
      <c r="M1315">
        <f t="shared" si="142"/>
        <v>0</v>
      </c>
      <c r="N1315">
        <f t="shared" si="143"/>
        <v>0</v>
      </c>
      <c r="O1315">
        <f t="shared" si="144"/>
        <v>0</v>
      </c>
      <c r="P1315">
        <f t="shared" si="144"/>
        <v>0</v>
      </c>
      <c r="Q1315">
        <f t="shared" si="141"/>
        <v>0</v>
      </c>
      <c r="R1315">
        <f t="shared" si="141"/>
        <v>0</v>
      </c>
      <c r="S1315">
        <f t="shared" si="141"/>
        <v>0</v>
      </c>
      <c r="T1315">
        <f t="shared" ref="T1315:U1378" si="148">(LEN($L1315)-LEN(SUBSTITUTE(UPPER($L1315),UPPER(T$1),"")))/LEN(T$1)</f>
        <v>0</v>
      </c>
      <c r="U1315">
        <f t="shared" si="147"/>
        <v>0</v>
      </c>
      <c r="V1315">
        <f t="shared" si="144"/>
        <v>0</v>
      </c>
      <c r="W1315">
        <f t="shared" si="145"/>
        <v>0</v>
      </c>
      <c r="X1315">
        <f t="shared" si="146"/>
        <v>0</v>
      </c>
      <c r="Y1315">
        <v>56</v>
      </c>
      <c r="Z1315" t="s">
        <v>32</v>
      </c>
      <c r="AA1315" s="1">
        <v>43922</v>
      </c>
      <c r="AB1315" s="2">
        <v>8.6921296296296312E-3</v>
      </c>
      <c r="AC1315" s="2">
        <v>8.6921296296296312E-3</v>
      </c>
      <c r="AD1315" s="2">
        <v>7.3379629629629628E-3</v>
      </c>
      <c r="AE1315" t="b">
        <v>0</v>
      </c>
      <c r="AF1315" s="2">
        <v>2.3148148148148147E-5</v>
      </c>
      <c r="AG1315" t="b">
        <v>0</v>
      </c>
      <c r="AH1315">
        <v>5</v>
      </c>
      <c r="AI1315">
        <v>150</v>
      </c>
      <c r="AJ1315" s="2">
        <v>1.1574074074074073E-5</v>
      </c>
      <c r="AK1315" s="2">
        <v>1.6423611111111111E-2</v>
      </c>
    </row>
    <row r="1316" spans="1:37" x14ac:dyDescent="0.2">
      <c r="A1316">
        <v>1400</v>
      </c>
      <c r="B1316" t="s">
        <v>24</v>
      </c>
      <c r="D1316" t="s">
        <v>109</v>
      </c>
      <c r="E1316" t="s">
        <v>58</v>
      </c>
      <c r="F1316" t="s">
        <v>59</v>
      </c>
      <c r="G1316" t="s">
        <v>27</v>
      </c>
      <c r="H1316" t="s">
        <v>60</v>
      </c>
      <c r="I1316" t="s">
        <v>29</v>
      </c>
      <c r="J1316" t="s">
        <v>29</v>
      </c>
      <c r="K1316" t="s">
        <v>61</v>
      </c>
      <c r="L1316" t="s">
        <v>110</v>
      </c>
      <c r="M1316">
        <f t="shared" si="142"/>
        <v>0</v>
      </c>
      <c r="N1316">
        <f t="shared" si="143"/>
        <v>3</v>
      </c>
      <c r="O1316">
        <f t="shared" si="144"/>
        <v>0</v>
      </c>
      <c r="P1316">
        <f t="shared" si="144"/>
        <v>0</v>
      </c>
      <c r="Q1316">
        <f t="shared" si="141"/>
        <v>0</v>
      </c>
      <c r="R1316">
        <f t="shared" si="141"/>
        <v>0</v>
      </c>
      <c r="S1316">
        <f t="shared" si="141"/>
        <v>1</v>
      </c>
      <c r="T1316">
        <f t="shared" si="148"/>
        <v>0</v>
      </c>
      <c r="U1316">
        <f t="shared" si="147"/>
        <v>0</v>
      </c>
      <c r="V1316">
        <f t="shared" si="144"/>
        <v>0</v>
      </c>
      <c r="W1316">
        <f t="shared" si="145"/>
        <v>2</v>
      </c>
      <c r="X1316">
        <f t="shared" si="146"/>
        <v>0</v>
      </c>
      <c r="Y1316">
        <v>321</v>
      </c>
      <c r="Z1316" t="s">
        <v>32</v>
      </c>
      <c r="AA1316" s="1">
        <v>43922</v>
      </c>
      <c r="AB1316" s="2">
        <v>8.7152777777777784E-3</v>
      </c>
      <c r="AC1316" s="2">
        <v>8.6921296296296312E-3</v>
      </c>
      <c r="AD1316" s="2">
        <v>7.3379629629629628E-3</v>
      </c>
      <c r="AE1316" t="b">
        <v>0</v>
      </c>
      <c r="AF1316" s="2">
        <v>2.5462962962962961E-4</v>
      </c>
      <c r="AG1316" t="b">
        <v>0</v>
      </c>
      <c r="AH1316">
        <v>50</v>
      </c>
      <c r="AI1316">
        <v>136</v>
      </c>
      <c r="AJ1316" s="2">
        <v>1.9675925925925926E-4</v>
      </c>
      <c r="AK1316" s="2">
        <v>1.6423611111111111E-2</v>
      </c>
    </row>
    <row r="1317" spans="1:37" x14ac:dyDescent="0.2">
      <c r="A1317">
        <v>1401</v>
      </c>
      <c r="B1317" t="s">
        <v>24</v>
      </c>
      <c r="D1317" t="s">
        <v>117</v>
      </c>
      <c r="E1317" t="s">
        <v>58</v>
      </c>
      <c r="F1317" t="s">
        <v>59</v>
      </c>
      <c r="G1317" t="s">
        <v>27</v>
      </c>
      <c r="H1317" t="s">
        <v>60</v>
      </c>
      <c r="I1317" t="s">
        <v>29</v>
      </c>
      <c r="J1317" t="s">
        <v>29</v>
      </c>
      <c r="K1317" t="s">
        <v>61</v>
      </c>
      <c r="L1317" t="s">
        <v>118</v>
      </c>
      <c r="M1317">
        <f t="shared" si="142"/>
        <v>0</v>
      </c>
      <c r="N1317">
        <f t="shared" si="143"/>
        <v>1</v>
      </c>
      <c r="O1317">
        <f t="shared" si="144"/>
        <v>0</v>
      </c>
      <c r="P1317">
        <f t="shared" si="144"/>
        <v>0</v>
      </c>
      <c r="Q1317">
        <f t="shared" si="141"/>
        <v>0</v>
      </c>
      <c r="R1317">
        <f t="shared" si="141"/>
        <v>0</v>
      </c>
      <c r="S1317">
        <f t="shared" si="141"/>
        <v>2</v>
      </c>
      <c r="T1317">
        <f t="shared" si="148"/>
        <v>0</v>
      </c>
      <c r="U1317">
        <f t="shared" si="147"/>
        <v>0</v>
      </c>
      <c r="V1317">
        <f t="shared" si="144"/>
        <v>0</v>
      </c>
      <c r="W1317">
        <f t="shared" si="145"/>
        <v>1</v>
      </c>
      <c r="X1317">
        <f t="shared" si="146"/>
        <v>0</v>
      </c>
      <c r="Y1317">
        <v>392</v>
      </c>
      <c r="Z1317" t="s">
        <v>32</v>
      </c>
      <c r="AA1317" s="1">
        <v>43922</v>
      </c>
      <c r="AB1317" s="2">
        <v>8.9699074074074073E-3</v>
      </c>
      <c r="AC1317" s="2">
        <v>8.6921296296296312E-3</v>
      </c>
      <c r="AD1317" s="2">
        <v>7.3379629629629628E-3</v>
      </c>
      <c r="AE1317" t="b">
        <v>0</v>
      </c>
      <c r="AF1317" s="2">
        <v>2.8935185185185189E-4</v>
      </c>
      <c r="AG1317" t="b">
        <v>0</v>
      </c>
      <c r="AH1317">
        <v>62</v>
      </c>
      <c r="AI1317">
        <v>149</v>
      </c>
      <c r="AJ1317" s="2">
        <v>2.5462962962962961E-4</v>
      </c>
      <c r="AK1317" s="2">
        <v>1.6423611111111111E-2</v>
      </c>
    </row>
    <row r="1318" spans="1:37" x14ac:dyDescent="0.2">
      <c r="A1318">
        <v>1402</v>
      </c>
      <c r="B1318" t="s">
        <v>24</v>
      </c>
      <c r="D1318" t="s">
        <v>52</v>
      </c>
      <c r="E1318" t="s">
        <v>26</v>
      </c>
      <c r="F1318" t="s">
        <v>27</v>
      </c>
      <c r="G1318" t="s">
        <v>27</v>
      </c>
      <c r="H1318" t="s">
        <v>28</v>
      </c>
      <c r="I1318" t="s">
        <v>29</v>
      </c>
      <c r="J1318" t="s">
        <v>29</v>
      </c>
      <c r="K1318" t="s">
        <v>30</v>
      </c>
      <c r="L1318" t="s">
        <v>53</v>
      </c>
      <c r="M1318">
        <f t="shared" si="142"/>
        <v>0</v>
      </c>
      <c r="N1318">
        <f t="shared" si="143"/>
        <v>0</v>
      </c>
      <c r="O1318">
        <f t="shared" si="144"/>
        <v>0</v>
      </c>
      <c r="P1318">
        <f t="shared" si="144"/>
        <v>0</v>
      </c>
      <c r="Q1318">
        <f t="shared" si="141"/>
        <v>0</v>
      </c>
      <c r="R1318">
        <f t="shared" si="141"/>
        <v>0</v>
      </c>
      <c r="S1318">
        <f t="shared" si="141"/>
        <v>0</v>
      </c>
      <c r="T1318">
        <f t="shared" si="148"/>
        <v>0</v>
      </c>
      <c r="U1318">
        <f t="shared" si="147"/>
        <v>0</v>
      </c>
      <c r="V1318">
        <f t="shared" si="144"/>
        <v>0</v>
      </c>
      <c r="W1318">
        <f t="shared" si="145"/>
        <v>0</v>
      </c>
      <c r="X1318">
        <f t="shared" si="146"/>
        <v>0</v>
      </c>
      <c r="Y1318">
        <v>48</v>
      </c>
      <c r="Z1318" t="s">
        <v>32</v>
      </c>
      <c r="AA1318" s="1">
        <v>43922</v>
      </c>
      <c r="AB1318" s="2">
        <v>9.2592592592592605E-3</v>
      </c>
      <c r="AC1318" s="2">
        <v>9.2592592592592605E-3</v>
      </c>
      <c r="AD1318" s="2">
        <v>7.1643518518518514E-3</v>
      </c>
      <c r="AE1318" t="b">
        <v>0</v>
      </c>
      <c r="AF1318" s="2">
        <v>1.1574074074074073E-5</v>
      </c>
      <c r="AG1318" t="b">
        <v>0</v>
      </c>
      <c r="AH1318">
        <v>5</v>
      </c>
      <c r="AI1318">
        <v>300</v>
      </c>
      <c r="AJ1318" s="2">
        <v>1.1574074074074073E-5</v>
      </c>
      <c r="AK1318" s="2">
        <v>1.6423611111111111E-2</v>
      </c>
    </row>
    <row r="1319" spans="1:37" x14ac:dyDescent="0.2">
      <c r="A1319">
        <v>1403</v>
      </c>
      <c r="B1319" t="s">
        <v>24</v>
      </c>
      <c r="D1319" t="s">
        <v>141</v>
      </c>
      <c r="E1319" t="s">
        <v>26</v>
      </c>
      <c r="F1319" t="s">
        <v>27</v>
      </c>
      <c r="G1319" t="s">
        <v>27</v>
      </c>
      <c r="H1319" t="s">
        <v>28</v>
      </c>
      <c r="I1319" t="s">
        <v>29</v>
      </c>
      <c r="J1319" t="s">
        <v>29</v>
      </c>
      <c r="K1319" t="s">
        <v>30</v>
      </c>
      <c r="L1319" t="s">
        <v>142</v>
      </c>
      <c r="M1319">
        <f t="shared" si="142"/>
        <v>0</v>
      </c>
      <c r="N1319">
        <f t="shared" si="143"/>
        <v>0</v>
      </c>
      <c r="O1319">
        <f t="shared" si="144"/>
        <v>0</v>
      </c>
      <c r="P1319">
        <f t="shared" si="144"/>
        <v>1</v>
      </c>
      <c r="Q1319">
        <f t="shared" si="141"/>
        <v>0</v>
      </c>
      <c r="R1319">
        <f t="shared" si="141"/>
        <v>0</v>
      </c>
      <c r="S1319">
        <f t="shared" si="141"/>
        <v>0</v>
      </c>
      <c r="T1319">
        <f t="shared" si="148"/>
        <v>0</v>
      </c>
      <c r="U1319">
        <f t="shared" si="147"/>
        <v>0</v>
      </c>
      <c r="V1319">
        <f t="shared" si="144"/>
        <v>0</v>
      </c>
      <c r="W1319">
        <f t="shared" si="145"/>
        <v>6</v>
      </c>
      <c r="X1319">
        <f t="shared" si="146"/>
        <v>0</v>
      </c>
      <c r="Y1319">
        <v>575</v>
      </c>
      <c r="Z1319" t="s">
        <v>32</v>
      </c>
      <c r="AA1319" s="1">
        <v>43922</v>
      </c>
      <c r="AB1319" s="2">
        <v>9.2708333333333341E-3</v>
      </c>
      <c r="AC1319" s="2">
        <v>9.2592592592592605E-3</v>
      </c>
      <c r="AD1319" s="2">
        <v>7.1643518518518514E-3</v>
      </c>
      <c r="AE1319" t="b">
        <v>0</v>
      </c>
      <c r="AF1319" s="2">
        <v>3.9351851851851852E-4</v>
      </c>
      <c r="AG1319" t="b">
        <v>0</v>
      </c>
      <c r="AH1319">
        <v>101</v>
      </c>
      <c r="AI1319">
        <v>178</v>
      </c>
      <c r="AJ1319" s="2">
        <v>4.1666666666666669E-4</v>
      </c>
      <c r="AK1319" s="2">
        <v>1.6423611111111111E-2</v>
      </c>
    </row>
    <row r="1320" spans="1:37" x14ac:dyDescent="0.2">
      <c r="A1320">
        <v>1404</v>
      </c>
      <c r="B1320" t="s">
        <v>24</v>
      </c>
      <c r="D1320" t="s">
        <v>54</v>
      </c>
      <c r="E1320" t="s">
        <v>26</v>
      </c>
      <c r="F1320" t="s">
        <v>27</v>
      </c>
      <c r="G1320" t="s">
        <v>27</v>
      </c>
      <c r="H1320" t="s">
        <v>28</v>
      </c>
      <c r="I1320" t="s">
        <v>29</v>
      </c>
      <c r="J1320" t="s">
        <v>29</v>
      </c>
      <c r="K1320" t="s">
        <v>30</v>
      </c>
      <c r="L1320" t="s">
        <v>55</v>
      </c>
      <c r="M1320">
        <f t="shared" si="142"/>
        <v>0</v>
      </c>
      <c r="N1320">
        <f t="shared" si="143"/>
        <v>0</v>
      </c>
      <c r="O1320">
        <f t="shared" si="144"/>
        <v>0</v>
      </c>
      <c r="P1320">
        <f t="shared" si="144"/>
        <v>0</v>
      </c>
      <c r="Q1320">
        <f t="shared" si="141"/>
        <v>0</v>
      </c>
      <c r="R1320">
        <f t="shared" si="141"/>
        <v>0</v>
      </c>
      <c r="S1320">
        <f t="shared" si="141"/>
        <v>0</v>
      </c>
      <c r="T1320">
        <f t="shared" si="148"/>
        <v>0</v>
      </c>
      <c r="U1320">
        <f t="shared" si="147"/>
        <v>0</v>
      </c>
      <c r="V1320">
        <f t="shared" si="144"/>
        <v>0</v>
      </c>
      <c r="W1320">
        <f t="shared" si="145"/>
        <v>0</v>
      </c>
      <c r="X1320">
        <f t="shared" si="146"/>
        <v>0</v>
      </c>
      <c r="Y1320">
        <v>40</v>
      </c>
      <c r="Z1320" t="s">
        <v>32</v>
      </c>
      <c r="AA1320" s="1">
        <v>43922</v>
      </c>
      <c r="AB1320" s="2">
        <v>9.6643518518518511E-3</v>
      </c>
      <c r="AC1320" s="2">
        <v>9.2592592592592605E-3</v>
      </c>
      <c r="AD1320" s="2">
        <v>7.1643518518518514E-3</v>
      </c>
      <c r="AE1320" t="b">
        <v>0</v>
      </c>
      <c r="AF1320" s="2">
        <v>1.1574074074074073E-5</v>
      </c>
      <c r="AG1320" t="b">
        <v>0</v>
      </c>
      <c r="AH1320">
        <v>4</v>
      </c>
      <c r="AI1320">
        <v>240</v>
      </c>
      <c r="AJ1320" s="2">
        <v>1.1574074074074073E-5</v>
      </c>
      <c r="AK1320" s="2">
        <v>1.6423611111111111E-2</v>
      </c>
    </row>
    <row r="1321" spans="1:37" x14ac:dyDescent="0.2">
      <c r="A1321">
        <v>1405</v>
      </c>
      <c r="B1321" t="s">
        <v>24</v>
      </c>
      <c r="D1321" t="s">
        <v>79</v>
      </c>
      <c r="E1321" t="s">
        <v>26</v>
      </c>
      <c r="F1321" t="s">
        <v>27</v>
      </c>
      <c r="G1321" t="s">
        <v>27</v>
      </c>
      <c r="H1321" t="s">
        <v>28</v>
      </c>
      <c r="I1321" t="s">
        <v>29</v>
      </c>
      <c r="J1321" t="s">
        <v>29</v>
      </c>
      <c r="K1321" t="s">
        <v>30</v>
      </c>
      <c r="L1321" t="s">
        <v>80</v>
      </c>
      <c r="M1321">
        <f t="shared" si="142"/>
        <v>0</v>
      </c>
      <c r="N1321">
        <f t="shared" si="143"/>
        <v>0</v>
      </c>
      <c r="O1321">
        <f t="shared" si="144"/>
        <v>0</v>
      </c>
      <c r="P1321">
        <f t="shared" si="144"/>
        <v>0</v>
      </c>
      <c r="Q1321">
        <f t="shared" si="141"/>
        <v>0</v>
      </c>
      <c r="R1321">
        <f t="shared" si="141"/>
        <v>0</v>
      </c>
      <c r="S1321">
        <f t="shared" si="141"/>
        <v>0</v>
      </c>
      <c r="T1321">
        <f t="shared" si="148"/>
        <v>0</v>
      </c>
      <c r="U1321">
        <f t="shared" si="147"/>
        <v>0</v>
      </c>
      <c r="V1321">
        <f t="shared" si="144"/>
        <v>0</v>
      </c>
      <c r="W1321">
        <f t="shared" si="145"/>
        <v>0</v>
      </c>
      <c r="X1321">
        <f t="shared" si="146"/>
        <v>0</v>
      </c>
      <c r="Y1321">
        <v>74</v>
      </c>
      <c r="Z1321" t="s">
        <v>32</v>
      </c>
      <c r="AA1321" s="1">
        <v>43922</v>
      </c>
      <c r="AB1321" s="2">
        <v>9.6759259259259264E-3</v>
      </c>
      <c r="AC1321" s="2">
        <v>9.2592592592592605E-3</v>
      </c>
      <c r="AD1321" s="2">
        <v>7.1643518518518514E-3</v>
      </c>
      <c r="AE1321" t="b">
        <v>0</v>
      </c>
      <c r="AF1321" s="2">
        <v>5.7870370370370366E-5</v>
      </c>
      <c r="AG1321" t="b">
        <v>0</v>
      </c>
      <c r="AH1321">
        <v>9</v>
      </c>
      <c r="AI1321">
        <v>108</v>
      </c>
      <c r="AJ1321" s="2">
        <v>3.4722222222222222E-5</v>
      </c>
      <c r="AK1321" s="2">
        <v>1.6423611111111111E-2</v>
      </c>
    </row>
    <row r="1322" spans="1:37" x14ac:dyDescent="0.2">
      <c r="A1322">
        <v>1406</v>
      </c>
      <c r="B1322" t="s">
        <v>24</v>
      </c>
      <c r="D1322" t="s">
        <v>161</v>
      </c>
      <c r="E1322" t="s">
        <v>120</v>
      </c>
      <c r="F1322" t="s">
        <v>121</v>
      </c>
      <c r="G1322" t="s">
        <v>40</v>
      </c>
      <c r="H1322" t="s">
        <v>90</v>
      </c>
      <c r="I1322" t="s">
        <v>42</v>
      </c>
      <c r="J1322" t="s">
        <v>43</v>
      </c>
      <c r="K1322" t="s">
        <v>30</v>
      </c>
      <c r="L1322" t="s">
        <v>162</v>
      </c>
      <c r="M1322">
        <f t="shared" si="142"/>
        <v>0</v>
      </c>
      <c r="N1322">
        <f t="shared" si="143"/>
        <v>0</v>
      </c>
      <c r="O1322">
        <f t="shared" si="144"/>
        <v>0</v>
      </c>
      <c r="P1322">
        <f t="shared" si="144"/>
        <v>0</v>
      </c>
      <c r="Q1322">
        <f t="shared" si="141"/>
        <v>0</v>
      </c>
      <c r="R1322">
        <f t="shared" si="141"/>
        <v>1</v>
      </c>
      <c r="S1322">
        <f t="shared" si="141"/>
        <v>0</v>
      </c>
      <c r="T1322">
        <f t="shared" si="148"/>
        <v>0</v>
      </c>
      <c r="U1322">
        <f t="shared" si="147"/>
        <v>0</v>
      </c>
      <c r="V1322">
        <f t="shared" si="144"/>
        <v>0</v>
      </c>
      <c r="W1322">
        <f t="shared" si="145"/>
        <v>3</v>
      </c>
      <c r="X1322">
        <f t="shared" si="146"/>
        <v>0</v>
      </c>
      <c r="Y1322">
        <v>619</v>
      </c>
      <c r="Z1322" t="s">
        <v>32</v>
      </c>
      <c r="AA1322" s="1">
        <v>43922</v>
      </c>
      <c r="AB1322" s="2">
        <v>9.7337962962962977E-3</v>
      </c>
      <c r="AC1322" s="2">
        <v>9.7337962962962977E-3</v>
      </c>
      <c r="AD1322" s="2">
        <v>1.4814814814814814E-3</v>
      </c>
      <c r="AE1322" t="b">
        <v>0</v>
      </c>
      <c r="AF1322" s="2">
        <v>4.8611111111111104E-4</v>
      </c>
      <c r="AG1322" t="b">
        <v>0</v>
      </c>
      <c r="AH1322">
        <v>106</v>
      </c>
      <c r="AI1322">
        <v>151</v>
      </c>
      <c r="AJ1322" s="2">
        <v>4.3981481481481481E-4</v>
      </c>
      <c r="AK1322" s="2">
        <v>1.6423611111111111E-2</v>
      </c>
    </row>
    <row r="1323" spans="1:37" x14ac:dyDescent="0.2">
      <c r="A1323">
        <v>1407</v>
      </c>
      <c r="B1323" t="s">
        <v>24</v>
      </c>
      <c r="D1323" t="s">
        <v>96</v>
      </c>
      <c r="E1323" t="s">
        <v>58</v>
      </c>
      <c r="F1323" t="s">
        <v>59</v>
      </c>
      <c r="G1323" t="s">
        <v>27</v>
      </c>
      <c r="H1323" t="s">
        <v>60</v>
      </c>
      <c r="I1323" t="s">
        <v>29</v>
      </c>
      <c r="J1323" t="s">
        <v>29</v>
      </c>
      <c r="K1323" t="s">
        <v>61</v>
      </c>
      <c r="L1323" t="s">
        <v>97</v>
      </c>
      <c r="M1323">
        <f t="shared" si="142"/>
        <v>0</v>
      </c>
      <c r="N1323">
        <f t="shared" si="143"/>
        <v>0</v>
      </c>
      <c r="O1323">
        <f t="shared" si="144"/>
        <v>0</v>
      </c>
      <c r="P1323">
        <f t="shared" si="144"/>
        <v>0</v>
      </c>
      <c r="Q1323">
        <f t="shared" si="141"/>
        <v>0</v>
      </c>
      <c r="R1323">
        <f t="shared" si="141"/>
        <v>0</v>
      </c>
      <c r="S1323">
        <f t="shared" si="141"/>
        <v>0</v>
      </c>
      <c r="T1323">
        <f t="shared" si="148"/>
        <v>0</v>
      </c>
      <c r="U1323">
        <f t="shared" si="147"/>
        <v>0</v>
      </c>
      <c r="V1323">
        <f t="shared" si="144"/>
        <v>0</v>
      </c>
      <c r="W1323">
        <f t="shared" si="145"/>
        <v>6</v>
      </c>
      <c r="X1323">
        <f t="shared" si="146"/>
        <v>0</v>
      </c>
      <c r="Y1323">
        <v>348</v>
      </c>
      <c r="Z1323" t="s">
        <v>32</v>
      </c>
      <c r="AA1323" s="1">
        <v>43922</v>
      </c>
      <c r="AB1323" s="2">
        <v>1.0219907407407408E-2</v>
      </c>
      <c r="AC1323" s="2">
        <v>1.0219907407407408E-2</v>
      </c>
      <c r="AD1323" s="2">
        <v>5.8101851851851856E-3</v>
      </c>
      <c r="AE1323" t="b">
        <v>0</v>
      </c>
      <c r="AF1323" s="2">
        <v>2.199074074074074E-4</v>
      </c>
      <c r="AG1323" t="b">
        <v>0</v>
      </c>
      <c r="AH1323">
        <v>62</v>
      </c>
      <c r="AI1323">
        <v>196</v>
      </c>
      <c r="AJ1323" s="2">
        <v>2.5462962962962961E-4</v>
      </c>
      <c r="AK1323" s="2">
        <v>1.6423611111111111E-2</v>
      </c>
    </row>
    <row r="1324" spans="1:37" x14ac:dyDescent="0.2">
      <c r="A1324">
        <v>1408</v>
      </c>
      <c r="B1324" t="s">
        <v>24</v>
      </c>
      <c r="D1324" t="s">
        <v>129</v>
      </c>
      <c r="E1324" t="s">
        <v>58</v>
      </c>
      <c r="F1324" t="s">
        <v>59</v>
      </c>
      <c r="G1324" t="s">
        <v>27</v>
      </c>
      <c r="H1324" t="s">
        <v>60</v>
      </c>
      <c r="I1324" t="s">
        <v>29</v>
      </c>
      <c r="J1324" t="s">
        <v>29</v>
      </c>
      <c r="K1324" t="s">
        <v>61</v>
      </c>
      <c r="L1324" t="s">
        <v>130</v>
      </c>
      <c r="M1324">
        <f t="shared" si="142"/>
        <v>0</v>
      </c>
      <c r="N1324">
        <f t="shared" si="143"/>
        <v>0</v>
      </c>
      <c r="O1324">
        <f t="shared" si="144"/>
        <v>0</v>
      </c>
      <c r="P1324">
        <f t="shared" si="144"/>
        <v>0</v>
      </c>
      <c r="Q1324">
        <f t="shared" si="141"/>
        <v>0</v>
      </c>
      <c r="R1324">
        <f t="shared" si="141"/>
        <v>0</v>
      </c>
      <c r="S1324">
        <f t="shared" si="141"/>
        <v>0</v>
      </c>
      <c r="T1324">
        <f t="shared" si="148"/>
        <v>0</v>
      </c>
      <c r="U1324">
        <f t="shared" si="147"/>
        <v>0</v>
      </c>
      <c r="V1324">
        <f t="shared" si="144"/>
        <v>0</v>
      </c>
      <c r="W1324">
        <f t="shared" si="145"/>
        <v>3</v>
      </c>
      <c r="X1324">
        <f t="shared" si="146"/>
        <v>0</v>
      </c>
      <c r="Y1324">
        <v>509</v>
      </c>
      <c r="Z1324" t="s">
        <v>32</v>
      </c>
      <c r="AA1324" s="1">
        <v>43922</v>
      </c>
      <c r="AB1324" s="2">
        <v>1.0439814814814813E-2</v>
      </c>
      <c r="AC1324" s="2">
        <v>1.0219907407407408E-2</v>
      </c>
      <c r="AD1324" s="2">
        <v>5.8101851851851856E-3</v>
      </c>
      <c r="AE1324" t="b">
        <v>0</v>
      </c>
      <c r="AF1324" s="2">
        <v>3.5879629629629635E-4</v>
      </c>
      <c r="AG1324" t="b">
        <v>0</v>
      </c>
      <c r="AH1324">
        <v>86</v>
      </c>
      <c r="AI1324">
        <v>166</v>
      </c>
      <c r="AJ1324" s="2">
        <v>3.4722222222222224E-4</v>
      </c>
      <c r="AK1324" s="2">
        <v>1.6423611111111111E-2</v>
      </c>
    </row>
    <row r="1325" spans="1:37" x14ac:dyDescent="0.2">
      <c r="A1325">
        <v>1409</v>
      </c>
      <c r="B1325" t="s">
        <v>24</v>
      </c>
      <c r="D1325" t="s">
        <v>65</v>
      </c>
      <c r="E1325" t="s">
        <v>26</v>
      </c>
      <c r="F1325" t="s">
        <v>27</v>
      </c>
      <c r="G1325" t="s">
        <v>27</v>
      </c>
      <c r="H1325" t="s">
        <v>28</v>
      </c>
      <c r="I1325" t="s">
        <v>29</v>
      </c>
      <c r="J1325" t="s">
        <v>29</v>
      </c>
      <c r="K1325" t="s">
        <v>30</v>
      </c>
      <c r="L1325" t="s">
        <v>66</v>
      </c>
      <c r="M1325">
        <f t="shared" si="142"/>
        <v>0</v>
      </c>
      <c r="N1325">
        <f t="shared" si="143"/>
        <v>0</v>
      </c>
      <c r="O1325">
        <f t="shared" si="144"/>
        <v>0</v>
      </c>
      <c r="P1325">
        <f t="shared" si="144"/>
        <v>0</v>
      </c>
      <c r="Q1325">
        <f t="shared" si="141"/>
        <v>0</v>
      </c>
      <c r="R1325">
        <f t="shared" si="141"/>
        <v>0</v>
      </c>
      <c r="S1325">
        <f t="shared" si="141"/>
        <v>0</v>
      </c>
      <c r="T1325">
        <f t="shared" si="148"/>
        <v>0</v>
      </c>
      <c r="U1325">
        <f t="shared" si="147"/>
        <v>0</v>
      </c>
      <c r="V1325">
        <f t="shared" si="144"/>
        <v>0</v>
      </c>
      <c r="W1325">
        <f t="shared" si="145"/>
        <v>0</v>
      </c>
      <c r="X1325">
        <f t="shared" si="146"/>
        <v>0</v>
      </c>
      <c r="Y1325">
        <v>69</v>
      </c>
      <c r="Z1325" t="s">
        <v>32</v>
      </c>
      <c r="AA1325" s="1">
        <v>43922</v>
      </c>
      <c r="AB1325" s="2">
        <v>1.0798611111111111E-2</v>
      </c>
      <c r="AC1325" s="2">
        <v>1.0798611111111111E-2</v>
      </c>
      <c r="AD1325" s="2">
        <v>5.6249999999999989E-3</v>
      </c>
      <c r="AE1325" t="b">
        <v>0</v>
      </c>
      <c r="AF1325" s="2">
        <v>3.4722222222222222E-5</v>
      </c>
      <c r="AG1325" t="b">
        <v>0</v>
      </c>
      <c r="AH1325">
        <v>8</v>
      </c>
      <c r="AI1325">
        <v>160</v>
      </c>
      <c r="AJ1325" s="2">
        <v>2.3148148148148147E-5</v>
      </c>
      <c r="AK1325" s="2">
        <v>1.6423611111111111E-2</v>
      </c>
    </row>
    <row r="1326" spans="1:37" x14ac:dyDescent="0.2">
      <c r="A1326">
        <v>1410</v>
      </c>
      <c r="B1326" t="s">
        <v>24</v>
      </c>
      <c r="D1326" t="s">
        <v>75</v>
      </c>
      <c r="E1326" t="s">
        <v>26</v>
      </c>
      <c r="F1326" t="s">
        <v>27</v>
      </c>
      <c r="G1326" t="s">
        <v>27</v>
      </c>
      <c r="H1326" t="s">
        <v>28</v>
      </c>
      <c r="I1326" t="s">
        <v>29</v>
      </c>
      <c r="J1326" t="s">
        <v>29</v>
      </c>
      <c r="K1326" t="s">
        <v>30</v>
      </c>
      <c r="L1326" t="s">
        <v>76</v>
      </c>
      <c r="M1326">
        <f t="shared" si="142"/>
        <v>0</v>
      </c>
      <c r="N1326">
        <f t="shared" si="143"/>
        <v>0</v>
      </c>
      <c r="O1326">
        <f t="shared" si="144"/>
        <v>0</v>
      </c>
      <c r="P1326">
        <f t="shared" si="144"/>
        <v>0</v>
      </c>
      <c r="Q1326">
        <f t="shared" si="141"/>
        <v>0</v>
      </c>
      <c r="R1326">
        <f t="shared" si="141"/>
        <v>0</v>
      </c>
      <c r="S1326">
        <f t="shared" si="141"/>
        <v>0</v>
      </c>
      <c r="T1326">
        <f t="shared" si="148"/>
        <v>0</v>
      </c>
      <c r="U1326">
        <f t="shared" si="147"/>
        <v>0</v>
      </c>
      <c r="V1326">
        <f t="shared" si="144"/>
        <v>0</v>
      </c>
      <c r="W1326">
        <f t="shared" si="145"/>
        <v>0</v>
      </c>
      <c r="X1326">
        <f t="shared" si="146"/>
        <v>0</v>
      </c>
      <c r="Y1326">
        <v>90</v>
      </c>
      <c r="Z1326" t="s">
        <v>32</v>
      </c>
      <c r="AA1326" s="1">
        <v>43922</v>
      </c>
      <c r="AB1326" s="2">
        <v>1.0833333333333334E-2</v>
      </c>
      <c r="AC1326" s="2">
        <v>1.0798611111111111E-2</v>
      </c>
      <c r="AD1326" s="2">
        <v>5.6249999999999989E-3</v>
      </c>
      <c r="AE1326" t="b">
        <v>0</v>
      </c>
      <c r="AF1326" s="2">
        <v>5.7870370370370366E-5</v>
      </c>
      <c r="AG1326" t="b">
        <v>0</v>
      </c>
      <c r="AH1326">
        <v>12</v>
      </c>
      <c r="AI1326">
        <v>144</v>
      </c>
      <c r="AJ1326" s="2">
        <v>4.6296296296296294E-5</v>
      </c>
      <c r="AK1326" s="2">
        <v>1.6423611111111111E-2</v>
      </c>
    </row>
    <row r="1327" spans="1:37" x14ac:dyDescent="0.2">
      <c r="A1327">
        <v>1411</v>
      </c>
      <c r="B1327" t="s">
        <v>24</v>
      </c>
      <c r="D1327" t="s">
        <v>119</v>
      </c>
      <c r="E1327" t="s">
        <v>120</v>
      </c>
      <c r="F1327" t="s">
        <v>121</v>
      </c>
      <c r="G1327" t="s">
        <v>40</v>
      </c>
      <c r="H1327" t="s">
        <v>90</v>
      </c>
      <c r="I1327" t="s">
        <v>42</v>
      </c>
      <c r="J1327" t="s">
        <v>43</v>
      </c>
      <c r="K1327" t="s">
        <v>30</v>
      </c>
      <c r="L1327" t="s">
        <v>122</v>
      </c>
      <c r="M1327">
        <f t="shared" si="142"/>
        <v>0</v>
      </c>
      <c r="N1327">
        <f t="shared" si="143"/>
        <v>0</v>
      </c>
      <c r="O1327">
        <f t="shared" si="144"/>
        <v>0</v>
      </c>
      <c r="P1327">
        <f t="shared" si="144"/>
        <v>0</v>
      </c>
      <c r="Q1327">
        <f t="shared" si="141"/>
        <v>0</v>
      </c>
      <c r="R1327">
        <f t="shared" si="141"/>
        <v>0</v>
      </c>
      <c r="S1327">
        <f t="shared" si="141"/>
        <v>1</v>
      </c>
      <c r="T1327">
        <f t="shared" si="148"/>
        <v>0</v>
      </c>
      <c r="U1327">
        <f t="shared" si="147"/>
        <v>0</v>
      </c>
      <c r="V1327">
        <f t="shared" si="144"/>
        <v>0</v>
      </c>
      <c r="W1327">
        <f t="shared" si="145"/>
        <v>1</v>
      </c>
      <c r="X1327">
        <f t="shared" si="146"/>
        <v>0</v>
      </c>
      <c r="Y1327">
        <v>421</v>
      </c>
      <c r="Z1327" t="s">
        <v>32</v>
      </c>
      <c r="AA1327" s="1">
        <v>43922</v>
      </c>
      <c r="AB1327" s="2">
        <v>1.0891203703703703E-2</v>
      </c>
      <c r="AC1327" s="2">
        <v>1.0891203703703703E-2</v>
      </c>
      <c r="AD1327" s="2">
        <v>3.2407407407407406E-4</v>
      </c>
      <c r="AE1327" t="b">
        <v>0</v>
      </c>
      <c r="AF1327" s="2">
        <v>3.2407407407407406E-4</v>
      </c>
      <c r="AG1327" t="b">
        <v>0</v>
      </c>
      <c r="AH1327">
        <v>72</v>
      </c>
      <c r="AI1327">
        <v>154</v>
      </c>
      <c r="AJ1327" s="2">
        <v>2.8935185185185189E-4</v>
      </c>
      <c r="AK1327" s="2">
        <v>1.6423611111111111E-2</v>
      </c>
    </row>
    <row r="1328" spans="1:37" x14ac:dyDescent="0.2">
      <c r="A1328">
        <v>1412</v>
      </c>
      <c r="B1328" t="s">
        <v>24</v>
      </c>
      <c r="D1328" t="s">
        <v>135</v>
      </c>
      <c r="E1328" t="s">
        <v>120</v>
      </c>
      <c r="F1328" t="s">
        <v>121</v>
      </c>
      <c r="G1328" t="s">
        <v>40</v>
      </c>
      <c r="H1328" t="s">
        <v>90</v>
      </c>
      <c r="I1328" t="s">
        <v>42</v>
      </c>
      <c r="J1328" t="s">
        <v>43</v>
      </c>
      <c r="K1328" t="s">
        <v>30</v>
      </c>
      <c r="L1328" t="s">
        <v>136</v>
      </c>
      <c r="M1328">
        <f t="shared" si="142"/>
        <v>0</v>
      </c>
      <c r="N1328">
        <f t="shared" si="143"/>
        <v>1</v>
      </c>
      <c r="O1328">
        <f t="shared" si="144"/>
        <v>0</v>
      </c>
      <c r="P1328">
        <f t="shared" si="144"/>
        <v>0</v>
      </c>
      <c r="Q1328">
        <f t="shared" si="141"/>
        <v>0</v>
      </c>
      <c r="R1328">
        <f t="shared" si="141"/>
        <v>0</v>
      </c>
      <c r="S1328">
        <f t="shared" si="141"/>
        <v>0</v>
      </c>
      <c r="T1328">
        <f t="shared" si="148"/>
        <v>0</v>
      </c>
      <c r="U1328">
        <f t="shared" si="147"/>
        <v>0</v>
      </c>
      <c r="V1328">
        <f t="shared" si="144"/>
        <v>0</v>
      </c>
      <c r="W1328">
        <f t="shared" si="145"/>
        <v>3</v>
      </c>
      <c r="X1328">
        <f t="shared" si="146"/>
        <v>0</v>
      </c>
      <c r="Y1328">
        <v>569</v>
      </c>
      <c r="Z1328" t="s">
        <v>32</v>
      </c>
      <c r="AA1328" s="1">
        <v>43922</v>
      </c>
      <c r="AB1328" s="2">
        <v>1.1215277777777777E-2</v>
      </c>
      <c r="AC1328" s="2">
        <v>1.0891203703703703E-2</v>
      </c>
      <c r="AD1328" s="2">
        <v>3.2407407407407406E-4</v>
      </c>
      <c r="AE1328" t="b">
        <v>0</v>
      </c>
      <c r="AF1328" s="2">
        <v>3.8194444444444446E-4</v>
      </c>
      <c r="AG1328" t="b">
        <v>0</v>
      </c>
      <c r="AH1328">
        <v>105</v>
      </c>
      <c r="AI1328">
        <v>191</v>
      </c>
      <c r="AJ1328" s="2">
        <v>4.2824074074074075E-4</v>
      </c>
      <c r="AK1328" s="2">
        <v>1.6423611111111111E-2</v>
      </c>
    </row>
    <row r="1329" spans="1:37" x14ac:dyDescent="0.2">
      <c r="A1329">
        <v>1413</v>
      </c>
      <c r="B1329" t="s">
        <v>24</v>
      </c>
      <c r="D1329" t="s">
        <v>69</v>
      </c>
      <c r="E1329" t="s">
        <v>26</v>
      </c>
      <c r="F1329" t="s">
        <v>27</v>
      </c>
      <c r="G1329" t="s">
        <v>27</v>
      </c>
      <c r="H1329" t="s">
        <v>28</v>
      </c>
      <c r="I1329" t="s">
        <v>29</v>
      </c>
      <c r="J1329" t="s">
        <v>29</v>
      </c>
      <c r="K1329" t="s">
        <v>30</v>
      </c>
      <c r="L1329" t="s">
        <v>70</v>
      </c>
      <c r="M1329">
        <f t="shared" si="142"/>
        <v>0</v>
      </c>
      <c r="N1329">
        <f t="shared" si="143"/>
        <v>0</v>
      </c>
      <c r="O1329">
        <f t="shared" si="144"/>
        <v>0</v>
      </c>
      <c r="P1329">
        <f t="shared" si="144"/>
        <v>0</v>
      </c>
      <c r="Q1329">
        <f t="shared" si="141"/>
        <v>0</v>
      </c>
      <c r="R1329">
        <f t="shared" si="141"/>
        <v>0</v>
      </c>
      <c r="S1329">
        <f t="shared" si="141"/>
        <v>0</v>
      </c>
      <c r="T1329">
        <f t="shared" si="148"/>
        <v>0</v>
      </c>
      <c r="U1329">
        <f t="shared" si="147"/>
        <v>0</v>
      </c>
      <c r="V1329">
        <f t="shared" si="144"/>
        <v>0</v>
      </c>
      <c r="W1329">
        <f t="shared" si="145"/>
        <v>0</v>
      </c>
      <c r="X1329">
        <f t="shared" si="146"/>
        <v>0</v>
      </c>
      <c r="Y1329">
        <v>77</v>
      </c>
      <c r="Z1329" t="s">
        <v>32</v>
      </c>
      <c r="AA1329" s="1">
        <v>43922</v>
      </c>
      <c r="AB1329" s="2">
        <v>1.1597222222222222E-2</v>
      </c>
      <c r="AC1329" s="2">
        <v>1.1597222222222222E-2</v>
      </c>
      <c r="AD1329" s="2">
        <v>4.8263888888888887E-3</v>
      </c>
      <c r="AE1329" t="b">
        <v>0</v>
      </c>
      <c r="AF1329" s="2">
        <v>4.6296296296296294E-5</v>
      </c>
      <c r="AG1329" t="b">
        <v>0</v>
      </c>
      <c r="AH1329">
        <v>9</v>
      </c>
      <c r="AI1329">
        <v>135</v>
      </c>
      <c r="AJ1329" s="2">
        <v>3.4722222222222222E-5</v>
      </c>
      <c r="AK1329" s="2">
        <v>1.6423611111111111E-2</v>
      </c>
    </row>
    <row r="1330" spans="1:37" x14ac:dyDescent="0.2">
      <c r="A1330">
        <v>1414</v>
      </c>
      <c r="B1330" t="s">
        <v>24</v>
      </c>
      <c r="D1330" t="s">
        <v>123</v>
      </c>
      <c r="E1330" t="s">
        <v>58</v>
      </c>
      <c r="F1330" t="s">
        <v>59</v>
      </c>
      <c r="G1330" t="s">
        <v>27</v>
      </c>
      <c r="H1330" t="s">
        <v>60</v>
      </c>
      <c r="I1330" t="s">
        <v>29</v>
      </c>
      <c r="J1330" t="s">
        <v>29</v>
      </c>
      <c r="K1330" t="s">
        <v>61</v>
      </c>
      <c r="L1330" t="s">
        <v>124</v>
      </c>
      <c r="M1330">
        <f t="shared" si="142"/>
        <v>0</v>
      </c>
      <c r="N1330">
        <f t="shared" si="143"/>
        <v>0</v>
      </c>
      <c r="O1330">
        <f t="shared" si="144"/>
        <v>0</v>
      </c>
      <c r="P1330">
        <f t="shared" si="144"/>
        <v>0</v>
      </c>
      <c r="Q1330">
        <f t="shared" si="141"/>
        <v>0</v>
      </c>
      <c r="R1330">
        <f t="shared" si="141"/>
        <v>0</v>
      </c>
      <c r="S1330">
        <f t="shared" si="141"/>
        <v>0</v>
      </c>
      <c r="T1330">
        <f t="shared" si="148"/>
        <v>0</v>
      </c>
      <c r="U1330">
        <f t="shared" si="147"/>
        <v>0</v>
      </c>
      <c r="V1330">
        <f t="shared" si="144"/>
        <v>0</v>
      </c>
      <c r="W1330">
        <f t="shared" si="145"/>
        <v>2</v>
      </c>
      <c r="X1330">
        <f t="shared" si="146"/>
        <v>0</v>
      </c>
      <c r="Y1330">
        <v>512</v>
      </c>
      <c r="Z1330" t="s">
        <v>32</v>
      </c>
      <c r="AA1330" s="1">
        <v>43922</v>
      </c>
      <c r="AB1330" s="2">
        <v>1.1643518518518518E-2</v>
      </c>
      <c r="AC1330" s="2">
        <v>1.1643518518518518E-2</v>
      </c>
      <c r="AD1330" s="2">
        <v>4.386574074074074E-3</v>
      </c>
      <c r="AE1330" t="b">
        <v>0</v>
      </c>
      <c r="AF1330" s="2">
        <v>3.3564814814814812E-4</v>
      </c>
      <c r="AG1330" t="b">
        <v>0</v>
      </c>
      <c r="AH1330">
        <v>84</v>
      </c>
      <c r="AI1330">
        <v>174</v>
      </c>
      <c r="AJ1330" s="2">
        <v>3.4722222222222224E-4</v>
      </c>
      <c r="AK1330" s="2">
        <v>1.6423611111111111E-2</v>
      </c>
    </row>
    <row r="1331" spans="1:37" x14ac:dyDescent="0.2">
      <c r="A1331">
        <v>1415</v>
      </c>
      <c r="B1331" t="s">
        <v>24</v>
      </c>
      <c r="D1331" t="s">
        <v>57</v>
      </c>
      <c r="E1331" t="s">
        <v>58</v>
      </c>
      <c r="F1331" t="s">
        <v>59</v>
      </c>
      <c r="G1331" t="s">
        <v>27</v>
      </c>
      <c r="H1331" t="s">
        <v>60</v>
      </c>
      <c r="I1331" t="s">
        <v>29</v>
      </c>
      <c r="J1331" t="s">
        <v>29</v>
      </c>
      <c r="K1331" t="s">
        <v>61</v>
      </c>
      <c r="L1331" t="s">
        <v>62</v>
      </c>
      <c r="M1331">
        <f t="shared" si="142"/>
        <v>0</v>
      </c>
      <c r="N1331">
        <f t="shared" si="143"/>
        <v>0</v>
      </c>
      <c r="O1331">
        <f t="shared" si="144"/>
        <v>0</v>
      </c>
      <c r="P1331">
        <f t="shared" si="144"/>
        <v>0</v>
      </c>
      <c r="Q1331">
        <f t="shared" si="141"/>
        <v>0</v>
      </c>
      <c r="R1331">
        <f t="shared" si="141"/>
        <v>0</v>
      </c>
      <c r="S1331">
        <f t="shared" si="141"/>
        <v>0</v>
      </c>
      <c r="T1331">
        <f t="shared" si="148"/>
        <v>0</v>
      </c>
      <c r="U1331">
        <f t="shared" si="147"/>
        <v>0</v>
      </c>
      <c r="V1331">
        <f t="shared" si="144"/>
        <v>0</v>
      </c>
      <c r="W1331">
        <f t="shared" si="145"/>
        <v>0</v>
      </c>
      <c r="X1331">
        <f t="shared" si="146"/>
        <v>0</v>
      </c>
      <c r="Y1331">
        <v>89</v>
      </c>
      <c r="Z1331" t="s">
        <v>32</v>
      </c>
      <c r="AA1331" s="1">
        <v>43922</v>
      </c>
      <c r="AB1331" s="2">
        <v>1.1979166666666666E-2</v>
      </c>
      <c r="AC1331" s="2">
        <v>1.1643518518518518E-2</v>
      </c>
      <c r="AD1331" s="2">
        <v>4.386574074074074E-3</v>
      </c>
      <c r="AE1331" t="b">
        <v>0</v>
      </c>
      <c r="AF1331" s="2">
        <v>2.3148148148148147E-5</v>
      </c>
      <c r="AG1331" t="b">
        <v>0</v>
      </c>
      <c r="AH1331">
        <v>12</v>
      </c>
      <c r="AI1331">
        <v>360</v>
      </c>
      <c r="AJ1331" s="2">
        <v>4.6296296296296294E-5</v>
      </c>
      <c r="AK1331" s="2">
        <v>1.6423611111111111E-2</v>
      </c>
    </row>
    <row r="1332" spans="1:37" x14ac:dyDescent="0.2">
      <c r="A1332">
        <v>1416</v>
      </c>
      <c r="B1332" t="s">
        <v>24</v>
      </c>
      <c r="D1332" t="s">
        <v>50</v>
      </c>
      <c r="E1332" t="s">
        <v>26</v>
      </c>
      <c r="F1332" t="s">
        <v>27</v>
      </c>
      <c r="G1332" t="s">
        <v>27</v>
      </c>
      <c r="H1332" t="s">
        <v>28</v>
      </c>
      <c r="I1332" t="s">
        <v>29</v>
      </c>
      <c r="J1332" t="s">
        <v>29</v>
      </c>
      <c r="K1332" t="s">
        <v>30</v>
      </c>
      <c r="L1332" t="s">
        <v>51</v>
      </c>
      <c r="M1332">
        <f t="shared" si="142"/>
        <v>0</v>
      </c>
      <c r="N1332">
        <f t="shared" si="143"/>
        <v>0</v>
      </c>
      <c r="O1332">
        <f t="shared" si="144"/>
        <v>0</v>
      </c>
      <c r="P1332">
        <f t="shared" si="144"/>
        <v>0</v>
      </c>
      <c r="Q1332">
        <f t="shared" si="141"/>
        <v>0</v>
      </c>
      <c r="R1332">
        <f t="shared" si="141"/>
        <v>0</v>
      </c>
      <c r="S1332">
        <f t="shared" si="141"/>
        <v>0</v>
      </c>
      <c r="T1332">
        <f t="shared" si="148"/>
        <v>0</v>
      </c>
      <c r="U1332">
        <f t="shared" si="147"/>
        <v>0</v>
      </c>
      <c r="V1332">
        <f t="shared" si="144"/>
        <v>0</v>
      </c>
      <c r="W1332">
        <f t="shared" si="145"/>
        <v>0</v>
      </c>
      <c r="X1332">
        <f t="shared" si="146"/>
        <v>0</v>
      </c>
      <c r="Y1332">
        <v>33</v>
      </c>
      <c r="Z1332" t="s">
        <v>32</v>
      </c>
      <c r="AA1332" s="1">
        <v>43922</v>
      </c>
      <c r="AB1332" s="2">
        <v>1.2002314814814815E-2</v>
      </c>
      <c r="AC1332" s="2">
        <v>1.2002314814814815E-2</v>
      </c>
      <c r="AD1332" s="2">
        <v>4.4212962962962956E-3</v>
      </c>
      <c r="AE1332" t="b">
        <v>0</v>
      </c>
      <c r="AF1332" s="2">
        <v>1.1574074074074073E-5</v>
      </c>
      <c r="AG1332" t="b">
        <v>0</v>
      </c>
      <c r="AH1332">
        <v>2</v>
      </c>
      <c r="AI1332">
        <v>120</v>
      </c>
      <c r="AJ1332" s="2">
        <v>0</v>
      </c>
      <c r="AK1332" s="2">
        <v>1.6423611111111111E-2</v>
      </c>
    </row>
    <row r="1333" spans="1:37" x14ac:dyDescent="0.2">
      <c r="A1333">
        <v>1417</v>
      </c>
      <c r="B1333" t="s">
        <v>24</v>
      </c>
      <c r="D1333" t="s">
        <v>163</v>
      </c>
      <c r="E1333" t="s">
        <v>58</v>
      </c>
      <c r="F1333" t="s">
        <v>59</v>
      </c>
      <c r="G1333" t="s">
        <v>27</v>
      </c>
      <c r="H1333" t="s">
        <v>60</v>
      </c>
      <c r="I1333" t="s">
        <v>29</v>
      </c>
      <c r="J1333" t="s">
        <v>29</v>
      </c>
      <c r="K1333" t="s">
        <v>61</v>
      </c>
      <c r="L1333" t="s">
        <v>164</v>
      </c>
      <c r="M1333">
        <f t="shared" si="142"/>
        <v>0</v>
      </c>
      <c r="N1333">
        <f t="shared" si="143"/>
        <v>0</v>
      </c>
      <c r="O1333">
        <f t="shared" si="144"/>
        <v>0</v>
      </c>
      <c r="P1333">
        <f t="shared" si="144"/>
        <v>0</v>
      </c>
      <c r="Q1333">
        <f t="shared" si="141"/>
        <v>0</v>
      </c>
      <c r="R1333">
        <f t="shared" si="141"/>
        <v>0</v>
      </c>
      <c r="S1333">
        <f t="shared" si="141"/>
        <v>0</v>
      </c>
      <c r="T1333">
        <f t="shared" si="148"/>
        <v>2</v>
      </c>
      <c r="U1333">
        <f t="shared" si="147"/>
        <v>0</v>
      </c>
      <c r="V1333">
        <f t="shared" si="144"/>
        <v>0</v>
      </c>
      <c r="W1333">
        <f t="shared" si="145"/>
        <v>1</v>
      </c>
      <c r="X1333">
        <f t="shared" si="146"/>
        <v>0</v>
      </c>
      <c r="Y1333">
        <v>695</v>
      </c>
      <c r="Z1333" t="s">
        <v>32</v>
      </c>
      <c r="AA1333" s="1">
        <v>43922</v>
      </c>
      <c r="AB1333" s="2">
        <v>1.2013888888888888E-2</v>
      </c>
      <c r="AC1333" s="2">
        <v>1.2013888888888888E-2</v>
      </c>
      <c r="AD1333" s="2">
        <v>4.0162037037037033E-3</v>
      </c>
      <c r="AE1333" t="b">
        <v>0</v>
      </c>
      <c r="AF1333" s="2">
        <v>4.9768518518518521E-4</v>
      </c>
      <c r="AG1333" t="b">
        <v>0</v>
      </c>
      <c r="AH1333">
        <v>121</v>
      </c>
      <c r="AI1333">
        <v>169</v>
      </c>
      <c r="AJ1333" s="2">
        <v>4.9768518518518521E-4</v>
      </c>
      <c r="AK1333" s="2">
        <v>1.6423611111111111E-2</v>
      </c>
    </row>
    <row r="1334" spans="1:37" x14ac:dyDescent="0.2">
      <c r="A1334">
        <v>1418</v>
      </c>
      <c r="B1334" t="s">
        <v>24</v>
      </c>
      <c r="D1334" t="s">
        <v>83</v>
      </c>
      <c r="E1334" t="s">
        <v>26</v>
      </c>
      <c r="F1334" t="s">
        <v>27</v>
      </c>
      <c r="G1334" t="s">
        <v>27</v>
      </c>
      <c r="H1334" t="s">
        <v>28</v>
      </c>
      <c r="I1334" t="s">
        <v>29</v>
      </c>
      <c r="J1334" t="s">
        <v>29</v>
      </c>
      <c r="K1334" t="s">
        <v>30</v>
      </c>
      <c r="L1334" t="s">
        <v>84</v>
      </c>
      <c r="M1334">
        <f t="shared" si="142"/>
        <v>0</v>
      </c>
      <c r="N1334">
        <f t="shared" si="143"/>
        <v>0</v>
      </c>
      <c r="O1334">
        <f t="shared" si="144"/>
        <v>0</v>
      </c>
      <c r="P1334">
        <f t="shared" si="144"/>
        <v>0</v>
      </c>
      <c r="Q1334">
        <f t="shared" si="141"/>
        <v>0</v>
      </c>
      <c r="R1334">
        <f t="shared" si="141"/>
        <v>0</v>
      </c>
      <c r="S1334">
        <f t="shared" si="141"/>
        <v>0</v>
      </c>
      <c r="T1334">
        <f t="shared" si="148"/>
        <v>1</v>
      </c>
      <c r="U1334">
        <f t="shared" si="147"/>
        <v>0</v>
      </c>
      <c r="V1334">
        <f t="shared" si="144"/>
        <v>0</v>
      </c>
      <c r="W1334">
        <f t="shared" si="145"/>
        <v>0</v>
      </c>
      <c r="X1334">
        <f t="shared" si="146"/>
        <v>0</v>
      </c>
      <c r="Y1334">
        <v>273</v>
      </c>
      <c r="Z1334" t="s">
        <v>32</v>
      </c>
      <c r="AA1334" s="1">
        <v>43922</v>
      </c>
      <c r="AB1334" s="2">
        <v>1.2511574074074073E-2</v>
      </c>
      <c r="AC1334" s="2">
        <v>1.2511574074074073E-2</v>
      </c>
      <c r="AD1334" s="2">
        <v>3.9120370370370368E-3</v>
      </c>
      <c r="AE1334" t="b">
        <v>0</v>
      </c>
      <c r="AF1334" s="2">
        <v>1.5046296296296297E-4</v>
      </c>
      <c r="AG1334" t="b">
        <v>0</v>
      </c>
      <c r="AH1334">
        <v>43</v>
      </c>
      <c r="AI1334">
        <v>198</v>
      </c>
      <c r="AJ1334" s="2">
        <v>1.7361111111111112E-4</v>
      </c>
      <c r="AK1334" s="2">
        <v>1.6423611111111111E-2</v>
      </c>
    </row>
    <row r="1335" spans="1:37" x14ac:dyDescent="0.2">
      <c r="A1335">
        <v>1419</v>
      </c>
      <c r="B1335" t="s">
        <v>24</v>
      </c>
      <c r="D1335" t="s">
        <v>151</v>
      </c>
      <c r="E1335" t="s">
        <v>26</v>
      </c>
      <c r="F1335" t="s">
        <v>27</v>
      </c>
      <c r="G1335" t="s">
        <v>27</v>
      </c>
      <c r="H1335" t="s">
        <v>28</v>
      </c>
      <c r="I1335" t="s">
        <v>29</v>
      </c>
      <c r="J1335" t="s">
        <v>29</v>
      </c>
      <c r="K1335" t="s">
        <v>30</v>
      </c>
      <c r="L1335" t="s">
        <v>152</v>
      </c>
      <c r="M1335">
        <f t="shared" si="142"/>
        <v>0</v>
      </c>
      <c r="N1335">
        <f t="shared" si="143"/>
        <v>0</v>
      </c>
      <c r="O1335">
        <f t="shared" si="144"/>
        <v>0</v>
      </c>
      <c r="P1335">
        <f t="shared" si="144"/>
        <v>0</v>
      </c>
      <c r="Q1335">
        <f t="shared" si="141"/>
        <v>0</v>
      </c>
      <c r="R1335">
        <f t="shared" si="141"/>
        <v>0</v>
      </c>
      <c r="S1335">
        <f t="shared" si="141"/>
        <v>1</v>
      </c>
      <c r="T1335">
        <f t="shared" si="148"/>
        <v>1</v>
      </c>
      <c r="U1335">
        <f t="shared" si="147"/>
        <v>0</v>
      </c>
      <c r="V1335">
        <f t="shared" si="144"/>
        <v>0</v>
      </c>
      <c r="W1335">
        <f t="shared" si="145"/>
        <v>1</v>
      </c>
      <c r="X1335">
        <f t="shared" si="146"/>
        <v>0</v>
      </c>
      <c r="Y1335">
        <v>615</v>
      </c>
      <c r="Z1335" t="s">
        <v>32</v>
      </c>
      <c r="AA1335" s="1">
        <v>43922</v>
      </c>
      <c r="AB1335" s="2">
        <v>1.2662037037037039E-2</v>
      </c>
      <c r="AC1335" s="2">
        <v>1.2511574074074073E-2</v>
      </c>
      <c r="AD1335" s="2">
        <v>3.9120370370370368E-3</v>
      </c>
      <c r="AE1335" t="b">
        <v>0</v>
      </c>
      <c r="AF1335" s="2">
        <v>4.5138888888888892E-4</v>
      </c>
      <c r="AG1335" t="b">
        <v>0</v>
      </c>
      <c r="AH1335">
        <v>111</v>
      </c>
      <c r="AI1335">
        <v>171</v>
      </c>
      <c r="AJ1335" s="2">
        <v>4.5138888888888892E-4</v>
      </c>
      <c r="AK1335" s="2">
        <v>1.6423611111111111E-2</v>
      </c>
    </row>
    <row r="1336" spans="1:37" x14ac:dyDescent="0.2">
      <c r="A1336">
        <v>1420</v>
      </c>
      <c r="B1336" t="s">
        <v>24</v>
      </c>
      <c r="D1336" t="s">
        <v>46</v>
      </c>
      <c r="E1336" t="s">
        <v>26</v>
      </c>
      <c r="F1336" t="s">
        <v>27</v>
      </c>
      <c r="G1336" t="s">
        <v>27</v>
      </c>
      <c r="H1336" t="s">
        <v>28</v>
      </c>
      <c r="I1336" t="s">
        <v>29</v>
      </c>
      <c r="J1336" t="s">
        <v>29</v>
      </c>
      <c r="K1336" t="s">
        <v>30</v>
      </c>
      <c r="L1336" t="s">
        <v>47</v>
      </c>
      <c r="M1336">
        <f t="shared" si="142"/>
        <v>0</v>
      </c>
      <c r="N1336">
        <f t="shared" si="143"/>
        <v>0</v>
      </c>
      <c r="O1336">
        <f t="shared" si="144"/>
        <v>0</v>
      </c>
      <c r="P1336">
        <f t="shared" si="144"/>
        <v>0</v>
      </c>
      <c r="Q1336">
        <f t="shared" si="141"/>
        <v>0</v>
      </c>
      <c r="R1336">
        <f t="shared" si="141"/>
        <v>0</v>
      </c>
      <c r="S1336">
        <f t="shared" si="141"/>
        <v>0</v>
      </c>
      <c r="T1336">
        <f t="shared" si="148"/>
        <v>0</v>
      </c>
      <c r="U1336">
        <f t="shared" si="147"/>
        <v>0</v>
      </c>
      <c r="V1336">
        <f t="shared" si="144"/>
        <v>0</v>
      </c>
      <c r="W1336">
        <f t="shared" si="145"/>
        <v>0</v>
      </c>
      <c r="X1336">
        <f t="shared" si="146"/>
        <v>0</v>
      </c>
      <c r="Y1336">
        <v>55</v>
      </c>
      <c r="Z1336" t="s">
        <v>32</v>
      </c>
      <c r="AA1336" s="1">
        <v>43922</v>
      </c>
      <c r="AB1336" s="2">
        <v>1.3113425925925926E-2</v>
      </c>
      <c r="AC1336" s="2">
        <v>1.2511574074074073E-2</v>
      </c>
      <c r="AD1336" s="2">
        <v>3.9120370370370368E-3</v>
      </c>
      <c r="AE1336" t="b">
        <v>0</v>
      </c>
      <c r="AF1336" s="2">
        <v>1.1574074074074073E-5</v>
      </c>
      <c r="AG1336" t="b">
        <v>0</v>
      </c>
      <c r="AH1336">
        <v>7</v>
      </c>
      <c r="AI1336">
        <v>420</v>
      </c>
      <c r="AJ1336" s="2">
        <v>2.3148148148148147E-5</v>
      </c>
      <c r="AK1336" s="2">
        <v>1.6423611111111111E-2</v>
      </c>
    </row>
    <row r="1337" spans="1:37" x14ac:dyDescent="0.2">
      <c r="A1337">
        <v>1421</v>
      </c>
      <c r="B1337" t="s">
        <v>24</v>
      </c>
      <c r="D1337" t="s">
        <v>77</v>
      </c>
      <c r="E1337" t="s">
        <v>26</v>
      </c>
      <c r="F1337" t="s">
        <v>27</v>
      </c>
      <c r="G1337" t="s">
        <v>27</v>
      </c>
      <c r="H1337" t="s">
        <v>28</v>
      </c>
      <c r="I1337" t="s">
        <v>29</v>
      </c>
      <c r="J1337" t="s">
        <v>29</v>
      </c>
      <c r="K1337" t="s">
        <v>30</v>
      </c>
      <c r="L1337" t="s">
        <v>78</v>
      </c>
      <c r="M1337">
        <f t="shared" si="142"/>
        <v>0</v>
      </c>
      <c r="N1337">
        <f t="shared" si="143"/>
        <v>0</v>
      </c>
      <c r="O1337">
        <f t="shared" si="144"/>
        <v>0</v>
      </c>
      <c r="P1337">
        <f t="shared" si="144"/>
        <v>0</v>
      </c>
      <c r="Q1337">
        <f t="shared" si="141"/>
        <v>0</v>
      </c>
      <c r="R1337">
        <f t="shared" si="141"/>
        <v>0</v>
      </c>
      <c r="S1337">
        <f t="shared" si="141"/>
        <v>0</v>
      </c>
      <c r="T1337">
        <f t="shared" si="148"/>
        <v>0</v>
      </c>
      <c r="U1337">
        <f t="shared" si="147"/>
        <v>0</v>
      </c>
      <c r="V1337">
        <f t="shared" si="144"/>
        <v>0</v>
      </c>
      <c r="W1337">
        <f t="shared" si="145"/>
        <v>0</v>
      </c>
      <c r="X1337">
        <f t="shared" si="146"/>
        <v>0</v>
      </c>
      <c r="Y1337">
        <v>89</v>
      </c>
      <c r="Z1337" t="s">
        <v>32</v>
      </c>
      <c r="AA1337" s="1">
        <v>43922</v>
      </c>
      <c r="AB1337" s="2">
        <v>1.3125E-2</v>
      </c>
      <c r="AC1337" s="2">
        <v>1.2511574074074073E-2</v>
      </c>
      <c r="AD1337" s="2">
        <v>3.9120370370370368E-3</v>
      </c>
      <c r="AE1337" t="b">
        <v>0</v>
      </c>
      <c r="AF1337" s="2">
        <v>5.7870370370370366E-5</v>
      </c>
      <c r="AG1337" t="b">
        <v>0</v>
      </c>
      <c r="AH1337">
        <v>11</v>
      </c>
      <c r="AI1337">
        <v>132</v>
      </c>
      <c r="AJ1337" s="2">
        <v>3.4722222222222222E-5</v>
      </c>
      <c r="AK1337" s="2">
        <v>1.6423611111111111E-2</v>
      </c>
    </row>
    <row r="1338" spans="1:37" x14ac:dyDescent="0.2">
      <c r="A1338">
        <v>1422</v>
      </c>
      <c r="B1338" t="s">
        <v>24</v>
      </c>
      <c r="D1338" t="s">
        <v>98</v>
      </c>
      <c r="E1338" t="s">
        <v>99</v>
      </c>
      <c r="F1338" t="s">
        <v>100</v>
      </c>
      <c r="G1338" t="s">
        <v>40</v>
      </c>
      <c r="H1338" t="s">
        <v>101</v>
      </c>
      <c r="I1338" t="s">
        <v>42</v>
      </c>
      <c r="J1338" t="s">
        <v>43</v>
      </c>
      <c r="K1338" t="s">
        <v>30</v>
      </c>
      <c r="L1338" t="s">
        <v>102</v>
      </c>
      <c r="M1338">
        <f t="shared" si="142"/>
        <v>0</v>
      </c>
      <c r="N1338">
        <f t="shared" si="143"/>
        <v>0</v>
      </c>
      <c r="O1338">
        <f t="shared" si="144"/>
        <v>0</v>
      </c>
      <c r="P1338">
        <f t="shared" si="144"/>
        <v>0</v>
      </c>
      <c r="Q1338">
        <f t="shared" si="141"/>
        <v>0</v>
      </c>
      <c r="R1338">
        <f t="shared" si="141"/>
        <v>0</v>
      </c>
      <c r="S1338">
        <f t="shared" si="141"/>
        <v>0</v>
      </c>
      <c r="T1338">
        <f t="shared" si="148"/>
        <v>0</v>
      </c>
      <c r="U1338">
        <f t="shared" si="147"/>
        <v>0</v>
      </c>
      <c r="V1338">
        <f t="shared" si="144"/>
        <v>0</v>
      </c>
      <c r="W1338">
        <f t="shared" si="145"/>
        <v>2</v>
      </c>
      <c r="X1338">
        <f t="shared" si="146"/>
        <v>1</v>
      </c>
      <c r="Y1338">
        <v>353</v>
      </c>
      <c r="Z1338" t="s">
        <v>32</v>
      </c>
      <c r="AA1338" s="1">
        <v>43922</v>
      </c>
      <c r="AB1338" s="2">
        <v>1.3182870370370371E-2</v>
      </c>
      <c r="AC1338" s="2">
        <v>1.3182870370370371E-2</v>
      </c>
      <c r="AD1338" s="2">
        <v>0</v>
      </c>
      <c r="AE1338" t="b">
        <v>0</v>
      </c>
      <c r="AF1338" s="2">
        <v>2.4305555555555552E-4</v>
      </c>
      <c r="AG1338" t="b">
        <v>0</v>
      </c>
      <c r="AH1338">
        <v>61</v>
      </c>
      <c r="AI1338">
        <v>174</v>
      </c>
      <c r="AJ1338" s="2">
        <v>2.4305555555555552E-4</v>
      </c>
      <c r="AK1338" s="2">
        <v>1.6423611111111111E-2</v>
      </c>
    </row>
    <row r="1339" spans="1:37" x14ac:dyDescent="0.2">
      <c r="A1339">
        <v>1423</v>
      </c>
      <c r="B1339" t="s">
        <v>24</v>
      </c>
      <c r="D1339" t="s">
        <v>153</v>
      </c>
      <c r="E1339" t="s">
        <v>26</v>
      </c>
      <c r="F1339" t="s">
        <v>27</v>
      </c>
      <c r="G1339" t="s">
        <v>27</v>
      </c>
      <c r="H1339" t="s">
        <v>28</v>
      </c>
      <c r="I1339" t="s">
        <v>29</v>
      </c>
      <c r="J1339" t="s">
        <v>29</v>
      </c>
      <c r="K1339" t="s">
        <v>30</v>
      </c>
      <c r="L1339" t="s">
        <v>154</v>
      </c>
      <c r="M1339">
        <f t="shared" si="142"/>
        <v>0</v>
      </c>
      <c r="N1339">
        <f t="shared" si="143"/>
        <v>0</v>
      </c>
      <c r="O1339">
        <f t="shared" si="144"/>
        <v>0</v>
      </c>
      <c r="P1339">
        <f t="shared" si="144"/>
        <v>0</v>
      </c>
      <c r="Q1339">
        <f t="shared" si="141"/>
        <v>0</v>
      </c>
      <c r="R1339">
        <f t="shared" si="141"/>
        <v>0</v>
      </c>
      <c r="S1339">
        <f t="shared" si="141"/>
        <v>0</v>
      </c>
      <c r="T1339">
        <f t="shared" si="148"/>
        <v>0</v>
      </c>
      <c r="U1339">
        <f t="shared" si="147"/>
        <v>0</v>
      </c>
      <c r="V1339">
        <f t="shared" si="144"/>
        <v>0</v>
      </c>
      <c r="W1339">
        <f t="shared" si="145"/>
        <v>0</v>
      </c>
      <c r="X1339">
        <f t="shared" si="146"/>
        <v>0</v>
      </c>
      <c r="Y1339">
        <v>613</v>
      </c>
      <c r="Z1339" t="s">
        <v>32</v>
      </c>
      <c r="AA1339" s="1">
        <v>43922</v>
      </c>
      <c r="AB1339" s="2">
        <v>1.3425925925925924E-2</v>
      </c>
      <c r="AC1339" s="2">
        <v>1.3425925925925924E-2</v>
      </c>
      <c r="AD1339" s="2">
        <v>2.9976851851851848E-3</v>
      </c>
      <c r="AE1339" t="b">
        <v>0</v>
      </c>
      <c r="AF1339" s="2">
        <v>4.5138888888888892E-4</v>
      </c>
      <c r="AG1339" t="b">
        <v>0</v>
      </c>
      <c r="AH1339">
        <v>106</v>
      </c>
      <c r="AI1339">
        <v>163</v>
      </c>
      <c r="AJ1339" s="2">
        <v>4.3981481481481481E-4</v>
      </c>
      <c r="AK1339" s="2">
        <v>1.6423611111111111E-2</v>
      </c>
    </row>
    <row r="1340" spans="1:37" x14ac:dyDescent="0.2">
      <c r="A1340">
        <v>1424</v>
      </c>
      <c r="B1340" t="s">
        <v>24</v>
      </c>
      <c r="D1340" t="s">
        <v>33</v>
      </c>
      <c r="E1340" t="s">
        <v>26</v>
      </c>
      <c r="F1340" t="s">
        <v>27</v>
      </c>
      <c r="G1340" t="s">
        <v>27</v>
      </c>
      <c r="H1340" t="s">
        <v>28</v>
      </c>
      <c r="I1340" t="s">
        <v>29</v>
      </c>
      <c r="J1340" t="s">
        <v>29</v>
      </c>
      <c r="K1340" t="s">
        <v>30</v>
      </c>
      <c r="L1340" t="s">
        <v>34</v>
      </c>
      <c r="M1340">
        <f t="shared" si="142"/>
        <v>0</v>
      </c>
      <c r="N1340">
        <f t="shared" si="143"/>
        <v>0</v>
      </c>
      <c r="O1340">
        <f t="shared" si="144"/>
        <v>0</v>
      </c>
      <c r="P1340">
        <f t="shared" si="144"/>
        <v>0</v>
      </c>
      <c r="Q1340">
        <f t="shared" si="141"/>
        <v>0</v>
      </c>
      <c r="R1340">
        <f t="shared" si="141"/>
        <v>0</v>
      </c>
      <c r="S1340">
        <f t="shared" si="141"/>
        <v>0</v>
      </c>
      <c r="T1340">
        <f t="shared" si="148"/>
        <v>0</v>
      </c>
      <c r="U1340">
        <f t="shared" si="147"/>
        <v>0</v>
      </c>
      <c r="V1340">
        <f t="shared" si="144"/>
        <v>0</v>
      </c>
      <c r="W1340">
        <f t="shared" si="145"/>
        <v>0</v>
      </c>
      <c r="X1340">
        <f t="shared" si="146"/>
        <v>0</v>
      </c>
      <c r="Y1340">
        <v>108</v>
      </c>
      <c r="Z1340" t="s">
        <v>32</v>
      </c>
      <c r="AA1340" s="1">
        <v>43922</v>
      </c>
      <c r="AB1340" s="2">
        <v>1.3877314814814815E-2</v>
      </c>
      <c r="AC1340" s="2">
        <v>1.3425925925925924E-2</v>
      </c>
      <c r="AD1340" s="2">
        <v>2.9976851851851848E-3</v>
      </c>
      <c r="AE1340" t="b">
        <v>0</v>
      </c>
      <c r="AF1340" s="2">
        <v>0</v>
      </c>
      <c r="AG1340" t="b">
        <v>0</v>
      </c>
      <c r="AH1340">
        <v>17</v>
      </c>
      <c r="AJ1340" s="2">
        <v>6.9444444444444444E-5</v>
      </c>
      <c r="AK1340" s="2">
        <v>1.6423611111111111E-2</v>
      </c>
    </row>
    <row r="1341" spans="1:37" x14ac:dyDescent="0.2">
      <c r="A1341">
        <v>1425</v>
      </c>
      <c r="B1341" t="s">
        <v>24</v>
      </c>
      <c r="D1341" t="s">
        <v>133</v>
      </c>
      <c r="E1341" t="s">
        <v>58</v>
      </c>
      <c r="F1341" t="s">
        <v>59</v>
      </c>
      <c r="G1341" t="s">
        <v>27</v>
      </c>
      <c r="H1341" t="s">
        <v>60</v>
      </c>
      <c r="I1341" t="s">
        <v>29</v>
      </c>
      <c r="J1341" t="s">
        <v>29</v>
      </c>
      <c r="K1341" t="s">
        <v>61</v>
      </c>
      <c r="L1341" t="s">
        <v>134</v>
      </c>
      <c r="M1341">
        <f t="shared" si="142"/>
        <v>0</v>
      </c>
      <c r="N1341">
        <f t="shared" si="143"/>
        <v>0</v>
      </c>
      <c r="O1341">
        <f t="shared" si="144"/>
        <v>0</v>
      </c>
      <c r="P1341">
        <f t="shared" si="144"/>
        <v>0</v>
      </c>
      <c r="Q1341">
        <f t="shared" si="141"/>
        <v>0</v>
      </c>
      <c r="R1341">
        <f t="shared" si="141"/>
        <v>0</v>
      </c>
      <c r="S1341">
        <f t="shared" si="141"/>
        <v>0</v>
      </c>
      <c r="T1341">
        <f t="shared" si="148"/>
        <v>0</v>
      </c>
      <c r="U1341">
        <f t="shared" si="147"/>
        <v>0</v>
      </c>
      <c r="V1341">
        <f t="shared" si="144"/>
        <v>0</v>
      </c>
      <c r="W1341">
        <f t="shared" si="145"/>
        <v>0</v>
      </c>
      <c r="X1341">
        <f t="shared" si="146"/>
        <v>0</v>
      </c>
      <c r="Y1341">
        <v>576</v>
      </c>
      <c r="Z1341" t="s">
        <v>32</v>
      </c>
      <c r="AA1341" s="1">
        <v>43922</v>
      </c>
      <c r="AB1341" s="2">
        <v>1.3877314814814815E-2</v>
      </c>
      <c r="AC1341" s="2">
        <v>1.3877314814814815E-2</v>
      </c>
      <c r="AD1341" s="2">
        <v>2.1527777777777778E-3</v>
      </c>
      <c r="AE1341" t="b">
        <v>0</v>
      </c>
      <c r="AF1341" s="2">
        <v>3.7037037037037035E-4</v>
      </c>
      <c r="AG1341" t="b">
        <v>0</v>
      </c>
      <c r="AH1341">
        <v>98</v>
      </c>
      <c r="AI1341">
        <v>184</v>
      </c>
      <c r="AJ1341" s="2">
        <v>4.0509259259259258E-4</v>
      </c>
      <c r="AK1341" s="2">
        <v>1.6423611111111111E-2</v>
      </c>
    </row>
    <row r="1342" spans="1:37" x14ac:dyDescent="0.2">
      <c r="A1342">
        <v>1426</v>
      </c>
      <c r="B1342" t="s">
        <v>24</v>
      </c>
      <c r="D1342" t="s">
        <v>169</v>
      </c>
      <c r="E1342" t="s">
        <v>58</v>
      </c>
      <c r="F1342" t="s">
        <v>59</v>
      </c>
      <c r="G1342" t="s">
        <v>27</v>
      </c>
      <c r="H1342" t="s">
        <v>60</v>
      </c>
      <c r="I1342" t="s">
        <v>29</v>
      </c>
      <c r="J1342" t="s">
        <v>29</v>
      </c>
      <c r="K1342" t="s">
        <v>61</v>
      </c>
      <c r="L1342" t="s">
        <v>170</v>
      </c>
      <c r="M1342">
        <f t="shared" si="142"/>
        <v>0</v>
      </c>
      <c r="N1342">
        <f t="shared" si="143"/>
        <v>0</v>
      </c>
      <c r="O1342">
        <f t="shared" si="144"/>
        <v>0</v>
      </c>
      <c r="P1342">
        <f t="shared" si="144"/>
        <v>0</v>
      </c>
      <c r="Q1342">
        <f t="shared" si="141"/>
        <v>0</v>
      </c>
      <c r="R1342">
        <f t="shared" si="141"/>
        <v>0</v>
      </c>
      <c r="S1342">
        <f t="shared" si="141"/>
        <v>0</v>
      </c>
      <c r="T1342">
        <f t="shared" si="148"/>
        <v>0</v>
      </c>
      <c r="U1342">
        <f t="shared" si="147"/>
        <v>0</v>
      </c>
      <c r="V1342">
        <f t="shared" si="144"/>
        <v>0</v>
      </c>
      <c r="W1342">
        <f t="shared" si="145"/>
        <v>4</v>
      </c>
      <c r="X1342">
        <f t="shared" si="146"/>
        <v>0</v>
      </c>
      <c r="Y1342">
        <v>658</v>
      </c>
      <c r="Z1342" t="s">
        <v>32</v>
      </c>
      <c r="AA1342" s="1">
        <v>43922</v>
      </c>
      <c r="AB1342" s="2">
        <v>1.4247685185185184E-2</v>
      </c>
      <c r="AC1342" s="2">
        <v>1.3877314814814815E-2</v>
      </c>
      <c r="AD1342" s="2">
        <v>2.1527777777777778E-3</v>
      </c>
      <c r="AE1342" t="b">
        <v>0</v>
      </c>
      <c r="AF1342" s="2">
        <v>5.2083333333333333E-4</v>
      </c>
      <c r="AG1342" t="b">
        <v>0</v>
      </c>
      <c r="AH1342">
        <v>112</v>
      </c>
      <c r="AI1342">
        <v>149</v>
      </c>
      <c r="AJ1342" s="2">
        <v>4.6296296296296293E-4</v>
      </c>
      <c r="AK1342" s="2">
        <v>1.6423611111111111E-2</v>
      </c>
    </row>
    <row r="1343" spans="1:37" x14ac:dyDescent="0.2">
      <c r="A1343">
        <v>1427</v>
      </c>
      <c r="B1343" t="s">
        <v>24</v>
      </c>
      <c r="D1343" t="s">
        <v>44</v>
      </c>
      <c r="E1343" t="s">
        <v>26</v>
      </c>
      <c r="F1343" t="s">
        <v>27</v>
      </c>
      <c r="G1343" t="s">
        <v>27</v>
      </c>
      <c r="H1343" t="s">
        <v>28</v>
      </c>
      <c r="I1343" t="s">
        <v>29</v>
      </c>
      <c r="J1343" t="s">
        <v>29</v>
      </c>
      <c r="K1343" t="s">
        <v>30</v>
      </c>
      <c r="L1343" t="s">
        <v>45</v>
      </c>
      <c r="M1343">
        <f t="shared" si="142"/>
        <v>0</v>
      </c>
      <c r="N1343">
        <f t="shared" si="143"/>
        <v>0</v>
      </c>
      <c r="O1343">
        <f t="shared" si="144"/>
        <v>0</v>
      </c>
      <c r="P1343">
        <f t="shared" si="144"/>
        <v>0</v>
      </c>
      <c r="Q1343">
        <f t="shared" si="141"/>
        <v>0</v>
      </c>
      <c r="R1343">
        <f t="shared" si="141"/>
        <v>0</v>
      </c>
      <c r="S1343">
        <f t="shared" si="141"/>
        <v>0</v>
      </c>
      <c r="T1343">
        <f t="shared" si="148"/>
        <v>0</v>
      </c>
      <c r="U1343">
        <f t="shared" si="147"/>
        <v>0</v>
      </c>
      <c r="V1343">
        <f t="shared" si="144"/>
        <v>0</v>
      </c>
      <c r="W1343">
        <f t="shared" si="145"/>
        <v>0</v>
      </c>
      <c r="X1343">
        <f t="shared" si="146"/>
        <v>0</v>
      </c>
      <c r="Y1343">
        <v>48</v>
      </c>
      <c r="Z1343" t="s">
        <v>32</v>
      </c>
      <c r="AA1343" s="1">
        <v>43922</v>
      </c>
      <c r="AB1343" s="2">
        <v>1.4768518518518519E-2</v>
      </c>
      <c r="AC1343" s="2">
        <v>1.4768518518518519E-2</v>
      </c>
      <c r="AD1343" s="2">
        <v>1.6550925925925926E-3</v>
      </c>
      <c r="AE1343" t="b">
        <v>0</v>
      </c>
      <c r="AF1343" s="2">
        <v>1.1574074074074073E-5</v>
      </c>
      <c r="AG1343" t="b">
        <v>0</v>
      </c>
      <c r="AH1343">
        <v>5</v>
      </c>
      <c r="AI1343">
        <v>300</v>
      </c>
      <c r="AJ1343" s="2">
        <v>1.1574074074074073E-5</v>
      </c>
      <c r="AK1343" s="2">
        <v>1.6423611111111111E-2</v>
      </c>
    </row>
    <row r="1344" spans="1:37" x14ac:dyDescent="0.2">
      <c r="A1344">
        <v>1428</v>
      </c>
      <c r="B1344" t="s">
        <v>24</v>
      </c>
      <c r="D1344" t="s">
        <v>73</v>
      </c>
      <c r="E1344" t="s">
        <v>26</v>
      </c>
      <c r="F1344" t="s">
        <v>27</v>
      </c>
      <c r="G1344" t="s">
        <v>27</v>
      </c>
      <c r="H1344" t="s">
        <v>28</v>
      </c>
      <c r="I1344" t="s">
        <v>29</v>
      </c>
      <c r="J1344" t="s">
        <v>29</v>
      </c>
      <c r="K1344" t="s">
        <v>30</v>
      </c>
      <c r="L1344" t="s">
        <v>74</v>
      </c>
      <c r="M1344">
        <f t="shared" si="142"/>
        <v>0</v>
      </c>
      <c r="N1344">
        <f t="shared" si="143"/>
        <v>0</v>
      </c>
      <c r="O1344">
        <f t="shared" si="144"/>
        <v>0</v>
      </c>
      <c r="P1344">
        <f t="shared" si="144"/>
        <v>0</v>
      </c>
      <c r="Q1344">
        <f t="shared" ref="Q1344:S1407" si="149">(LEN($L1344)-LEN(SUBSTITUTE(UPPER($L1344),UPPER(Q$1),"")))/LEN(Q$1)</f>
        <v>0</v>
      </c>
      <c r="R1344">
        <f t="shared" si="149"/>
        <v>0</v>
      </c>
      <c r="S1344">
        <f t="shared" si="149"/>
        <v>0</v>
      </c>
      <c r="T1344">
        <f t="shared" si="148"/>
        <v>0</v>
      </c>
      <c r="U1344">
        <f t="shared" si="147"/>
        <v>0</v>
      </c>
      <c r="V1344">
        <f t="shared" si="144"/>
        <v>0</v>
      </c>
      <c r="W1344">
        <f t="shared" si="145"/>
        <v>0</v>
      </c>
      <c r="X1344">
        <f t="shared" si="146"/>
        <v>0</v>
      </c>
      <c r="Y1344">
        <v>98</v>
      </c>
      <c r="Z1344" t="s">
        <v>32</v>
      </c>
      <c r="AA1344" s="1">
        <v>43922</v>
      </c>
      <c r="AB1344" s="2">
        <v>1.4780092592592595E-2</v>
      </c>
      <c r="AC1344" s="2">
        <v>1.4768518518518519E-2</v>
      </c>
      <c r="AD1344" s="2">
        <v>1.6550925925925926E-3</v>
      </c>
      <c r="AE1344" t="b">
        <v>0</v>
      </c>
      <c r="AF1344" s="2">
        <v>5.7870370370370366E-5</v>
      </c>
      <c r="AG1344" t="b">
        <v>0</v>
      </c>
      <c r="AH1344">
        <v>13</v>
      </c>
      <c r="AI1344">
        <v>156</v>
      </c>
      <c r="AJ1344" s="2">
        <v>4.6296296296296294E-5</v>
      </c>
      <c r="AK1344" s="2">
        <v>1.6423611111111111E-2</v>
      </c>
    </row>
    <row r="1345" spans="1:37" x14ac:dyDescent="0.2">
      <c r="A1345">
        <v>1429</v>
      </c>
      <c r="B1345" t="s">
        <v>24</v>
      </c>
      <c r="D1345" t="s">
        <v>37</v>
      </c>
      <c r="E1345" t="s">
        <v>38</v>
      </c>
      <c r="F1345" t="s">
        <v>39</v>
      </c>
      <c r="G1345" t="s">
        <v>40</v>
      </c>
      <c r="H1345" t="s">
        <v>41</v>
      </c>
      <c r="I1345" t="s">
        <v>42</v>
      </c>
      <c r="J1345" t="s">
        <v>43</v>
      </c>
      <c r="K1345" t="s">
        <v>30</v>
      </c>
      <c r="L1345" t="s">
        <v>31</v>
      </c>
      <c r="M1345">
        <f t="shared" si="142"/>
        <v>0</v>
      </c>
      <c r="N1345">
        <f t="shared" si="143"/>
        <v>0</v>
      </c>
      <c r="O1345">
        <f t="shared" si="144"/>
        <v>0</v>
      </c>
      <c r="P1345">
        <f t="shared" si="144"/>
        <v>0</v>
      </c>
      <c r="Q1345">
        <f t="shared" si="149"/>
        <v>0</v>
      </c>
      <c r="R1345">
        <f t="shared" si="149"/>
        <v>0</v>
      </c>
      <c r="S1345">
        <f t="shared" si="149"/>
        <v>0</v>
      </c>
      <c r="T1345">
        <f t="shared" si="148"/>
        <v>0</v>
      </c>
      <c r="U1345">
        <f t="shared" si="147"/>
        <v>0</v>
      </c>
      <c r="V1345">
        <f t="shared" si="144"/>
        <v>0</v>
      </c>
      <c r="W1345">
        <f t="shared" si="145"/>
        <v>0</v>
      </c>
      <c r="X1345">
        <f t="shared" si="146"/>
        <v>0</v>
      </c>
      <c r="Y1345">
        <v>25</v>
      </c>
      <c r="Z1345" t="s">
        <v>32</v>
      </c>
      <c r="AA1345" s="1">
        <v>43922</v>
      </c>
      <c r="AB1345" s="2">
        <v>1.4837962962962963E-2</v>
      </c>
      <c r="AC1345" s="2">
        <v>1.4837962962962963E-2</v>
      </c>
      <c r="AD1345" s="2">
        <v>1.1574074074074073E-5</v>
      </c>
      <c r="AE1345" t="b">
        <v>0</v>
      </c>
      <c r="AF1345" s="2">
        <v>1.1574074074074073E-5</v>
      </c>
      <c r="AG1345" t="b">
        <v>0</v>
      </c>
      <c r="AH1345">
        <v>1</v>
      </c>
      <c r="AI1345">
        <v>60</v>
      </c>
      <c r="AJ1345" s="2">
        <v>0</v>
      </c>
      <c r="AK1345" s="2">
        <v>1.6423611111111111E-2</v>
      </c>
    </row>
    <row r="1346" spans="1:37" x14ac:dyDescent="0.2">
      <c r="A1346">
        <v>1430</v>
      </c>
      <c r="B1346" t="s">
        <v>24</v>
      </c>
      <c r="D1346" t="s">
        <v>25</v>
      </c>
      <c r="E1346" t="s">
        <v>26</v>
      </c>
      <c r="F1346" t="s">
        <v>27</v>
      </c>
      <c r="G1346" t="s">
        <v>27</v>
      </c>
      <c r="H1346" t="s">
        <v>28</v>
      </c>
      <c r="I1346" t="s">
        <v>29</v>
      </c>
      <c r="J1346" t="s">
        <v>29</v>
      </c>
      <c r="K1346" t="s">
        <v>30</v>
      </c>
      <c r="L1346" t="s">
        <v>31</v>
      </c>
      <c r="M1346">
        <f t="shared" si="142"/>
        <v>0</v>
      </c>
      <c r="N1346">
        <f t="shared" si="143"/>
        <v>0</v>
      </c>
      <c r="O1346">
        <f t="shared" si="144"/>
        <v>0</v>
      </c>
      <c r="P1346">
        <f t="shared" si="144"/>
        <v>0</v>
      </c>
      <c r="Q1346">
        <f t="shared" si="149"/>
        <v>0</v>
      </c>
      <c r="R1346">
        <f t="shared" si="149"/>
        <v>0</v>
      </c>
      <c r="S1346">
        <f t="shared" si="149"/>
        <v>0</v>
      </c>
      <c r="T1346">
        <f t="shared" si="148"/>
        <v>0</v>
      </c>
      <c r="U1346">
        <f t="shared" si="147"/>
        <v>0</v>
      </c>
      <c r="V1346">
        <f t="shared" si="144"/>
        <v>0</v>
      </c>
      <c r="W1346">
        <f t="shared" si="145"/>
        <v>0</v>
      </c>
      <c r="X1346">
        <f t="shared" si="146"/>
        <v>0</v>
      </c>
      <c r="Y1346">
        <v>24</v>
      </c>
      <c r="Z1346" t="s">
        <v>32</v>
      </c>
      <c r="AA1346" s="1">
        <v>43922</v>
      </c>
      <c r="AB1346" s="2">
        <v>1.4849537037037036E-2</v>
      </c>
      <c r="AC1346" s="2">
        <v>1.4849537037037036E-2</v>
      </c>
      <c r="AD1346" s="2">
        <v>1.5740740740740741E-3</v>
      </c>
      <c r="AE1346" t="b">
        <v>0</v>
      </c>
      <c r="AF1346" s="2">
        <v>0</v>
      </c>
      <c r="AG1346" t="b">
        <v>0</v>
      </c>
      <c r="AH1346">
        <v>1</v>
      </c>
      <c r="AJ1346" s="2">
        <v>0</v>
      </c>
      <c r="AK1346" s="2">
        <v>1.6423611111111111E-2</v>
      </c>
    </row>
    <row r="1347" spans="1:37" x14ac:dyDescent="0.2">
      <c r="A1347">
        <v>1431</v>
      </c>
      <c r="B1347" t="s">
        <v>24</v>
      </c>
      <c r="D1347" t="s">
        <v>167</v>
      </c>
      <c r="E1347" t="s">
        <v>38</v>
      </c>
      <c r="F1347" t="s">
        <v>39</v>
      </c>
      <c r="G1347" t="s">
        <v>40</v>
      </c>
      <c r="H1347" t="s">
        <v>41</v>
      </c>
      <c r="I1347" t="s">
        <v>42</v>
      </c>
      <c r="J1347" t="s">
        <v>43</v>
      </c>
      <c r="K1347" t="s">
        <v>30</v>
      </c>
      <c r="L1347" t="s">
        <v>168</v>
      </c>
      <c r="M1347">
        <f t="shared" ref="M1347:M1410" si="150">(LEN($L1347)-LEN(SUBSTITUTE(UPPER($L1347),UPPER(M$1),"")))/LEN(M$1)</f>
        <v>0</v>
      </c>
      <c r="N1347">
        <f t="shared" ref="N1347:N1410" si="151">(LEN(L1347)-LEN(SUBSTITUTE(UPPER(L1347),UPPER(N$1),"")))/LEN(N$1)</f>
        <v>0</v>
      </c>
      <c r="O1347">
        <f t="shared" ref="O1347:V1410" si="152">(LEN($L1347)-LEN(SUBSTITUTE(UPPER($L1347),UPPER(O$1),"")))/LEN(O$1)</f>
        <v>0</v>
      </c>
      <c r="P1347">
        <f t="shared" si="152"/>
        <v>0</v>
      </c>
      <c r="Q1347">
        <f t="shared" si="149"/>
        <v>0</v>
      </c>
      <c r="R1347">
        <f t="shared" si="149"/>
        <v>1</v>
      </c>
      <c r="S1347">
        <f t="shared" si="149"/>
        <v>1</v>
      </c>
      <c r="T1347">
        <f t="shared" si="148"/>
        <v>0</v>
      </c>
      <c r="U1347">
        <f t="shared" si="147"/>
        <v>0</v>
      </c>
      <c r="V1347">
        <f t="shared" si="152"/>
        <v>0</v>
      </c>
      <c r="W1347">
        <f t="shared" ref="W1347:W1410" si="153">(LEN($L1347)-LEN(SUBSTITUTE(UPPER($L1347),UPPER(W$1),"")))/LEN(W$1)</f>
        <v>1</v>
      </c>
      <c r="X1347">
        <f t="shared" ref="X1347:X1410" si="154">(LEN(L1347)-LEN(SUBSTITUTE(UPPER(L1347),UPPER(X$1),"")))/LEN(X$1)</f>
        <v>0</v>
      </c>
      <c r="Y1347">
        <v>782</v>
      </c>
      <c r="Z1347" t="s">
        <v>32</v>
      </c>
      <c r="AA1347" s="1">
        <v>43922</v>
      </c>
      <c r="AB1347" s="2">
        <v>1.4849537037037036E-2</v>
      </c>
      <c r="AC1347" s="2">
        <v>1.4849537037037036E-2</v>
      </c>
      <c r="AD1347" s="2">
        <v>0</v>
      </c>
      <c r="AE1347" t="b">
        <v>0</v>
      </c>
      <c r="AF1347" s="2">
        <v>5.0925925925925921E-4</v>
      </c>
      <c r="AG1347" t="b">
        <v>0</v>
      </c>
      <c r="AH1347">
        <v>130</v>
      </c>
      <c r="AI1347">
        <v>177</v>
      </c>
      <c r="AJ1347" s="2">
        <v>5.3240740740740744E-4</v>
      </c>
      <c r="AK1347" s="2">
        <v>1.6423611111111111E-2</v>
      </c>
    </row>
    <row r="1348" spans="1:37" x14ac:dyDescent="0.2">
      <c r="A1348">
        <v>1432</v>
      </c>
      <c r="B1348" t="s">
        <v>24</v>
      </c>
      <c r="D1348" t="s">
        <v>85</v>
      </c>
      <c r="E1348" t="s">
        <v>26</v>
      </c>
      <c r="F1348" t="s">
        <v>27</v>
      </c>
      <c r="G1348" t="s">
        <v>27</v>
      </c>
      <c r="H1348" t="s">
        <v>28</v>
      </c>
      <c r="I1348" t="s">
        <v>29</v>
      </c>
      <c r="J1348" t="s">
        <v>29</v>
      </c>
      <c r="K1348" t="s">
        <v>30</v>
      </c>
      <c r="L1348" t="s">
        <v>86</v>
      </c>
      <c r="M1348">
        <f t="shared" si="150"/>
        <v>0</v>
      </c>
      <c r="N1348">
        <f t="shared" si="151"/>
        <v>0</v>
      </c>
      <c r="O1348">
        <f t="shared" si="152"/>
        <v>0</v>
      </c>
      <c r="P1348">
        <f t="shared" si="152"/>
        <v>0</v>
      </c>
      <c r="Q1348">
        <f t="shared" si="149"/>
        <v>0</v>
      </c>
      <c r="R1348">
        <f t="shared" si="149"/>
        <v>0</v>
      </c>
      <c r="S1348">
        <f t="shared" si="149"/>
        <v>2</v>
      </c>
      <c r="T1348">
        <f t="shared" si="148"/>
        <v>0</v>
      </c>
      <c r="U1348">
        <f t="shared" si="147"/>
        <v>0</v>
      </c>
      <c r="V1348">
        <f t="shared" si="152"/>
        <v>0</v>
      </c>
      <c r="W1348">
        <f t="shared" si="153"/>
        <v>0</v>
      </c>
      <c r="X1348">
        <f t="shared" si="154"/>
        <v>0</v>
      </c>
      <c r="Y1348">
        <v>262</v>
      </c>
      <c r="Z1348" t="s">
        <v>32</v>
      </c>
      <c r="AA1348" s="1">
        <v>43922</v>
      </c>
      <c r="AB1348" s="2">
        <v>1.5358796296296296E-2</v>
      </c>
      <c r="AC1348" s="2">
        <v>1.5358796296296296E-2</v>
      </c>
      <c r="AD1348" s="2">
        <v>1.0648148148148147E-3</v>
      </c>
      <c r="AE1348" t="b">
        <v>0</v>
      </c>
      <c r="AF1348" s="2">
        <v>1.7361111111111112E-4</v>
      </c>
      <c r="AG1348" t="b">
        <v>0</v>
      </c>
      <c r="AH1348">
        <v>45</v>
      </c>
      <c r="AI1348">
        <v>180</v>
      </c>
      <c r="AJ1348" s="2">
        <v>1.8518518518518518E-4</v>
      </c>
      <c r="AK1348" s="2">
        <v>1.6423611111111111E-2</v>
      </c>
    </row>
    <row r="1349" spans="1:37" x14ac:dyDescent="0.2">
      <c r="A1349">
        <v>1433</v>
      </c>
      <c r="B1349" t="s">
        <v>24</v>
      </c>
      <c r="D1349" t="s">
        <v>159</v>
      </c>
      <c r="E1349" t="s">
        <v>26</v>
      </c>
      <c r="F1349" t="s">
        <v>27</v>
      </c>
      <c r="G1349" t="s">
        <v>27</v>
      </c>
      <c r="H1349" t="s">
        <v>28</v>
      </c>
      <c r="I1349" t="s">
        <v>29</v>
      </c>
      <c r="J1349" t="s">
        <v>29</v>
      </c>
      <c r="K1349" t="s">
        <v>30</v>
      </c>
      <c r="L1349" t="s">
        <v>160</v>
      </c>
      <c r="M1349">
        <f t="shared" si="150"/>
        <v>0</v>
      </c>
      <c r="N1349">
        <f t="shared" si="151"/>
        <v>0</v>
      </c>
      <c r="O1349">
        <f t="shared" si="152"/>
        <v>0</v>
      </c>
      <c r="P1349">
        <f t="shared" si="152"/>
        <v>0</v>
      </c>
      <c r="Q1349">
        <f t="shared" si="149"/>
        <v>0</v>
      </c>
      <c r="R1349">
        <f t="shared" si="149"/>
        <v>0</v>
      </c>
      <c r="S1349">
        <f t="shared" si="149"/>
        <v>2</v>
      </c>
      <c r="T1349">
        <f t="shared" si="148"/>
        <v>0</v>
      </c>
      <c r="U1349">
        <f t="shared" si="147"/>
        <v>0</v>
      </c>
      <c r="V1349">
        <f t="shared" si="152"/>
        <v>0</v>
      </c>
      <c r="W1349">
        <f t="shared" si="153"/>
        <v>0</v>
      </c>
      <c r="X1349">
        <f t="shared" si="154"/>
        <v>0</v>
      </c>
      <c r="Y1349">
        <v>688</v>
      </c>
      <c r="Z1349" t="s">
        <v>32</v>
      </c>
      <c r="AA1349" s="1">
        <v>43922</v>
      </c>
      <c r="AB1349" s="2">
        <v>1.5532407407407406E-2</v>
      </c>
      <c r="AC1349" s="2">
        <v>1.5358796296296296E-2</v>
      </c>
      <c r="AD1349" s="2">
        <v>1.0648148148148147E-3</v>
      </c>
      <c r="AE1349" t="b">
        <v>0</v>
      </c>
      <c r="AF1349" s="2">
        <v>4.8611111111111104E-4</v>
      </c>
      <c r="AG1349" t="b">
        <v>0</v>
      </c>
      <c r="AH1349">
        <v>121</v>
      </c>
      <c r="AI1349">
        <v>173</v>
      </c>
      <c r="AJ1349" s="2">
        <v>4.9768518518518521E-4</v>
      </c>
      <c r="AK1349" s="2">
        <v>1.6423611111111111E-2</v>
      </c>
    </row>
    <row r="1350" spans="1:37" x14ac:dyDescent="0.2">
      <c r="A1350">
        <v>1434</v>
      </c>
      <c r="B1350" t="s">
        <v>24</v>
      </c>
      <c r="D1350" t="s">
        <v>48</v>
      </c>
      <c r="E1350" t="s">
        <v>26</v>
      </c>
      <c r="F1350" t="s">
        <v>27</v>
      </c>
      <c r="G1350" t="s">
        <v>27</v>
      </c>
      <c r="H1350" t="s">
        <v>28</v>
      </c>
      <c r="I1350" t="s">
        <v>29</v>
      </c>
      <c r="J1350" t="s">
        <v>29</v>
      </c>
      <c r="K1350" t="s">
        <v>30</v>
      </c>
      <c r="L1350" t="s">
        <v>49</v>
      </c>
      <c r="M1350">
        <f t="shared" si="150"/>
        <v>0</v>
      </c>
      <c r="N1350">
        <f t="shared" si="151"/>
        <v>0</v>
      </c>
      <c r="O1350">
        <f t="shared" si="152"/>
        <v>0</v>
      </c>
      <c r="P1350">
        <f t="shared" si="152"/>
        <v>0</v>
      </c>
      <c r="Q1350">
        <f t="shared" si="149"/>
        <v>0</v>
      </c>
      <c r="R1350">
        <f t="shared" si="149"/>
        <v>0</v>
      </c>
      <c r="S1350">
        <f t="shared" si="149"/>
        <v>0</v>
      </c>
      <c r="T1350">
        <f t="shared" si="148"/>
        <v>0</v>
      </c>
      <c r="U1350">
        <f t="shared" si="147"/>
        <v>0</v>
      </c>
      <c r="V1350">
        <f t="shared" si="152"/>
        <v>0</v>
      </c>
      <c r="W1350">
        <f t="shared" si="153"/>
        <v>0</v>
      </c>
      <c r="X1350">
        <f t="shared" si="154"/>
        <v>0</v>
      </c>
      <c r="Y1350">
        <v>28</v>
      </c>
      <c r="Z1350" t="s">
        <v>32</v>
      </c>
      <c r="AA1350" s="1">
        <v>43922</v>
      </c>
      <c r="AB1350" s="2">
        <v>1.6018518518518519E-2</v>
      </c>
      <c r="AC1350" s="2">
        <v>1.5358796296296296E-2</v>
      </c>
      <c r="AD1350" s="2">
        <v>1.0648148148148147E-3</v>
      </c>
      <c r="AE1350" t="b">
        <v>0</v>
      </c>
      <c r="AF1350" s="2">
        <v>1.1574074074074073E-5</v>
      </c>
      <c r="AG1350" t="b">
        <v>0</v>
      </c>
      <c r="AH1350">
        <v>1</v>
      </c>
      <c r="AI1350">
        <v>60</v>
      </c>
      <c r="AJ1350" s="2">
        <v>0</v>
      </c>
      <c r="AK1350" s="2">
        <v>1.6423611111111111E-2</v>
      </c>
    </row>
    <row r="1351" spans="1:37" x14ac:dyDescent="0.2">
      <c r="A1351">
        <v>1435</v>
      </c>
      <c r="B1351" t="s">
        <v>24</v>
      </c>
      <c r="D1351" t="s">
        <v>139</v>
      </c>
      <c r="E1351" t="s">
        <v>58</v>
      </c>
      <c r="F1351" t="s">
        <v>59</v>
      </c>
      <c r="G1351" t="s">
        <v>27</v>
      </c>
      <c r="H1351" t="s">
        <v>60</v>
      </c>
      <c r="I1351" t="s">
        <v>29</v>
      </c>
      <c r="J1351" t="s">
        <v>29</v>
      </c>
      <c r="K1351" t="s">
        <v>61</v>
      </c>
      <c r="L1351" t="s">
        <v>140</v>
      </c>
      <c r="M1351">
        <f t="shared" si="150"/>
        <v>0</v>
      </c>
      <c r="N1351">
        <f t="shared" si="151"/>
        <v>0</v>
      </c>
      <c r="O1351">
        <f t="shared" si="152"/>
        <v>0</v>
      </c>
      <c r="P1351">
        <f t="shared" si="152"/>
        <v>0</v>
      </c>
      <c r="Q1351">
        <f t="shared" si="149"/>
        <v>0</v>
      </c>
      <c r="R1351">
        <f t="shared" si="149"/>
        <v>0</v>
      </c>
      <c r="S1351">
        <f t="shared" si="149"/>
        <v>0</v>
      </c>
      <c r="T1351">
        <f t="shared" si="148"/>
        <v>0</v>
      </c>
      <c r="U1351">
        <f t="shared" si="147"/>
        <v>0</v>
      </c>
      <c r="V1351">
        <f t="shared" si="152"/>
        <v>0</v>
      </c>
      <c r="W1351">
        <f t="shared" si="153"/>
        <v>0</v>
      </c>
      <c r="X1351">
        <f t="shared" si="154"/>
        <v>0</v>
      </c>
      <c r="Y1351">
        <v>561</v>
      </c>
      <c r="Z1351" t="s">
        <v>32</v>
      </c>
      <c r="AA1351" s="1">
        <v>43922</v>
      </c>
      <c r="AB1351" s="2">
        <v>1.6030092592592592E-2</v>
      </c>
      <c r="AC1351" s="2">
        <v>1.6030092592592592E-2</v>
      </c>
      <c r="AD1351" s="2">
        <v>0</v>
      </c>
      <c r="AE1351" t="b">
        <v>0</v>
      </c>
      <c r="AF1351" s="2">
        <v>3.9351851851851852E-4</v>
      </c>
      <c r="AG1351" t="b">
        <v>0</v>
      </c>
      <c r="AH1351">
        <v>89</v>
      </c>
      <c r="AI1351">
        <v>157</v>
      </c>
      <c r="AJ1351" s="2">
        <v>3.5879629629629635E-4</v>
      </c>
      <c r="AK1351" s="2">
        <v>1.6423611111111111E-2</v>
      </c>
    </row>
    <row r="1352" spans="1:37" x14ac:dyDescent="0.2">
      <c r="A1352">
        <v>1436</v>
      </c>
      <c r="B1352" t="s">
        <v>24</v>
      </c>
      <c r="D1352" t="s">
        <v>94</v>
      </c>
      <c r="E1352" t="s">
        <v>26</v>
      </c>
      <c r="F1352" t="s">
        <v>27</v>
      </c>
      <c r="G1352" t="s">
        <v>27</v>
      </c>
      <c r="H1352" t="s">
        <v>28</v>
      </c>
      <c r="I1352" t="s">
        <v>29</v>
      </c>
      <c r="J1352" t="s">
        <v>29</v>
      </c>
      <c r="K1352" t="s">
        <v>30</v>
      </c>
      <c r="L1352" t="s">
        <v>95</v>
      </c>
      <c r="M1352">
        <f t="shared" si="150"/>
        <v>0</v>
      </c>
      <c r="N1352">
        <f t="shared" si="151"/>
        <v>0</v>
      </c>
      <c r="O1352">
        <f t="shared" si="152"/>
        <v>0</v>
      </c>
      <c r="P1352">
        <f t="shared" si="152"/>
        <v>0</v>
      </c>
      <c r="Q1352">
        <f t="shared" si="149"/>
        <v>0</v>
      </c>
      <c r="R1352">
        <f t="shared" si="149"/>
        <v>0</v>
      </c>
      <c r="S1352">
        <f t="shared" si="149"/>
        <v>1</v>
      </c>
      <c r="T1352">
        <f t="shared" si="148"/>
        <v>0</v>
      </c>
      <c r="U1352">
        <f t="shared" si="147"/>
        <v>0</v>
      </c>
      <c r="V1352">
        <f t="shared" si="152"/>
        <v>0</v>
      </c>
      <c r="W1352">
        <f t="shared" si="153"/>
        <v>0</v>
      </c>
      <c r="X1352">
        <f t="shared" si="154"/>
        <v>0</v>
      </c>
      <c r="Y1352">
        <v>333</v>
      </c>
      <c r="Z1352" t="s">
        <v>32</v>
      </c>
      <c r="AA1352" s="1">
        <v>43922</v>
      </c>
      <c r="AB1352" s="2">
        <v>1.6423611111111111E-2</v>
      </c>
      <c r="AC1352" s="2">
        <v>1.6423611111111111E-2</v>
      </c>
      <c r="AD1352" s="2">
        <v>0</v>
      </c>
      <c r="AE1352" t="b">
        <v>0</v>
      </c>
      <c r="AF1352" s="2">
        <v>2.199074074074074E-4</v>
      </c>
      <c r="AG1352" t="b">
        <v>1</v>
      </c>
      <c r="AH1352">
        <v>54</v>
      </c>
      <c r="AJ1352" s="2">
        <v>2.199074074074074E-4</v>
      </c>
      <c r="AK1352" s="2">
        <v>1.6423611111111111E-2</v>
      </c>
    </row>
    <row r="1353" spans="1:37" x14ac:dyDescent="0.2">
      <c r="A1353">
        <v>1442</v>
      </c>
      <c r="B1353" t="s">
        <v>1971</v>
      </c>
      <c r="D1353" t="s">
        <v>2106</v>
      </c>
      <c r="E1353" t="s">
        <v>190</v>
      </c>
      <c r="F1353" t="s">
        <v>27</v>
      </c>
      <c r="G1353" t="s">
        <v>27</v>
      </c>
      <c r="H1353" t="s">
        <v>28</v>
      </c>
      <c r="I1353" t="s">
        <v>29</v>
      </c>
      <c r="J1353" t="s">
        <v>29</v>
      </c>
      <c r="K1353" t="s">
        <v>30</v>
      </c>
      <c r="L1353" t="s">
        <v>2107</v>
      </c>
      <c r="M1353">
        <f t="shared" si="150"/>
        <v>0</v>
      </c>
      <c r="N1353">
        <f t="shared" si="151"/>
        <v>0</v>
      </c>
      <c r="O1353">
        <f t="shared" si="152"/>
        <v>0</v>
      </c>
      <c r="P1353">
        <f t="shared" si="152"/>
        <v>0</v>
      </c>
      <c r="Q1353">
        <f t="shared" si="149"/>
        <v>0</v>
      </c>
      <c r="R1353">
        <f t="shared" si="149"/>
        <v>0</v>
      </c>
      <c r="S1353">
        <f t="shared" si="149"/>
        <v>1</v>
      </c>
      <c r="T1353">
        <f t="shared" si="148"/>
        <v>0</v>
      </c>
      <c r="U1353">
        <f t="shared" si="147"/>
        <v>0</v>
      </c>
      <c r="V1353">
        <f t="shared" si="152"/>
        <v>0</v>
      </c>
      <c r="W1353">
        <f t="shared" si="153"/>
        <v>0</v>
      </c>
      <c r="X1353">
        <f t="shared" si="154"/>
        <v>0</v>
      </c>
      <c r="Y1353">
        <v>362</v>
      </c>
      <c r="Z1353" t="s">
        <v>1974</v>
      </c>
      <c r="AA1353" s="1">
        <v>43924</v>
      </c>
      <c r="AB1353" s="2">
        <v>1.2731481481481483E-3</v>
      </c>
      <c r="AC1353" s="2">
        <v>1.2731481481481483E-3</v>
      </c>
      <c r="AD1353" s="2">
        <v>3.5717592592592592E-2</v>
      </c>
      <c r="AE1353" t="b">
        <v>0</v>
      </c>
      <c r="AF1353" s="2">
        <v>3.1250000000000001E-4</v>
      </c>
      <c r="AG1353" t="b">
        <v>0</v>
      </c>
      <c r="AH1353">
        <v>59</v>
      </c>
      <c r="AI1353">
        <v>131</v>
      </c>
      <c r="AJ1353" s="2">
        <v>2.4305555555555552E-4</v>
      </c>
      <c r="AK1353" s="2">
        <v>3.6990740740740741E-2</v>
      </c>
    </row>
    <row r="1354" spans="1:37" x14ac:dyDescent="0.2">
      <c r="A1354">
        <v>1443</v>
      </c>
      <c r="B1354" t="s">
        <v>1971</v>
      </c>
      <c r="D1354" t="s">
        <v>2200</v>
      </c>
      <c r="E1354" t="s">
        <v>190</v>
      </c>
      <c r="F1354" t="s">
        <v>27</v>
      </c>
      <c r="G1354" t="s">
        <v>27</v>
      </c>
      <c r="H1354" t="s">
        <v>28</v>
      </c>
      <c r="I1354" t="s">
        <v>29</v>
      </c>
      <c r="J1354" t="s">
        <v>29</v>
      </c>
      <c r="K1354" t="s">
        <v>30</v>
      </c>
      <c r="L1354" t="s">
        <v>2201</v>
      </c>
      <c r="M1354">
        <f t="shared" si="150"/>
        <v>0</v>
      </c>
      <c r="N1354">
        <f t="shared" si="151"/>
        <v>1</v>
      </c>
      <c r="O1354">
        <f t="shared" si="152"/>
        <v>0</v>
      </c>
      <c r="P1354">
        <f t="shared" si="152"/>
        <v>0</v>
      </c>
      <c r="Q1354">
        <f t="shared" si="149"/>
        <v>0</v>
      </c>
      <c r="R1354">
        <f t="shared" si="149"/>
        <v>0</v>
      </c>
      <c r="S1354">
        <f t="shared" si="149"/>
        <v>2</v>
      </c>
      <c r="T1354">
        <f t="shared" si="148"/>
        <v>0</v>
      </c>
      <c r="U1354">
        <f t="shared" si="147"/>
        <v>0</v>
      </c>
      <c r="V1354">
        <f t="shared" si="152"/>
        <v>0</v>
      </c>
      <c r="W1354">
        <f t="shared" si="153"/>
        <v>4</v>
      </c>
      <c r="X1354">
        <f t="shared" si="154"/>
        <v>0</v>
      </c>
      <c r="Y1354">
        <v>750</v>
      </c>
      <c r="Z1354" t="s">
        <v>1974</v>
      </c>
      <c r="AA1354" s="1">
        <v>43924</v>
      </c>
      <c r="AB1354" s="2">
        <v>1.5856481481481479E-3</v>
      </c>
      <c r="AC1354" s="2">
        <v>1.2731481481481483E-3</v>
      </c>
      <c r="AD1354" s="2">
        <v>3.5717592592592592E-2</v>
      </c>
      <c r="AE1354" t="b">
        <v>0</v>
      </c>
      <c r="AF1354" s="2">
        <v>8.2175925925925917E-4</v>
      </c>
      <c r="AG1354" t="b">
        <v>0</v>
      </c>
      <c r="AH1354">
        <v>127</v>
      </c>
      <c r="AI1354">
        <v>107</v>
      </c>
      <c r="AJ1354" s="2">
        <v>5.2083333333333333E-4</v>
      </c>
      <c r="AK1354" s="2">
        <v>3.6990740740740741E-2</v>
      </c>
    </row>
    <row r="1355" spans="1:37" x14ac:dyDescent="0.2">
      <c r="A1355">
        <v>1444</v>
      </c>
      <c r="B1355" t="s">
        <v>1971</v>
      </c>
      <c r="D1355" t="s">
        <v>2202</v>
      </c>
      <c r="E1355" t="s">
        <v>190</v>
      </c>
      <c r="F1355" t="s">
        <v>27</v>
      </c>
      <c r="G1355" t="s">
        <v>27</v>
      </c>
      <c r="H1355" t="s">
        <v>28</v>
      </c>
      <c r="I1355" t="s">
        <v>29</v>
      </c>
      <c r="J1355" t="s">
        <v>29</v>
      </c>
      <c r="K1355" t="s">
        <v>30</v>
      </c>
      <c r="L1355" t="s">
        <v>2203</v>
      </c>
      <c r="M1355">
        <f t="shared" si="150"/>
        <v>0</v>
      </c>
      <c r="N1355">
        <f t="shared" si="151"/>
        <v>2</v>
      </c>
      <c r="O1355">
        <f t="shared" si="152"/>
        <v>0</v>
      </c>
      <c r="P1355">
        <f t="shared" si="152"/>
        <v>0</v>
      </c>
      <c r="Q1355">
        <f t="shared" si="149"/>
        <v>0</v>
      </c>
      <c r="R1355">
        <f t="shared" si="149"/>
        <v>1</v>
      </c>
      <c r="S1355">
        <f t="shared" si="149"/>
        <v>2</v>
      </c>
      <c r="T1355">
        <f t="shared" si="148"/>
        <v>1</v>
      </c>
      <c r="U1355">
        <f t="shared" si="147"/>
        <v>0</v>
      </c>
      <c r="V1355">
        <f t="shared" si="152"/>
        <v>0</v>
      </c>
      <c r="W1355">
        <f t="shared" si="153"/>
        <v>1</v>
      </c>
      <c r="X1355">
        <f t="shared" si="154"/>
        <v>0</v>
      </c>
      <c r="Y1355">
        <v>1106</v>
      </c>
      <c r="Z1355" t="s">
        <v>1974</v>
      </c>
      <c r="AA1355" s="1">
        <v>43924</v>
      </c>
      <c r="AB1355" s="2">
        <v>2.4074074074074076E-3</v>
      </c>
      <c r="AC1355" s="2">
        <v>1.2731481481481483E-3</v>
      </c>
      <c r="AD1355" s="2">
        <v>3.5717592592592592E-2</v>
      </c>
      <c r="AE1355" t="b">
        <v>0</v>
      </c>
      <c r="AF1355" s="2">
        <v>9.7222222222222209E-4</v>
      </c>
      <c r="AG1355" t="b">
        <v>0</v>
      </c>
      <c r="AH1355">
        <v>186</v>
      </c>
      <c r="AI1355">
        <v>133</v>
      </c>
      <c r="AJ1355" s="2">
        <v>7.6388888888888893E-4</v>
      </c>
      <c r="AK1355" s="2">
        <v>3.6990740740740741E-2</v>
      </c>
    </row>
    <row r="1356" spans="1:37" x14ac:dyDescent="0.2">
      <c r="A1356">
        <v>1445</v>
      </c>
      <c r="B1356" t="s">
        <v>1971</v>
      </c>
      <c r="D1356" t="s">
        <v>2188</v>
      </c>
      <c r="E1356" t="s">
        <v>190</v>
      </c>
      <c r="F1356" t="s">
        <v>27</v>
      </c>
      <c r="G1356" t="s">
        <v>27</v>
      </c>
      <c r="H1356" t="s">
        <v>28</v>
      </c>
      <c r="I1356" t="s">
        <v>29</v>
      </c>
      <c r="J1356" t="s">
        <v>29</v>
      </c>
      <c r="K1356" t="s">
        <v>30</v>
      </c>
      <c r="L1356" t="s">
        <v>2189</v>
      </c>
      <c r="M1356">
        <f t="shared" si="150"/>
        <v>0</v>
      </c>
      <c r="N1356">
        <f t="shared" si="151"/>
        <v>2</v>
      </c>
      <c r="O1356">
        <f t="shared" si="152"/>
        <v>0</v>
      </c>
      <c r="P1356">
        <f t="shared" si="152"/>
        <v>0</v>
      </c>
      <c r="Q1356">
        <f t="shared" si="149"/>
        <v>0</v>
      </c>
      <c r="R1356">
        <f t="shared" si="149"/>
        <v>3</v>
      </c>
      <c r="S1356">
        <f t="shared" si="149"/>
        <v>2</v>
      </c>
      <c r="T1356">
        <f t="shared" si="148"/>
        <v>0</v>
      </c>
      <c r="U1356">
        <f t="shared" si="147"/>
        <v>0</v>
      </c>
      <c r="V1356">
        <f t="shared" si="152"/>
        <v>0</v>
      </c>
      <c r="W1356">
        <f t="shared" si="153"/>
        <v>0</v>
      </c>
      <c r="X1356">
        <f t="shared" si="154"/>
        <v>0</v>
      </c>
      <c r="Y1356">
        <v>714</v>
      </c>
      <c r="Z1356" t="s">
        <v>1974</v>
      </c>
      <c r="AA1356" s="1">
        <v>43924</v>
      </c>
      <c r="AB1356" s="2">
        <v>3.37962962962963E-3</v>
      </c>
      <c r="AC1356" s="2">
        <v>1.2731481481481483E-3</v>
      </c>
      <c r="AD1356" s="2">
        <v>3.5717592592592592E-2</v>
      </c>
      <c r="AE1356" t="b">
        <v>0</v>
      </c>
      <c r="AF1356" s="2">
        <v>6.5972222222222213E-4</v>
      </c>
      <c r="AG1356" t="b">
        <v>0</v>
      </c>
      <c r="AH1356">
        <v>129</v>
      </c>
      <c r="AI1356">
        <v>136</v>
      </c>
      <c r="AJ1356" s="2">
        <v>5.3240740740740744E-4</v>
      </c>
      <c r="AK1356" s="2">
        <v>3.6990740740740741E-2</v>
      </c>
    </row>
    <row r="1357" spans="1:37" x14ac:dyDescent="0.2">
      <c r="A1357">
        <v>1446</v>
      </c>
      <c r="B1357" t="s">
        <v>1971</v>
      </c>
      <c r="D1357" t="s">
        <v>2190</v>
      </c>
      <c r="E1357" t="s">
        <v>190</v>
      </c>
      <c r="F1357" t="s">
        <v>27</v>
      </c>
      <c r="G1357" t="s">
        <v>27</v>
      </c>
      <c r="H1357" t="s">
        <v>28</v>
      </c>
      <c r="I1357" t="s">
        <v>29</v>
      </c>
      <c r="J1357" t="s">
        <v>29</v>
      </c>
      <c r="K1357" t="s">
        <v>30</v>
      </c>
      <c r="L1357" t="s">
        <v>2191</v>
      </c>
      <c r="M1357">
        <f t="shared" si="150"/>
        <v>0</v>
      </c>
      <c r="N1357">
        <f t="shared" si="151"/>
        <v>1</v>
      </c>
      <c r="O1357">
        <f t="shared" si="152"/>
        <v>0</v>
      </c>
      <c r="P1357">
        <f t="shared" si="152"/>
        <v>0</v>
      </c>
      <c r="Q1357">
        <f t="shared" si="149"/>
        <v>0</v>
      </c>
      <c r="R1357">
        <f t="shared" si="149"/>
        <v>3</v>
      </c>
      <c r="S1357">
        <f t="shared" si="149"/>
        <v>1</v>
      </c>
      <c r="T1357">
        <f t="shared" si="148"/>
        <v>0</v>
      </c>
      <c r="U1357">
        <f t="shared" si="147"/>
        <v>0</v>
      </c>
      <c r="V1357">
        <f t="shared" si="152"/>
        <v>0</v>
      </c>
      <c r="W1357">
        <f t="shared" si="153"/>
        <v>0</v>
      </c>
      <c r="X1357">
        <f t="shared" si="154"/>
        <v>0</v>
      </c>
      <c r="Y1357">
        <v>774</v>
      </c>
      <c r="Z1357" t="s">
        <v>1974</v>
      </c>
      <c r="AA1357" s="1">
        <v>43924</v>
      </c>
      <c r="AB1357" s="2">
        <v>4.0393518518518521E-3</v>
      </c>
      <c r="AC1357" s="2">
        <v>1.2731481481481483E-3</v>
      </c>
      <c r="AD1357" s="2">
        <v>3.5717592592592592E-2</v>
      </c>
      <c r="AE1357" t="b">
        <v>0</v>
      </c>
      <c r="AF1357" s="2">
        <v>6.7129629629629625E-4</v>
      </c>
      <c r="AG1357" t="b">
        <v>0</v>
      </c>
      <c r="AH1357">
        <v>126</v>
      </c>
      <c r="AI1357">
        <v>130</v>
      </c>
      <c r="AJ1357" s="2">
        <v>5.2083333333333333E-4</v>
      </c>
      <c r="AK1357" s="2">
        <v>3.6990740740740741E-2</v>
      </c>
    </row>
    <row r="1358" spans="1:37" x14ac:dyDescent="0.2">
      <c r="A1358">
        <v>1447</v>
      </c>
      <c r="B1358" t="s">
        <v>1971</v>
      </c>
      <c r="D1358" t="s">
        <v>2198</v>
      </c>
      <c r="E1358" t="s">
        <v>190</v>
      </c>
      <c r="F1358" t="s">
        <v>27</v>
      </c>
      <c r="G1358" t="s">
        <v>27</v>
      </c>
      <c r="H1358" t="s">
        <v>28</v>
      </c>
      <c r="I1358" t="s">
        <v>29</v>
      </c>
      <c r="J1358" t="s">
        <v>29</v>
      </c>
      <c r="K1358" t="s">
        <v>30</v>
      </c>
      <c r="L1358" t="s">
        <v>2199</v>
      </c>
      <c r="M1358">
        <f t="shared" si="150"/>
        <v>0</v>
      </c>
      <c r="N1358">
        <f t="shared" si="151"/>
        <v>0</v>
      </c>
      <c r="O1358">
        <f t="shared" si="152"/>
        <v>0</v>
      </c>
      <c r="P1358">
        <f t="shared" si="152"/>
        <v>0</v>
      </c>
      <c r="Q1358">
        <f t="shared" si="149"/>
        <v>0</v>
      </c>
      <c r="R1358">
        <f t="shared" si="149"/>
        <v>0</v>
      </c>
      <c r="S1358">
        <f t="shared" si="149"/>
        <v>1</v>
      </c>
      <c r="T1358">
        <f t="shared" si="148"/>
        <v>0</v>
      </c>
      <c r="U1358">
        <f t="shared" si="147"/>
        <v>0</v>
      </c>
      <c r="V1358">
        <f t="shared" si="152"/>
        <v>3</v>
      </c>
      <c r="W1358">
        <f t="shared" si="153"/>
        <v>2</v>
      </c>
      <c r="X1358">
        <f t="shared" si="154"/>
        <v>0</v>
      </c>
      <c r="Y1358">
        <v>1003</v>
      </c>
      <c r="Z1358" t="s">
        <v>1974</v>
      </c>
      <c r="AA1358" s="1">
        <v>43924</v>
      </c>
      <c r="AB1358" s="2">
        <v>4.7106481481481478E-3</v>
      </c>
      <c r="AC1358" s="2">
        <v>1.2731481481481483E-3</v>
      </c>
      <c r="AD1358" s="2">
        <v>3.5717592592592592E-2</v>
      </c>
      <c r="AE1358" t="b">
        <v>0</v>
      </c>
      <c r="AF1358" s="2">
        <v>7.9861111111111105E-4</v>
      </c>
      <c r="AG1358" t="b">
        <v>0</v>
      </c>
      <c r="AH1358">
        <v>172</v>
      </c>
      <c r="AI1358">
        <v>150</v>
      </c>
      <c r="AJ1358" s="2">
        <v>7.0601851851851847E-4</v>
      </c>
      <c r="AK1358" s="2">
        <v>3.6990740740740741E-2</v>
      </c>
    </row>
    <row r="1359" spans="1:37" x14ac:dyDescent="0.2">
      <c r="A1359">
        <v>1448</v>
      </c>
      <c r="B1359" t="s">
        <v>1971</v>
      </c>
      <c r="D1359" t="s">
        <v>2192</v>
      </c>
      <c r="E1359" t="s">
        <v>190</v>
      </c>
      <c r="F1359" t="s">
        <v>27</v>
      </c>
      <c r="G1359" t="s">
        <v>27</v>
      </c>
      <c r="H1359" t="s">
        <v>28</v>
      </c>
      <c r="I1359" t="s">
        <v>29</v>
      </c>
      <c r="J1359" t="s">
        <v>29</v>
      </c>
      <c r="K1359" t="s">
        <v>30</v>
      </c>
      <c r="L1359" t="s">
        <v>2193</v>
      </c>
      <c r="M1359">
        <f t="shared" si="150"/>
        <v>0</v>
      </c>
      <c r="N1359">
        <f t="shared" si="151"/>
        <v>0</v>
      </c>
      <c r="O1359">
        <f t="shared" si="152"/>
        <v>0</v>
      </c>
      <c r="P1359">
        <f t="shared" si="152"/>
        <v>0</v>
      </c>
      <c r="Q1359">
        <f t="shared" si="149"/>
        <v>0</v>
      </c>
      <c r="R1359">
        <f t="shared" si="149"/>
        <v>2</v>
      </c>
      <c r="S1359">
        <f t="shared" si="149"/>
        <v>0</v>
      </c>
      <c r="T1359">
        <f t="shared" si="148"/>
        <v>0</v>
      </c>
      <c r="U1359">
        <f t="shared" si="147"/>
        <v>0</v>
      </c>
      <c r="V1359">
        <f t="shared" si="152"/>
        <v>0</v>
      </c>
      <c r="W1359">
        <f t="shared" si="153"/>
        <v>0</v>
      </c>
      <c r="X1359">
        <f t="shared" si="154"/>
        <v>0</v>
      </c>
      <c r="Y1359">
        <v>905</v>
      </c>
      <c r="Z1359" t="s">
        <v>1974</v>
      </c>
      <c r="AA1359" s="1">
        <v>43924</v>
      </c>
      <c r="AB1359" s="2">
        <v>5.5092592592592589E-3</v>
      </c>
      <c r="AC1359" s="2">
        <v>1.2731481481481483E-3</v>
      </c>
      <c r="AD1359" s="2">
        <v>3.5717592592592592E-2</v>
      </c>
      <c r="AE1359" t="b">
        <v>0</v>
      </c>
      <c r="AF1359" s="2">
        <v>7.0601851851851847E-4</v>
      </c>
      <c r="AG1359" t="b">
        <v>0</v>
      </c>
      <c r="AH1359">
        <v>150</v>
      </c>
      <c r="AI1359">
        <v>148</v>
      </c>
      <c r="AJ1359" s="2">
        <v>6.134259259259259E-4</v>
      </c>
      <c r="AK1359" s="2">
        <v>3.6990740740740741E-2</v>
      </c>
    </row>
    <row r="1360" spans="1:37" x14ac:dyDescent="0.2">
      <c r="A1360">
        <v>1449</v>
      </c>
      <c r="B1360" t="s">
        <v>1971</v>
      </c>
      <c r="D1360" t="s">
        <v>2180</v>
      </c>
      <c r="E1360" t="s">
        <v>190</v>
      </c>
      <c r="F1360" t="s">
        <v>27</v>
      </c>
      <c r="G1360" t="s">
        <v>27</v>
      </c>
      <c r="H1360" t="s">
        <v>28</v>
      </c>
      <c r="I1360" t="s">
        <v>29</v>
      </c>
      <c r="J1360" t="s">
        <v>29</v>
      </c>
      <c r="K1360" t="s">
        <v>30</v>
      </c>
      <c r="L1360" t="s">
        <v>2181</v>
      </c>
      <c r="M1360">
        <f t="shared" si="150"/>
        <v>0</v>
      </c>
      <c r="N1360">
        <f t="shared" si="151"/>
        <v>0</v>
      </c>
      <c r="O1360">
        <f t="shared" si="152"/>
        <v>0</v>
      </c>
      <c r="P1360">
        <f t="shared" si="152"/>
        <v>0</v>
      </c>
      <c r="Q1360">
        <f t="shared" si="149"/>
        <v>0</v>
      </c>
      <c r="R1360">
        <f t="shared" si="149"/>
        <v>0</v>
      </c>
      <c r="S1360">
        <f t="shared" si="149"/>
        <v>0</v>
      </c>
      <c r="T1360">
        <f t="shared" si="148"/>
        <v>0</v>
      </c>
      <c r="U1360">
        <f t="shared" si="147"/>
        <v>0</v>
      </c>
      <c r="V1360">
        <f t="shared" si="152"/>
        <v>2</v>
      </c>
      <c r="W1360">
        <f t="shared" si="153"/>
        <v>0</v>
      </c>
      <c r="X1360">
        <f t="shared" si="154"/>
        <v>0</v>
      </c>
      <c r="Y1360">
        <v>738</v>
      </c>
      <c r="Z1360" t="s">
        <v>1974</v>
      </c>
      <c r="AA1360" s="1">
        <v>43924</v>
      </c>
      <c r="AB1360" s="2">
        <v>6.215277777777777E-3</v>
      </c>
      <c r="AC1360" s="2">
        <v>1.2731481481481483E-3</v>
      </c>
      <c r="AD1360" s="2">
        <v>3.5717592592592592E-2</v>
      </c>
      <c r="AE1360" t="b">
        <v>0</v>
      </c>
      <c r="AF1360" s="2">
        <v>5.9027777777777778E-4</v>
      </c>
      <c r="AG1360" t="b">
        <v>0</v>
      </c>
      <c r="AH1360">
        <v>136</v>
      </c>
      <c r="AI1360">
        <v>160</v>
      </c>
      <c r="AJ1360" s="2">
        <v>5.5555555555555556E-4</v>
      </c>
      <c r="AK1360" s="2">
        <v>3.6990740740740741E-2</v>
      </c>
    </row>
    <row r="1361" spans="1:37" x14ac:dyDescent="0.2">
      <c r="A1361">
        <v>1450</v>
      </c>
      <c r="B1361" t="s">
        <v>1971</v>
      </c>
      <c r="D1361" t="s">
        <v>2182</v>
      </c>
      <c r="E1361" t="s">
        <v>190</v>
      </c>
      <c r="F1361" t="s">
        <v>27</v>
      </c>
      <c r="G1361" t="s">
        <v>27</v>
      </c>
      <c r="H1361" t="s">
        <v>28</v>
      </c>
      <c r="I1361" t="s">
        <v>29</v>
      </c>
      <c r="J1361" t="s">
        <v>29</v>
      </c>
      <c r="K1361" t="s">
        <v>30</v>
      </c>
      <c r="L1361" t="s">
        <v>2183</v>
      </c>
      <c r="M1361">
        <f t="shared" si="150"/>
        <v>0</v>
      </c>
      <c r="N1361">
        <f t="shared" si="151"/>
        <v>1</v>
      </c>
      <c r="O1361">
        <f t="shared" si="152"/>
        <v>1</v>
      </c>
      <c r="P1361">
        <f t="shared" si="152"/>
        <v>0</v>
      </c>
      <c r="Q1361">
        <f t="shared" si="149"/>
        <v>0</v>
      </c>
      <c r="R1361">
        <f t="shared" si="149"/>
        <v>0</v>
      </c>
      <c r="S1361">
        <f t="shared" si="149"/>
        <v>1</v>
      </c>
      <c r="T1361">
        <f t="shared" si="148"/>
        <v>0</v>
      </c>
      <c r="U1361">
        <f t="shared" si="147"/>
        <v>0</v>
      </c>
      <c r="V1361">
        <f t="shared" si="152"/>
        <v>0</v>
      </c>
      <c r="W1361">
        <f t="shared" si="153"/>
        <v>0</v>
      </c>
      <c r="X1361">
        <f t="shared" si="154"/>
        <v>0</v>
      </c>
      <c r="Y1361">
        <v>671</v>
      </c>
      <c r="Z1361" t="s">
        <v>1974</v>
      </c>
      <c r="AA1361" s="1">
        <v>43924</v>
      </c>
      <c r="AB1361" s="2">
        <v>6.8055555555555569E-3</v>
      </c>
      <c r="AC1361" s="2">
        <v>1.2731481481481483E-3</v>
      </c>
      <c r="AD1361" s="2">
        <v>3.5717592592592592E-2</v>
      </c>
      <c r="AE1361" t="b">
        <v>0</v>
      </c>
      <c r="AF1361" s="2">
        <v>6.018518518518519E-4</v>
      </c>
      <c r="AG1361" t="b">
        <v>0</v>
      </c>
      <c r="AH1361">
        <v>118</v>
      </c>
      <c r="AI1361">
        <v>136</v>
      </c>
      <c r="AJ1361" s="2">
        <v>4.8611111111111104E-4</v>
      </c>
      <c r="AK1361" s="2">
        <v>3.6990740740740741E-2</v>
      </c>
    </row>
    <row r="1362" spans="1:37" x14ac:dyDescent="0.2">
      <c r="A1362">
        <v>1451</v>
      </c>
      <c r="B1362" t="s">
        <v>1971</v>
      </c>
      <c r="D1362" t="s">
        <v>2140</v>
      </c>
      <c r="E1362" t="s">
        <v>190</v>
      </c>
      <c r="F1362" t="s">
        <v>27</v>
      </c>
      <c r="G1362" t="s">
        <v>27</v>
      </c>
      <c r="H1362" t="s">
        <v>28</v>
      </c>
      <c r="I1362" t="s">
        <v>29</v>
      </c>
      <c r="J1362" t="s">
        <v>29</v>
      </c>
      <c r="K1362" t="s">
        <v>30</v>
      </c>
      <c r="L1362" t="s">
        <v>2141</v>
      </c>
      <c r="M1362">
        <f t="shared" si="150"/>
        <v>0</v>
      </c>
      <c r="N1362">
        <f t="shared" si="151"/>
        <v>0</v>
      </c>
      <c r="O1362">
        <f t="shared" si="152"/>
        <v>0</v>
      </c>
      <c r="P1362">
        <f t="shared" si="152"/>
        <v>0</v>
      </c>
      <c r="Q1362">
        <f t="shared" si="149"/>
        <v>0</v>
      </c>
      <c r="R1362">
        <f t="shared" si="149"/>
        <v>1</v>
      </c>
      <c r="S1362">
        <f t="shared" si="149"/>
        <v>0</v>
      </c>
      <c r="T1362">
        <f t="shared" si="148"/>
        <v>0</v>
      </c>
      <c r="U1362">
        <f t="shared" si="147"/>
        <v>0</v>
      </c>
      <c r="V1362">
        <f t="shared" si="152"/>
        <v>0</v>
      </c>
      <c r="W1362">
        <f t="shared" si="153"/>
        <v>0</v>
      </c>
      <c r="X1362">
        <f t="shared" si="154"/>
        <v>0</v>
      </c>
      <c r="Y1362">
        <v>410</v>
      </c>
      <c r="Z1362" t="s">
        <v>1974</v>
      </c>
      <c r="AA1362" s="1">
        <v>43924</v>
      </c>
      <c r="AB1362" s="2">
        <v>7.4074074074074068E-3</v>
      </c>
      <c r="AC1362" s="2">
        <v>1.2731481481481483E-3</v>
      </c>
      <c r="AD1362" s="2">
        <v>3.5717592592592592E-2</v>
      </c>
      <c r="AE1362" t="b">
        <v>0</v>
      </c>
      <c r="AF1362" s="2">
        <v>4.0509259259259258E-4</v>
      </c>
      <c r="AG1362" t="b">
        <v>0</v>
      </c>
      <c r="AH1362">
        <v>78</v>
      </c>
      <c r="AI1362">
        <v>134</v>
      </c>
      <c r="AJ1362" s="2">
        <v>3.1250000000000001E-4</v>
      </c>
      <c r="AK1362" s="2">
        <v>3.6990740740740741E-2</v>
      </c>
    </row>
    <row r="1363" spans="1:37" x14ac:dyDescent="0.2">
      <c r="A1363">
        <v>1452</v>
      </c>
      <c r="B1363" t="s">
        <v>1971</v>
      </c>
      <c r="D1363" t="s">
        <v>2162</v>
      </c>
      <c r="E1363" t="s">
        <v>181</v>
      </c>
      <c r="F1363" t="s">
        <v>182</v>
      </c>
      <c r="G1363" t="s">
        <v>27</v>
      </c>
      <c r="H1363" t="s">
        <v>60</v>
      </c>
      <c r="I1363" t="s">
        <v>29</v>
      </c>
      <c r="J1363" t="s">
        <v>29</v>
      </c>
      <c r="K1363" t="s">
        <v>61</v>
      </c>
      <c r="L1363" t="s">
        <v>2163</v>
      </c>
      <c r="M1363">
        <f t="shared" si="150"/>
        <v>0</v>
      </c>
      <c r="N1363">
        <f t="shared" si="151"/>
        <v>0</v>
      </c>
      <c r="O1363">
        <f t="shared" si="152"/>
        <v>0</v>
      </c>
      <c r="P1363">
        <f t="shared" si="152"/>
        <v>0</v>
      </c>
      <c r="Q1363">
        <f t="shared" si="149"/>
        <v>0</v>
      </c>
      <c r="R1363">
        <f t="shared" si="149"/>
        <v>1</v>
      </c>
      <c r="S1363">
        <f t="shared" si="149"/>
        <v>1</v>
      </c>
      <c r="T1363">
        <f t="shared" si="148"/>
        <v>0</v>
      </c>
      <c r="U1363">
        <f t="shared" si="147"/>
        <v>0</v>
      </c>
      <c r="V1363">
        <f t="shared" si="152"/>
        <v>0</v>
      </c>
      <c r="W1363">
        <f t="shared" si="153"/>
        <v>0</v>
      </c>
      <c r="X1363">
        <f t="shared" si="154"/>
        <v>0</v>
      </c>
      <c r="Y1363">
        <v>502</v>
      </c>
      <c r="Z1363" t="s">
        <v>1974</v>
      </c>
      <c r="AA1363" s="1">
        <v>43924</v>
      </c>
      <c r="AB1363" s="2">
        <v>7.8125E-3</v>
      </c>
      <c r="AC1363" s="2">
        <v>7.8125E-3</v>
      </c>
      <c r="AD1363" s="2">
        <v>2.7465277777777772E-2</v>
      </c>
      <c r="AE1363" t="b">
        <v>0</v>
      </c>
      <c r="AF1363" s="2">
        <v>5.0925925925925921E-4</v>
      </c>
      <c r="AG1363" t="b">
        <v>0</v>
      </c>
      <c r="AH1363">
        <v>83</v>
      </c>
      <c r="AI1363">
        <v>113</v>
      </c>
      <c r="AJ1363" s="2">
        <v>3.3564814814814812E-4</v>
      </c>
      <c r="AK1363" s="2">
        <v>3.6990740740740741E-2</v>
      </c>
    </row>
    <row r="1364" spans="1:37" x14ac:dyDescent="0.2">
      <c r="A1364">
        <v>1453</v>
      </c>
      <c r="B1364" t="s">
        <v>1971</v>
      </c>
      <c r="D1364" t="s">
        <v>2204</v>
      </c>
      <c r="E1364" t="s">
        <v>181</v>
      </c>
      <c r="F1364" t="s">
        <v>182</v>
      </c>
      <c r="G1364" t="s">
        <v>27</v>
      </c>
      <c r="H1364" t="s">
        <v>60</v>
      </c>
      <c r="I1364" t="s">
        <v>29</v>
      </c>
      <c r="J1364" t="s">
        <v>29</v>
      </c>
      <c r="K1364" t="s">
        <v>61</v>
      </c>
      <c r="L1364" t="s">
        <v>2205</v>
      </c>
      <c r="M1364">
        <f t="shared" si="150"/>
        <v>0</v>
      </c>
      <c r="N1364">
        <f t="shared" si="151"/>
        <v>0</v>
      </c>
      <c r="O1364">
        <f t="shared" si="152"/>
        <v>0</v>
      </c>
      <c r="P1364">
        <f t="shared" si="152"/>
        <v>0</v>
      </c>
      <c r="Q1364">
        <f t="shared" si="149"/>
        <v>0</v>
      </c>
      <c r="R1364">
        <f t="shared" si="149"/>
        <v>2</v>
      </c>
      <c r="S1364">
        <f t="shared" si="149"/>
        <v>3</v>
      </c>
      <c r="T1364">
        <f t="shared" si="148"/>
        <v>0</v>
      </c>
      <c r="U1364">
        <f t="shared" si="147"/>
        <v>0</v>
      </c>
      <c r="V1364">
        <f t="shared" si="152"/>
        <v>0</v>
      </c>
      <c r="W1364">
        <f t="shared" si="153"/>
        <v>0</v>
      </c>
      <c r="X1364">
        <f t="shared" si="154"/>
        <v>0</v>
      </c>
      <c r="Y1364">
        <v>1106</v>
      </c>
      <c r="Z1364" t="s">
        <v>1974</v>
      </c>
      <c r="AA1364" s="1">
        <v>43924</v>
      </c>
      <c r="AB1364" s="2">
        <v>8.3217592592592596E-3</v>
      </c>
      <c r="AC1364" s="2">
        <v>7.8125E-3</v>
      </c>
      <c r="AD1364" s="2">
        <v>2.7465277777777772E-2</v>
      </c>
      <c r="AE1364" t="b">
        <v>0</v>
      </c>
      <c r="AF1364" s="2">
        <v>1.0069444444444444E-3</v>
      </c>
      <c r="AG1364" t="b">
        <v>0</v>
      </c>
      <c r="AH1364">
        <v>196</v>
      </c>
      <c r="AI1364">
        <v>135</v>
      </c>
      <c r="AJ1364" s="2">
        <v>8.1018518518518516E-4</v>
      </c>
      <c r="AK1364" s="2">
        <v>3.6990740740740741E-2</v>
      </c>
    </row>
    <row r="1365" spans="1:37" x14ac:dyDescent="0.2">
      <c r="A1365">
        <v>1454</v>
      </c>
      <c r="B1365" t="s">
        <v>1971</v>
      </c>
      <c r="D1365" t="s">
        <v>2104</v>
      </c>
      <c r="E1365" t="s">
        <v>181</v>
      </c>
      <c r="F1365" t="s">
        <v>182</v>
      </c>
      <c r="G1365" t="s">
        <v>27</v>
      </c>
      <c r="H1365" t="s">
        <v>60</v>
      </c>
      <c r="I1365" t="s">
        <v>29</v>
      </c>
      <c r="J1365" t="s">
        <v>29</v>
      </c>
      <c r="K1365" t="s">
        <v>61</v>
      </c>
      <c r="L1365" t="s">
        <v>2105</v>
      </c>
      <c r="M1365">
        <f t="shared" si="150"/>
        <v>0</v>
      </c>
      <c r="N1365">
        <f t="shared" si="151"/>
        <v>0</v>
      </c>
      <c r="O1365">
        <f t="shared" si="152"/>
        <v>0</v>
      </c>
      <c r="P1365">
        <f t="shared" si="152"/>
        <v>0</v>
      </c>
      <c r="Q1365">
        <f t="shared" si="149"/>
        <v>0</v>
      </c>
      <c r="R1365">
        <f t="shared" si="149"/>
        <v>0</v>
      </c>
      <c r="S1365">
        <f t="shared" si="149"/>
        <v>1</v>
      </c>
      <c r="T1365">
        <f t="shared" si="148"/>
        <v>0</v>
      </c>
      <c r="U1365">
        <f t="shared" si="147"/>
        <v>0</v>
      </c>
      <c r="V1365">
        <f t="shared" si="152"/>
        <v>0</v>
      </c>
      <c r="W1365">
        <f t="shared" si="153"/>
        <v>0</v>
      </c>
      <c r="X1365">
        <f t="shared" si="154"/>
        <v>0</v>
      </c>
      <c r="Y1365">
        <v>331</v>
      </c>
      <c r="Z1365" t="s">
        <v>1974</v>
      </c>
      <c r="AA1365" s="1">
        <v>43924</v>
      </c>
      <c r="AB1365" s="2">
        <v>9.3287037037037036E-3</v>
      </c>
      <c r="AC1365" s="2">
        <v>7.8125E-3</v>
      </c>
      <c r="AD1365" s="2">
        <v>2.7465277777777772E-2</v>
      </c>
      <c r="AE1365" t="b">
        <v>0</v>
      </c>
      <c r="AF1365" s="2">
        <v>3.1250000000000001E-4</v>
      </c>
      <c r="AG1365" t="b">
        <v>0</v>
      </c>
      <c r="AH1365">
        <v>59</v>
      </c>
      <c r="AI1365">
        <v>131</v>
      </c>
      <c r="AJ1365" s="2">
        <v>2.4305555555555552E-4</v>
      </c>
      <c r="AK1365" s="2">
        <v>3.6990740740740741E-2</v>
      </c>
    </row>
    <row r="1366" spans="1:37" x14ac:dyDescent="0.2">
      <c r="A1366">
        <v>1455</v>
      </c>
      <c r="B1366" t="s">
        <v>1971</v>
      </c>
      <c r="D1366" t="s">
        <v>2017</v>
      </c>
      <c r="E1366" t="s">
        <v>190</v>
      </c>
      <c r="F1366" t="s">
        <v>27</v>
      </c>
      <c r="G1366" t="s">
        <v>27</v>
      </c>
      <c r="H1366" t="s">
        <v>28</v>
      </c>
      <c r="I1366" t="s">
        <v>29</v>
      </c>
      <c r="J1366" t="s">
        <v>29</v>
      </c>
      <c r="K1366" t="s">
        <v>30</v>
      </c>
      <c r="L1366" t="s">
        <v>2018</v>
      </c>
      <c r="M1366">
        <f t="shared" si="150"/>
        <v>0</v>
      </c>
      <c r="N1366">
        <f t="shared" si="151"/>
        <v>0</v>
      </c>
      <c r="O1366">
        <f t="shared" si="152"/>
        <v>0</v>
      </c>
      <c r="P1366">
        <f t="shared" si="152"/>
        <v>0</v>
      </c>
      <c r="Q1366">
        <f t="shared" si="149"/>
        <v>0</v>
      </c>
      <c r="R1366">
        <f t="shared" si="149"/>
        <v>0</v>
      </c>
      <c r="S1366">
        <f t="shared" si="149"/>
        <v>0</v>
      </c>
      <c r="T1366">
        <f t="shared" si="148"/>
        <v>0</v>
      </c>
      <c r="U1366">
        <f t="shared" si="147"/>
        <v>0</v>
      </c>
      <c r="V1366">
        <f t="shared" si="152"/>
        <v>0</v>
      </c>
      <c r="W1366">
        <f t="shared" si="153"/>
        <v>1</v>
      </c>
      <c r="X1366">
        <f t="shared" si="154"/>
        <v>0</v>
      </c>
      <c r="Y1366">
        <v>149</v>
      </c>
      <c r="Z1366" t="s">
        <v>1974</v>
      </c>
      <c r="AA1366" s="1">
        <v>43924</v>
      </c>
      <c r="AB1366" s="2">
        <v>9.6412037037037039E-3</v>
      </c>
      <c r="AC1366" s="2">
        <v>9.6412037037037039E-3</v>
      </c>
      <c r="AD1366" s="2">
        <v>2.7349537037037037E-2</v>
      </c>
      <c r="AE1366" t="b">
        <v>0</v>
      </c>
      <c r="AF1366" s="2">
        <v>9.2592592592592588E-5</v>
      </c>
      <c r="AG1366" t="b">
        <v>0</v>
      </c>
      <c r="AH1366">
        <v>26</v>
      </c>
      <c r="AI1366">
        <v>195</v>
      </c>
      <c r="AJ1366" s="2">
        <v>1.0416666666666667E-4</v>
      </c>
      <c r="AK1366" s="2">
        <v>3.6990740740740741E-2</v>
      </c>
    </row>
    <row r="1367" spans="1:37" x14ac:dyDescent="0.2">
      <c r="A1367">
        <v>1456</v>
      </c>
      <c r="B1367" t="s">
        <v>1971</v>
      </c>
      <c r="D1367" t="s">
        <v>1989</v>
      </c>
      <c r="E1367" t="s">
        <v>264</v>
      </c>
      <c r="F1367" t="s">
        <v>27</v>
      </c>
      <c r="G1367" t="s">
        <v>27</v>
      </c>
      <c r="H1367" t="s">
        <v>28</v>
      </c>
      <c r="I1367" t="s">
        <v>29</v>
      </c>
      <c r="J1367" t="s">
        <v>29</v>
      </c>
      <c r="K1367" t="s">
        <v>30</v>
      </c>
      <c r="L1367" t="s">
        <v>1990</v>
      </c>
      <c r="M1367">
        <f t="shared" si="150"/>
        <v>0</v>
      </c>
      <c r="N1367">
        <f t="shared" si="151"/>
        <v>0</v>
      </c>
      <c r="O1367">
        <f t="shared" si="152"/>
        <v>0</v>
      </c>
      <c r="P1367">
        <f t="shared" si="152"/>
        <v>0</v>
      </c>
      <c r="Q1367">
        <f t="shared" si="149"/>
        <v>0</v>
      </c>
      <c r="R1367">
        <f t="shared" si="149"/>
        <v>0</v>
      </c>
      <c r="S1367">
        <f t="shared" si="149"/>
        <v>0</v>
      </c>
      <c r="T1367">
        <f t="shared" si="148"/>
        <v>0</v>
      </c>
      <c r="U1367">
        <f t="shared" si="147"/>
        <v>0</v>
      </c>
      <c r="V1367">
        <f t="shared" si="152"/>
        <v>0</v>
      </c>
      <c r="W1367">
        <f t="shared" si="153"/>
        <v>0</v>
      </c>
      <c r="X1367">
        <f t="shared" si="154"/>
        <v>0</v>
      </c>
      <c r="Y1367">
        <v>82</v>
      </c>
      <c r="Z1367" t="s">
        <v>1974</v>
      </c>
      <c r="AA1367" s="1">
        <v>43924</v>
      </c>
      <c r="AB1367" s="2">
        <v>9.7337962962962977E-3</v>
      </c>
      <c r="AC1367" s="2">
        <v>9.7337962962962977E-3</v>
      </c>
      <c r="AD1367" s="2">
        <v>2.1365740740740741E-2</v>
      </c>
      <c r="AE1367" t="b">
        <v>0</v>
      </c>
      <c r="AF1367" s="2">
        <v>2.3148148148148147E-5</v>
      </c>
      <c r="AG1367" t="b">
        <v>0</v>
      </c>
      <c r="AH1367">
        <v>10</v>
      </c>
      <c r="AI1367">
        <v>300</v>
      </c>
      <c r="AJ1367" s="2">
        <v>3.4722222222222222E-5</v>
      </c>
      <c r="AK1367" s="2">
        <v>3.6990740740740741E-2</v>
      </c>
    </row>
    <row r="1368" spans="1:37" x14ac:dyDescent="0.2">
      <c r="A1368">
        <v>1457</v>
      </c>
      <c r="B1368" t="s">
        <v>1971</v>
      </c>
      <c r="D1368" t="s">
        <v>2045</v>
      </c>
      <c r="E1368" t="s">
        <v>264</v>
      </c>
      <c r="F1368" t="s">
        <v>27</v>
      </c>
      <c r="G1368" t="s">
        <v>27</v>
      </c>
      <c r="H1368" t="s">
        <v>28</v>
      </c>
      <c r="I1368" t="s">
        <v>29</v>
      </c>
      <c r="J1368" t="s">
        <v>29</v>
      </c>
      <c r="K1368" t="s">
        <v>30</v>
      </c>
      <c r="L1368" t="s">
        <v>2046</v>
      </c>
      <c r="M1368">
        <f t="shared" si="150"/>
        <v>0</v>
      </c>
      <c r="N1368">
        <f t="shared" si="151"/>
        <v>0</v>
      </c>
      <c r="O1368">
        <f t="shared" si="152"/>
        <v>0</v>
      </c>
      <c r="P1368">
        <f t="shared" si="152"/>
        <v>0</v>
      </c>
      <c r="Q1368">
        <f t="shared" si="149"/>
        <v>0</v>
      </c>
      <c r="R1368">
        <f t="shared" si="149"/>
        <v>0</v>
      </c>
      <c r="S1368">
        <f t="shared" si="149"/>
        <v>0</v>
      </c>
      <c r="T1368">
        <f t="shared" si="148"/>
        <v>0</v>
      </c>
      <c r="U1368">
        <f t="shared" si="147"/>
        <v>0</v>
      </c>
      <c r="V1368">
        <f t="shared" si="152"/>
        <v>0</v>
      </c>
      <c r="W1368">
        <f t="shared" si="153"/>
        <v>0</v>
      </c>
      <c r="X1368">
        <f t="shared" si="154"/>
        <v>0</v>
      </c>
      <c r="Y1368">
        <v>205</v>
      </c>
      <c r="Z1368" t="s">
        <v>1974</v>
      </c>
      <c r="AA1368" s="1">
        <v>43924</v>
      </c>
      <c r="AB1368" s="2">
        <v>9.7569444444444448E-3</v>
      </c>
      <c r="AC1368" s="2">
        <v>9.7337962962962977E-3</v>
      </c>
      <c r="AD1368" s="2">
        <v>2.1365740740740741E-2</v>
      </c>
      <c r="AE1368" t="b">
        <v>0</v>
      </c>
      <c r="AF1368" s="2">
        <v>1.7361111111111112E-4</v>
      </c>
      <c r="AG1368" t="b">
        <v>0</v>
      </c>
      <c r="AH1368">
        <v>33</v>
      </c>
      <c r="AI1368">
        <v>132</v>
      </c>
      <c r="AJ1368" s="2">
        <v>1.273148148148148E-4</v>
      </c>
      <c r="AK1368" s="2">
        <v>3.6990740740740741E-2</v>
      </c>
    </row>
    <row r="1369" spans="1:37" x14ac:dyDescent="0.2">
      <c r="A1369">
        <v>1458</v>
      </c>
      <c r="B1369" t="s">
        <v>1971</v>
      </c>
      <c r="D1369" t="s">
        <v>2164</v>
      </c>
      <c r="E1369" t="s">
        <v>264</v>
      </c>
      <c r="F1369" t="s">
        <v>27</v>
      </c>
      <c r="G1369" t="s">
        <v>27</v>
      </c>
      <c r="H1369" t="s">
        <v>28</v>
      </c>
      <c r="I1369" t="s">
        <v>29</v>
      </c>
      <c r="J1369" t="s">
        <v>29</v>
      </c>
      <c r="K1369" t="s">
        <v>30</v>
      </c>
      <c r="L1369" t="s">
        <v>2165</v>
      </c>
      <c r="M1369">
        <f t="shared" si="150"/>
        <v>0</v>
      </c>
      <c r="N1369">
        <f t="shared" si="151"/>
        <v>0</v>
      </c>
      <c r="O1369">
        <f t="shared" si="152"/>
        <v>0</v>
      </c>
      <c r="P1369">
        <f t="shared" si="152"/>
        <v>0</v>
      </c>
      <c r="Q1369">
        <f t="shared" si="149"/>
        <v>0</v>
      </c>
      <c r="R1369">
        <f t="shared" si="149"/>
        <v>0</v>
      </c>
      <c r="S1369">
        <f t="shared" si="149"/>
        <v>0</v>
      </c>
      <c r="T1369">
        <f t="shared" si="148"/>
        <v>0</v>
      </c>
      <c r="U1369">
        <f t="shared" si="147"/>
        <v>0</v>
      </c>
      <c r="V1369">
        <f t="shared" si="152"/>
        <v>0</v>
      </c>
      <c r="W1369">
        <f t="shared" si="153"/>
        <v>0</v>
      </c>
      <c r="X1369">
        <f t="shared" si="154"/>
        <v>0</v>
      </c>
      <c r="Y1369">
        <v>672</v>
      </c>
      <c r="Z1369" t="s">
        <v>1974</v>
      </c>
      <c r="AA1369" s="1">
        <v>43924</v>
      </c>
      <c r="AB1369" s="2">
        <v>9.9305555555555553E-3</v>
      </c>
      <c r="AC1369" s="2">
        <v>9.7337962962962977E-3</v>
      </c>
      <c r="AD1369" s="2">
        <v>2.1365740740740741E-2</v>
      </c>
      <c r="AE1369" t="b">
        <v>0</v>
      </c>
      <c r="AF1369" s="2">
        <v>5.3240740740740744E-4</v>
      </c>
      <c r="AG1369" t="b">
        <v>0</v>
      </c>
      <c r="AH1369">
        <v>108</v>
      </c>
      <c r="AI1369">
        <v>141</v>
      </c>
      <c r="AJ1369" s="2">
        <v>4.3981481481481481E-4</v>
      </c>
      <c r="AK1369" s="2">
        <v>3.6990740740740741E-2</v>
      </c>
    </row>
    <row r="1370" spans="1:37" x14ac:dyDescent="0.2">
      <c r="A1370">
        <v>1459</v>
      </c>
      <c r="B1370" t="s">
        <v>1971</v>
      </c>
      <c r="D1370" t="s">
        <v>2196</v>
      </c>
      <c r="E1370" t="s">
        <v>264</v>
      </c>
      <c r="F1370" t="s">
        <v>27</v>
      </c>
      <c r="G1370" t="s">
        <v>27</v>
      </c>
      <c r="H1370" t="s">
        <v>28</v>
      </c>
      <c r="I1370" t="s">
        <v>29</v>
      </c>
      <c r="J1370" t="s">
        <v>29</v>
      </c>
      <c r="K1370" t="s">
        <v>30</v>
      </c>
      <c r="L1370" t="s">
        <v>2197</v>
      </c>
      <c r="M1370">
        <f t="shared" si="150"/>
        <v>0</v>
      </c>
      <c r="N1370">
        <f t="shared" si="151"/>
        <v>0</v>
      </c>
      <c r="O1370">
        <f t="shared" si="152"/>
        <v>0</v>
      </c>
      <c r="P1370">
        <f t="shared" si="152"/>
        <v>0</v>
      </c>
      <c r="Q1370">
        <f t="shared" si="149"/>
        <v>0</v>
      </c>
      <c r="R1370">
        <f t="shared" si="149"/>
        <v>0</v>
      </c>
      <c r="S1370">
        <f t="shared" si="149"/>
        <v>0</v>
      </c>
      <c r="T1370">
        <f t="shared" si="148"/>
        <v>0</v>
      </c>
      <c r="U1370">
        <f t="shared" si="147"/>
        <v>0</v>
      </c>
      <c r="V1370">
        <f t="shared" si="152"/>
        <v>0</v>
      </c>
      <c r="W1370">
        <f t="shared" si="153"/>
        <v>0</v>
      </c>
      <c r="X1370">
        <f t="shared" si="154"/>
        <v>0</v>
      </c>
      <c r="Y1370">
        <v>787</v>
      </c>
      <c r="Z1370" t="s">
        <v>1974</v>
      </c>
      <c r="AA1370" s="1">
        <v>43924</v>
      </c>
      <c r="AB1370" s="2">
        <v>1.0462962962962964E-2</v>
      </c>
      <c r="AC1370" s="2">
        <v>9.7337962962962977E-3</v>
      </c>
      <c r="AD1370" s="2">
        <v>2.1365740740740741E-2</v>
      </c>
      <c r="AE1370" t="b">
        <v>0</v>
      </c>
      <c r="AF1370" s="2">
        <v>7.5231481481481471E-4</v>
      </c>
      <c r="AG1370" t="b">
        <v>0</v>
      </c>
      <c r="AH1370">
        <v>140</v>
      </c>
      <c r="AI1370">
        <v>129</v>
      </c>
      <c r="AJ1370" s="2">
        <v>5.7870370370370378E-4</v>
      </c>
      <c r="AK1370" s="2">
        <v>3.6990740740740741E-2</v>
      </c>
    </row>
    <row r="1371" spans="1:37" x14ac:dyDescent="0.2">
      <c r="A1371">
        <v>1460</v>
      </c>
      <c r="B1371" t="s">
        <v>1971</v>
      </c>
      <c r="D1371" t="s">
        <v>2037</v>
      </c>
      <c r="E1371" t="s">
        <v>264</v>
      </c>
      <c r="F1371" t="s">
        <v>27</v>
      </c>
      <c r="G1371" t="s">
        <v>27</v>
      </c>
      <c r="H1371" t="s">
        <v>28</v>
      </c>
      <c r="I1371" t="s">
        <v>29</v>
      </c>
      <c r="J1371" t="s">
        <v>29</v>
      </c>
      <c r="K1371" t="s">
        <v>30</v>
      </c>
      <c r="L1371" t="s">
        <v>2038</v>
      </c>
      <c r="M1371">
        <f t="shared" si="150"/>
        <v>0</v>
      </c>
      <c r="N1371">
        <f t="shared" si="151"/>
        <v>0</v>
      </c>
      <c r="O1371">
        <f t="shared" si="152"/>
        <v>0</v>
      </c>
      <c r="P1371">
        <f t="shared" si="152"/>
        <v>0</v>
      </c>
      <c r="Q1371">
        <f t="shared" si="149"/>
        <v>0</v>
      </c>
      <c r="R1371">
        <f t="shared" si="149"/>
        <v>1</v>
      </c>
      <c r="S1371">
        <f t="shared" si="149"/>
        <v>0</v>
      </c>
      <c r="T1371">
        <f t="shared" si="148"/>
        <v>0</v>
      </c>
      <c r="U1371">
        <f t="shared" si="147"/>
        <v>0</v>
      </c>
      <c r="V1371">
        <f t="shared" si="152"/>
        <v>0</v>
      </c>
      <c r="W1371">
        <f t="shared" si="153"/>
        <v>0</v>
      </c>
      <c r="X1371">
        <f t="shared" si="154"/>
        <v>0</v>
      </c>
      <c r="Y1371">
        <v>178</v>
      </c>
      <c r="Z1371" t="s">
        <v>1974</v>
      </c>
      <c r="AA1371" s="1">
        <v>43924</v>
      </c>
      <c r="AB1371" s="2">
        <v>1.1215277777777777E-2</v>
      </c>
      <c r="AC1371" s="2">
        <v>9.7337962962962977E-3</v>
      </c>
      <c r="AD1371" s="2">
        <v>2.1365740740740741E-2</v>
      </c>
      <c r="AE1371" t="b">
        <v>0</v>
      </c>
      <c r="AF1371" s="2">
        <v>1.5046296296296297E-4</v>
      </c>
      <c r="AG1371" t="b">
        <v>0</v>
      </c>
      <c r="AH1371">
        <v>25</v>
      </c>
      <c r="AI1371">
        <v>115</v>
      </c>
      <c r="AJ1371" s="2">
        <v>9.2592592592592588E-5</v>
      </c>
      <c r="AK1371" s="2">
        <v>3.6990740740740741E-2</v>
      </c>
    </row>
    <row r="1372" spans="1:37" x14ac:dyDescent="0.2">
      <c r="A1372">
        <v>1461</v>
      </c>
      <c r="B1372" t="s">
        <v>1971</v>
      </c>
      <c r="D1372" t="s">
        <v>2136</v>
      </c>
      <c r="E1372" t="s">
        <v>264</v>
      </c>
      <c r="F1372" t="s">
        <v>27</v>
      </c>
      <c r="G1372" t="s">
        <v>27</v>
      </c>
      <c r="H1372" t="s">
        <v>28</v>
      </c>
      <c r="I1372" t="s">
        <v>29</v>
      </c>
      <c r="J1372" t="s">
        <v>29</v>
      </c>
      <c r="K1372" t="s">
        <v>30</v>
      </c>
      <c r="L1372" t="s">
        <v>2137</v>
      </c>
      <c r="M1372">
        <f t="shared" si="150"/>
        <v>0</v>
      </c>
      <c r="N1372">
        <f t="shared" si="151"/>
        <v>0</v>
      </c>
      <c r="O1372">
        <f t="shared" si="152"/>
        <v>0</v>
      </c>
      <c r="P1372">
        <f t="shared" si="152"/>
        <v>0</v>
      </c>
      <c r="Q1372">
        <f t="shared" si="149"/>
        <v>0</v>
      </c>
      <c r="R1372">
        <f t="shared" si="149"/>
        <v>0</v>
      </c>
      <c r="S1372">
        <f t="shared" si="149"/>
        <v>0</v>
      </c>
      <c r="T1372">
        <f t="shared" si="148"/>
        <v>0</v>
      </c>
      <c r="U1372">
        <f t="shared" si="147"/>
        <v>0</v>
      </c>
      <c r="V1372">
        <f t="shared" si="152"/>
        <v>0</v>
      </c>
      <c r="W1372">
        <f t="shared" si="153"/>
        <v>0</v>
      </c>
      <c r="X1372">
        <f t="shared" si="154"/>
        <v>0</v>
      </c>
      <c r="Y1372">
        <v>424</v>
      </c>
      <c r="Z1372" t="s">
        <v>1974</v>
      </c>
      <c r="AA1372" s="1">
        <v>43924</v>
      </c>
      <c r="AB1372" s="2">
        <v>1.136574074074074E-2</v>
      </c>
      <c r="AC1372" s="2">
        <v>9.7337962962962977E-3</v>
      </c>
      <c r="AD1372" s="2">
        <v>2.1365740740740741E-2</v>
      </c>
      <c r="AE1372" t="b">
        <v>0</v>
      </c>
      <c r="AF1372" s="2">
        <v>4.0509259259259258E-4</v>
      </c>
      <c r="AG1372" t="b">
        <v>0</v>
      </c>
      <c r="AH1372">
        <v>79</v>
      </c>
      <c r="AI1372">
        <v>135</v>
      </c>
      <c r="AJ1372" s="2">
        <v>3.2407407407407406E-4</v>
      </c>
      <c r="AK1372" s="2">
        <v>3.6990740740740741E-2</v>
      </c>
    </row>
    <row r="1373" spans="1:37" x14ac:dyDescent="0.2">
      <c r="A1373">
        <v>1462</v>
      </c>
      <c r="B1373" t="s">
        <v>1971</v>
      </c>
      <c r="D1373" t="s">
        <v>2150</v>
      </c>
      <c r="E1373" t="s">
        <v>264</v>
      </c>
      <c r="F1373" t="s">
        <v>27</v>
      </c>
      <c r="G1373" t="s">
        <v>27</v>
      </c>
      <c r="H1373" t="s">
        <v>28</v>
      </c>
      <c r="I1373" t="s">
        <v>29</v>
      </c>
      <c r="J1373" t="s">
        <v>29</v>
      </c>
      <c r="K1373" t="s">
        <v>30</v>
      </c>
      <c r="L1373" t="s">
        <v>2151</v>
      </c>
      <c r="M1373">
        <f t="shared" si="150"/>
        <v>0</v>
      </c>
      <c r="N1373">
        <f t="shared" si="151"/>
        <v>0</v>
      </c>
      <c r="O1373">
        <f t="shared" si="152"/>
        <v>0</v>
      </c>
      <c r="P1373">
        <f t="shared" si="152"/>
        <v>0</v>
      </c>
      <c r="Q1373">
        <f t="shared" si="149"/>
        <v>0</v>
      </c>
      <c r="R1373">
        <f t="shared" si="149"/>
        <v>0</v>
      </c>
      <c r="S1373">
        <f t="shared" si="149"/>
        <v>0</v>
      </c>
      <c r="T1373">
        <f t="shared" si="148"/>
        <v>0</v>
      </c>
      <c r="U1373">
        <f t="shared" si="147"/>
        <v>0</v>
      </c>
      <c r="V1373">
        <f t="shared" si="152"/>
        <v>0</v>
      </c>
      <c r="W1373">
        <f t="shared" si="153"/>
        <v>0</v>
      </c>
      <c r="X1373">
        <f t="shared" si="154"/>
        <v>0</v>
      </c>
      <c r="Y1373">
        <v>484</v>
      </c>
      <c r="Z1373" t="s">
        <v>1974</v>
      </c>
      <c r="AA1373" s="1">
        <v>43924</v>
      </c>
      <c r="AB1373" s="2">
        <v>1.1770833333333333E-2</v>
      </c>
      <c r="AC1373" s="2">
        <v>9.7337962962962977E-3</v>
      </c>
      <c r="AD1373" s="2">
        <v>2.1365740740740741E-2</v>
      </c>
      <c r="AE1373" t="b">
        <v>0</v>
      </c>
      <c r="AF1373" s="2">
        <v>4.6296296296296293E-4</v>
      </c>
      <c r="AG1373" t="b">
        <v>0</v>
      </c>
      <c r="AH1373">
        <v>88</v>
      </c>
      <c r="AI1373">
        <v>132</v>
      </c>
      <c r="AJ1373" s="2">
        <v>3.5879629629629635E-4</v>
      </c>
      <c r="AK1373" s="2">
        <v>3.6990740740740741E-2</v>
      </c>
    </row>
    <row r="1374" spans="1:37" x14ac:dyDescent="0.2">
      <c r="A1374">
        <v>1463</v>
      </c>
      <c r="B1374" t="s">
        <v>1971</v>
      </c>
      <c r="D1374" t="s">
        <v>2154</v>
      </c>
      <c r="E1374" t="s">
        <v>264</v>
      </c>
      <c r="F1374" t="s">
        <v>27</v>
      </c>
      <c r="G1374" t="s">
        <v>27</v>
      </c>
      <c r="H1374" t="s">
        <v>28</v>
      </c>
      <c r="I1374" t="s">
        <v>29</v>
      </c>
      <c r="J1374" t="s">
        <v>29</v>
      </c>
      <c r="K1374" t="s">
        <v>30</v>
      </c>
      <c r="L1374" t="s">
        <v>2155</v>
      </c>
      <c r="M1374">
        <f t="shared" si="150"/>
        <v>0</v>
      </c>
      <c r="N1374">
        <f t="shared" si="151"/>
        <v>0</v>
      </c>
      <c r="O1374">
        <f t="shared" si="152"/>
        <v>0</v>
      </c>
      <c r="P1374">
        <f t="shared" si="152"/>
        <v>0</v>
      </c>
      <c r="Q1374">
        <f t="shared" si="149"/>
        <v>0</v>
      </c>
      <c r="R1374">
        <f t="shared" si="149"/>
        <v>0</v>
      </c>
      <c r="S1374">
        <f t="shared" si="149"/>
        <v>0</v>
      </c>
      <c r="T1374">
        <f t="shared" si="148"/>
        <v>0</v>
      </c>
      <c r="U1374">
        <f t="shared" si="147"/>
        <v>0</v>
      </c>
      <c r="V1374">
        <f t="shared" si="152"/>
        <v>0</v>
      </c>
      <c r="W1374">
        <f t="shared" si="153"/>
        <v>0</v>
      </c>
      <c r="X1374">
        <f t="shared" si="154"/>
        <v>0</v>
      </c>
      <c r="Y1374">
        <v>506</v>
      </c>
      <c r="Z1374" t="s">
        <v>1974</v>
      </c>
      <c r="AA1374" s="1">
        <v>43924</v>
      </c>
      <c r="AB1374" s="2">
        <v>1.2233796296296296E-2</v>
      </c>
      <c r="AC1374" s="2">
        <v>9.7337962962962977E-3</v>
      </c>
      <c r="AD1374" s="2">
        <v>2.1365740740740741E-2</v>
      </c>
      <c r="AE1374" t="b">
        <v>0</v>
      </c>
      <c r="AF1374" s="2">
        <v>4.7453703703703704E-4</v>
      </c>
      <c r="AG1374" t="b">
        <v>0</v>
      </c>
      <c r="AH1374">
        <v>91</v>
      </c>
      <c r="AI1374">
        <v>133</v>
      </c>
      <c r="AJ1374" s="2">
        <v>3.7037037037037035E-4</v>
      </c>
      <c r="AK1374" s="2">
        <v>3.6990740740740741E-2</v>
      </c>
    </row>
    <row r="1375" spans="1:37" x14ac:dyDescent="0.2">
      <c r="A1375">
        <v>1464</v>
      </c>
      <c r="B1375" t="s">
        <v>1971</v>
      </c>
      <c r="D1375" t="s">
        <v>2160</v>
      </c>
      <c r="E1375" t="s">
        <v>264</v>
      </c>
      <c r="F1375" t="s">
        <v>27</v>
      </c>
      <c r="G1375" t="s">
        <v>27</v>
      </c>
      <c r="H1375" t="s">
        <v>28</v>
      </c>
      <c r="I1375" t="s">
        <v>29</v>
      </c>
      <c r="J1375" t="s">
        <v>29</v>
      </c>
      <c r="K1375" t="s">
        <v>30</v>
      </c>
      <c r="L1375" t="s">
        <v>2161</v>
      </c>
      <c r="M1375">
        <f t="shared" si="150"/>
        <v>0</v>
      </c>
      <c r="N1375">
        <f t="shared" si="151"/>
        <v>0</v>
      </c>
      <c r="O1375">
        <f t="shared" si="152"/>
        <v>0</v>
      </c>
      <c r="P1375">
        <f t="shared" si="152"/>
        <v>0</v>
      </c>
      <c r="Q1375">
        <f t="shared" si="149"/>
        <v>0</v>
      </c>
      <c r="R1375">
        <f t="shared" si="149"/>
        <v>0</v>
      </c>
      <c r="S1375">
        <f t="shared" si="149"/>
        <v>1</v>
      </c>
      <c r="T1375">
        <f t="shared" si="148"/>
        <v>0</v>
      </c>
      <c r="U1375">
        <f t="shared" si="147"/>
        <v>0</v>
      </c>
      <c r="V1375">
        <f t="shared" si="152"/>
        <v>0</v>
      </c>
      <c r="W1375">
        <f t="shared" si="153"/>
        <v>0</v>
      </c>
      <c r="X1375">
        <f t="shared" si="154"/>
        <v>0</v>
      </c>
      <c r="Y1375">
        <v>579</v>
      </c>
      <c r="Z1375" t="s">
        <v>1974</v>
      </c>
      <c r="AA1375" s="1">
        <v>43924</v>
      </c>
      <c r="AB1375" s="2">
        <v>1.2708333333333334E-2</v>
      </c>
      <c r="AC1375" s="2">
        <v>9.7337962962962977E-3</v>
      </c>
      <c r="AD1375" s="2">
        <v>2.1365740740740741E-2</v>
      </c>
      <c r="AE1375" t="b">
        <v>0</v>
      </c>
      <c r="AF1375" s="2">
        <v>5.0925925925925921E-4</v>
      </c>
      <c r="AG1375" t="b">
        <v>0</v>
      </c>
      <c r="AH1375">
        <v>94</v>
      </c>
      <c r="AI1375">
        <v>128</v>
      </c>
      <c r="AJ1375" s="2">
        <v>3.8194444444444446E-4</v>
      </c>
      <c r="AK1375" s="2">
        <v>3.6990740740740741E-2</v>
      </c>
    </row>
    <row r="1376" spans="1:37" x14ac:dyDescent="0.2">
      <c r="A1376">
        <v>1465</v>
      </c>
      <c r="B1376" t="s">
        <v>1971</v>
      </c>
      <c r="D1376" t="s">
        <v>2146</v>
      </c>
      <c r="E1376" t="s">
        <v>264</v>
      </c>
      <c r="F1376" t="s">
        <v>27</v>
      </c>
      <c r="G1376" t="s">
        <v>27</v>
      </c>
      <c r="H1376" t="s">
        <v>28</v>
      </c>
      <c r="I1376" t="s">
        <v>29</v>
      </c>
      <c r="J1376" t="s">
        <v>29</v>
      </c>
      <c r="K1376" t="s">
        <v>30</v>
      </c>
      <c r="L1376" t="s">
        <v>2147</v>
      </c>
      <c r="M1376">
        <f t="shared" si="150"/>
        <v>0</v>
      </c>
      <c r="N1376">
        <f t="shared" si="151"/>
        <v>0</v>
      </c>
      <c r="O1376">
        <f t="shared" si="152"/>
        <v>0</v>
      </c>
      <c r="P1376">
        <f t="shared" si="152"/>
        <v>0</v>
      </c>
      <c r="Q1376">
        <f t="shared" si="149"/>
        <v>0</v>
      </c>
      <c r="R1376">
        <f t="shared" si="149"/>
        <v>0</v>
      </c>
      <c r="S1376">
        <f t="shared" si="149"/>
        <v>0</v>
      </c>
      <c r="T1376">
        <f t="shared" si="148"/>
        <v>0</v>
      </c>
      <c r="U1376">
        <f t="shared" si="147"/>
        <v>1</v>
      </c>
      <c r="V1376">
        <f t="shared" si="152"/>
        <v>0</v>
      </c>
      <c r="W1376">
        <f t="shared" si="153"/>
        <v>0</v>
      </c>
      <c r="X1376">
        <f t="shared" si="154"/>
        <v>0</v>
      </c>
      <c r="Y1376">
        <v>537</v>
      </c>
      <c r="Z1376" t="s">
        <v>1974</v>
      </c>
      <c r="AA1376" s="1">
        <v>43924</v>
      </c>
      <c r="AB1376" s="2">
        <v>1.3217592592592593E-2</v>
      </c>
      <c r="AC1376" s="2">
        <v>9.7337962962962977E-3</v>
      </c>
      <c r="AD1376" s="2">
        <v>2.1365740740740741E-2</v>
      </c>
      <c r="AE1376" t="b">
        <v>0</v>
      </c>
      <c r="AF1376" s="2">
        <v>4.2824074074074075E-4</v>
      </c>
      <c r="AG1376" t="b">
        <v>0</v>
      </c>
      <c r="AH1376">
        <v>86</v>
      </c>
      <c r="AI1376">
        <v>139</v>
      </c>
      <c r="AJ1376" s="2">
        <v>3.4722222222222224E-4</v>
      </c>
      <c r="AK1376" s="2">
        <v>3.6990740740740741E-2</v>
      </c>
    </row>
    <row r="1377" spans="1:37" x14ac:dyDescent="0.2">
      <c r="A1377">
        <v>1466</v>
      </c>
      <c r="B1377" t="s">
        <v>1971</v>
      </c>
      <c r="D1377" t="s">
        <v>2112</v>
      </c>
      <c r="E1377" t="s">
        <v>264</v>
      </c>
      <c r="F1377" t="s">
        <v>27</v>
      </c>
      <c r="G1377" t="s">
        <v>27</v>
      </c>
      <c r="H1377" t="s">
        <v>28</v>
      </c>
      <c r="I1377" t="s">
        <v>29</v>
      </c>
      <c r="J1377" t="s">
        <v>29</v>
      </c>
      <c r="K1377" t="s">
        <v>30</v>
      </c>
      <c r="L1377" t="s">
        <v>2113</v>
      </c>
      <c r="M1377">
        <f t="shared" si="150"/>
        <v>0</v>
      </c>
      <c r="N1377">
        <f t="shared" si="151"/>
        <v>0</v>
      </c>
      <c r="O1377">
        <f t="shared" si="152"/>
        <v>0</v>
      </c>
      <c r="P1377">
        <f t="shared" si="152"/>
        <v>0</v>
      </c>
      <c r="Q1377">
        <f t="shared" si="149"/>
        <v>0</v>
      </c>
      <c r="R1377">
        <f t="shared" si="149"/>
        <v>0</v>
      </c>
      <c r="S1377">
        <f t="shared" si="149"/>
        <v>0</v>
      </c>
      <c r="T1377">
        <f t="shared" si="148"/>
        <v>0</v>
      </c>
      <c r="U1377">
        <f t="shared" si="147"/>
        <v>0</v>
      </c>
      <c r="V1377">
        <f t="shared" si="152"/>
        <v>0</v>
      </c>
      <c r="W1377">
        <f t="shared" si="153"/>
        <v>0</v>
      </c>
      <c r="X1377">
        <f t="shared" si="154"/>
        <v>0</v>
      </c>
      <c r="Y1377">
        <v>422</v>
      </c>
      <c r="Z1377" t="s">
        <v>1974</v>
      </c>
      <c r="AA1377" s="1">
        <v>43924</v>
      </c>
      <c r="AB1377" s="2">
        <v>1.3645833333333331E-2</v>
      </c>
      <c r="AC1377" s="2">
        <v>9.7337962962962977E-3</v>
      </c>
      <c r="AD1377" s="2">
        <v>2.1365740740740741E-2</v>
      </c>
      <c r="AE1377" t="b">
        <v>0</v>
      </c>
      <c r="AF1377" s="2">
        <v>3.2407407407407406E-4</v>
      </c>
      <c r="AG1377" t="b">
        <v>0</v>
      </c>
      <c r="AH1377">
        <v>75</v>
      </c>
      <c r="AI1377">
        <v>161</v>
      </c>
      <c r="AJ1377" s="2">
        <v>3.0092592592592595E-4</v>
      </c>
      <c r="AK1377" s="2">
        <v>3.6990740740740741E-2</v>
      </c>
    </row>
    <row r="1378" spans="1:37" x14ac:dyDescent="0.2">
      <c r="A1378">
        <v>1467</v>
      </c>
      <c r="B1378" t="s">
        <v>1971</v>
      </c>
      <c r="D1378" t="s">
        <v>2138</v>
      </c>
      <c r="E1378" t="s">
        <v>264</v>
      </c>
      <c r="F1378" t="s">
        <v>27</v>
      </c>
      <c r="G1378" t="s">
        <v>27</v>
      </c>
      <c r="H1378" t="s">
        <v>28</v>
      </c>
      <c r="I1378" t="s">
        <v>29</v>
      </c>
      <c r="J1378" t="s">
        <v>29</v>
      </c>
      <c r="K1378" t="s">
        <v>30</v>
      </c>
      <c r="L1378" t="s">
        <v>2139</v>
      </c>
      <c r="M1378">
        <f t="shared" si="150"/>
        <v>0</v>
      </c>
      <c r="N1378">
        <f t="shared" si="151"/>
        <v>0</v>
      </c>
      <c r="O1378">
        <f t="shared" si="152"/>
        <v>0</v>
      </c>
      <c r="P1378">
        <f t="shared" si="152"/>
        <v>0</v>
      </c>
      <c r="Q1378">
        <f t="shared" si="149"/>
        <v>0</v>
      </c>
      <c r="R1378">
        <f t="shared" si="149"/>
        <v>0</v>
      </c>
      <c r="S1378">
        <f t="shared" si="149"/>
        <v>1</v>
      </c>
      <c r="T1378">
        <f t="shared" si="148"/>
        <v>0</v>
      </c>
      <c r="U1378">
        <f t="shared" si="148"/>
        <v>0</v>
      </c>
      <c r="V1378">
        <f t="shared" si="152"/>
        <v>0</v>
      </c>
      <c r="W1378">
        <f t="shared" si="153"/>
        <v>0</v>
      </c>
      <c r="X1378">
        <f t="shared" si="154"/>
        <v>0</v>
      </c>
      <c r="Y1378">
        <v>480</v>
      </c>
      <c r="Z1378" t="s">
        <v>1974</v>
      </c>
      <c r="AA1378" s="1">
        <v>43924</v>
      </c>
      <c r="AB1378" s="2">
        <v>1.3969907407407408E-2</v>
      </c>
      <c r="AC1378" s="2">
        <v>9.7337962962962977E-3</v>
      </c>
      <c r="AD1378" s="2">
        <v>2.1365740740740741E-2</v>
      </c>
      <c r="AE1378" t="b">
        <v>0</v>
      </c>
      <c r="AF1378" s="2">
        <v>4.0509259259259258E-4</v>
      </c>
      <c r="AG1378" t="b">
        <v>0</v>
      </c>
      <c r="AH1378">
        <v>87</v>
      </c>
      <c r="AI1378">
        <v>149</v>
      </c>
      <c r="AJ1378" s="2">
        <v>3.5879629629629635E-4</v>
      </c>
      <c r="AK1378" s="2">
        <v>3.6990740740740741E-2</v>
      </c>
    </row>
    <row r="1379" spans="1:37" x14ac:dyDescent="0.2">
      <c r="A1379">
        <v>1468</v>
      </c>
      <c r="B1379" t="s">
        <v>1971</v>
      </c>
      <c r="D1379" t="s">
        <v>1982</v>
      </c>
      <c r="E1379" t="s">
        <v>264</v>
      </c>
      <c r="F1379" t="s">
        <v>27</v>
      </c>
      <c r="G1379" t="s">
        <v>27</v>
      </c>
      <c r="H1379" t="s">
        <v>28</v>
      </c>
      <c r="I1379" t="s">
        <v>29</v>
      </c>
      <c r="J1379" t="s">
        <v>29</v>
      </c>
      <c r="K1379" t="s">
        <v>30</v>
      </c>
      <c r="L1379" t="s">
        <v>1983</v>
      </c>
      <c r="M1379">
        <f t="shared" si="150"/>
        <v>0</v>
      </c>
      <c r="N1379">
        <f t="shared" si="151"/>
        <v>0</v>
      </c>
      <c r="O1379">
        <f t="shared" si="152"/>
        <v>0</v>
      </c>
      <c r="P1379">
        <f t="shared" si="152"/>
        <v>0</v>
      </c>
      <c r="Q1379">
        <f t="shared" si="149"/>
        <v>0</v>
      </c>
      <c r="R1379">
        <f t="shared" si="149"/>
        <v>0</v>
      </c>
      <c r="S1379">
        <f t="shared" si="149"/>
        <v>0</v>
      </c>
      <c r="T1379">
        <f t="shared" si="152"/>
        <v>0</v>
      </c>
      <c r="U1379">
        <f t="shared" si="152"/>
        <v>0</v>
      </c>
      <c r="V1379">
        <f t="shared" si="152"/>
        <v>0</v>
      </c>
      <c r="W1379">
        <f t="shared" si="153"/>
        <v>0</v>
      </c>
      <c r="X1379">
        <f t="shared" si="154"/>
        <v>0</v>
      </c>
      <c r="Y1379">
        <v>47</v>
      </c>
      <c r="Z1379" t="s">
        <v>1974</v>
      </c>
      <c r="AA1379" s="1">
        <v>43924</v>
      </c>
      <c r="AB1379" s="2">
        <v>1.4374999999999999E-2</v>
      </c>
      <c r="AC1379" s="2">
        <v>9.7337962962962977E-3</v>
      </c>
      <c r="AD1379" s="2">
        <v>2.1365740740740741E-2</v>
      </c>
      <c r="AE1379" t="b">
        <v>0</v>
      </c>
      <c r="AF1379" s="2">
        <v>1.1574074074074073E-5</v>
      </c>
      <c r="AG1379" t="b">
        <v>0</v>
      </c>
      <c r="AH1379">
        <v>3</v>
      </c>
      <c r="AI1379">
        <v>180</v>
      </c>
      <c r="AJ1379" s="2">
        <v>1.1574074074074073E-5</v>
      </c>
      <c r="AK1379" s="2">
        <v>3.6990740740740741E-2</v>
      </c>
    </row>
    <row r="1380" spans="1:37" x14ac:dyDescent="0.2">
      <c r="A1380">
        <v>1469</v>
      </c>
      <c r="B1380" t="s">
        <v>1971</v>
      </c>
      <c r="D1380" t="s">
        <v>2033</v>
      </c>
      <c r="E1380" t="s">
        <v>190</v>
      </c>
      <c r="F1380" t="s">
        <v>27</v>
      </c>
      <c r="G1380" t="s">
        <v>27</v>
      </c>
      <c r="H1380" t="s">
        <v>28</v>
      </c>
      <c r="I1380" t="s">
        <v>29</v>
      </c>
      <c r="J1380" t="s">
        <v>29</v>
      </c>
      <c r="K1380" t="s">
        <v>30</v>
      </c>
      <c r="L1380" t="s">
        <v>2034</v>
      </c>
      <c r="M1380">
        <f t="shared" si="150"/>
        <v>0</v>
      </c>
      <c r="N1380">
        <f t="shared" si="151"/>
        <v>0</v>
      </c>
      <c r="O1380">
        <f t="shared" si="152"/>
        <v>0</v>
      </c>
      <c r="P1380">
        <f t="shared" si="152"/>
        <v>0</v>
      </c>
      <c r="Q1380">
        <f t="shared" si="149"/>
        <v>0</v>
      </c>
      <c r="R1380">
        <f t="shared" si="149"/>
        <v>0</v>
      </c>
      <c r="S1380">
        <f t="shared" si="149"/>
        <v>0</v>
      </c>
      <c r="T1380">
        <f t="shared" si="152"/>
        <v>0</v>
      </c>
      <c r="U1380">
        <f t="shared" si="152"/>
        <v>0</v>
      </c>
      <c r="V1380">
        <f t="shared" si="152"/>
        <v>0</v>
      </c>
      <c r="W1380">
        <f t="shared" si="153"/>
        <v>0</v>
      </c>
      <c r="X1380">
        <f t="shared" si="154"/>
        <v>0</v>
      </c>
      <c r="Y1380">
        <v>129</v>
      </c>
      <c r="Z1380" t="s">
        <v>1974</v>
      </c>
      <c r="AA1380" s="1">
        <v>43924</v>
      </c>
      <c r="AB1380" s="2">
        <v>1.4386574074074072E-2</v>
      </c>
      <c r="AC1380" s="2">
        <v>1.4386574074074072E-2</v>
      </c>
      <c r="AD1380" s="2">
        <v>2.2604166666666665E-2</v>
      </c>
      <c r="AE1380" t="b">
        <v>0</v>
      </c>
      <c r="AF1380" s="2">
        <v>1.273148148148148E-4</v>
      </c>
      <c r="AG1380" t="b">
        <v>0</v>
      </c>
      <c r="AH1380">
        <v>23</v>
      </c>
      <c r="AI1380">
        <v>125</v>
      </c>
      <c r="AJ1380" s="2">
        <v>9.2592592592592588E-5</v>
      </c>
      <c r="AK1380" s="2">
        <v>3.6990740740740741E-2</v>
      </c>
    </row>
    <row r="1381" spans="1:37" x14ac:dyDescent="0.2">
      <c r="A1381">
        <v>1470</v>
      </c>
      <c r="B1381" t="s">
        <v>1971</v>
      </c>
      <c r="D1381" t="s">
        <v>2062</v>
      </c>
      <c r="E1381" t="s">
        <v>186</v>
      </c>
      <c r="F1381" t="s">
        <v>107</v>
      </c>
      <c r="G1381" t="s">
        <v>40</v>
      </c>
      <c r="H1381" t="s">
        <v>90</v>
      </c>
      <c r="I1381" t="s">
        <v>187</v>
      </c>
      <c r="J1381" t="s">
        <v>43</v>
      </c>
      <c r="K1381" t="s">
        <v>30</v>
      </c>
      <c r="L1381" t="s">
        <v>2063</v>
      </c>
      <c r="M1381">
        <f t="shared" si="150"/>
        <v>0</v>
      </c>
      <c r="N1381">
        <f t="shared" si="151"/>
        <v>0</v>
      </c>
      <c r="O1381">
        <f t="shared" si="152"/>
        <v>0</v>
      </c>
      <c r="P1381">
        <f t="shared" si="152"/>
        <v>0</v>
      </c>
      <c r="Q1381">
        <f t="shared" si="149"/>
        <v>0</v>
      </c>
      <c r="R1381">
        <f t="shared" si="149"/>
        <v>0</v>
      </c>
      <c r="S1381">
        <f t="shared" si="149"/>
        <v>1</v>
      </c>
      <c r="T1381">
        <f t="shared" si="152"/>
        <v>0</v>
      </c>
      <c r="U1381">
        <f t="shared" si="152"/>
        <v>0</v>
      </c>
      <c r="V1381">
        <f t="shared" si="152"/>
        <v>0</v>
      </c>
      <c r="W1381">
        <f t="shared" si="153"/>
        <v>0</v>
      </c>
      <c r="X1381">
        <f t="shared" si="154"/>
        <v>0</v>
      </c>
      <c r="Y1381">
        <v>315</v>
      </c>
      <c r="Z1381" t="s">
        <v>1974</v>
      </c>
      <c r="AA1381" s="1">
        <v>43924</v>
      </c>
      <c r="AB1381" s="2">
        <v>1.4513888888888889E-2</v>
      </c>
      <c r="AC1381" s="2">
        <v>1.4513888888888889E-2</v>
      </c>
      <c r="AD1381" s="2">
        <v>0</v>
      </c>
      <c r="AE1381" t="b">
        <v>0</v>
      </c>
      <c r="AF1381" s="2">
        <v>2.3148148148148146E-4</v>
      </c>
      <c r="AG1381" t="b">
        <v>0</v>
      </c>
      <c r="AH1381">
        <v>59</v>
      </c>
      <c r="AI1381">
        <v>177</v>
      </c>
      <c r="AJ1381" s="2">
        <v>2.4305555555555552E-4</v>
      </c>
      <c r="AK1381" s="2">
        <v>3.6990740740740741E-2</v>
      </c>
    </row>
    <row r="1382" spans="1:37" x14ac:dyDescent="0.2">
      <c r="A1382">
        <v>1471</v>
      </c>
      <c r="B1382" t="s">
        <v>1971</v>
      </c>
      <c r="D1382" t="s">
        <v>2028</v>
      </c>
      <c r="E1382" t="s">
        <v>264</v>
      </c>
      <c r="F1382" t="s">
        <v>27</v>
      </c>
      <c r="G1382" t="s">
        <v>27</v>
      </c>
      <c r="H1382" t="s">
        <v>28</v>
      </c>
      <c r="I1382" t="s">
        <v>29</v>
      </c>
      <c r="J1382" t="s">
        <v>29</v>
      </c>
      <c r="K1382" t="s">
        <v>30</v>
      </c>
      <c r="L1382" t="s">
        <v>2029</v>
      </c>
      <c r="M1382">
        <f t="shared" si="150"/>
        <v>0</v>
      </c>
      <c r="N1382">
        <f t="shared" si="151"/>
        <v>0</v>
      </c>
      <c r="O1382">
        <f t="shared" si="152"/>
        <v>0</v>
      </c>
      <c r="P1382">
        <f t="shared" si="152"/>
        <v>0</v>
      </c>
      <c r="Q1382">
        <f t="shared" si="149"/>
        <v>0</v>
      </c>
      <c r="R1382">
        <f t="shared" si="149"/>
        <v>0</v>
      </c>
      <c r="S1382">
        <f t="shared" si="149"/>
        <v>0</v>
      </c>
      <c r="T1382">
        <f t="shared" si="152"/>
        <v>0</v>
      </c>
      <c r="U1382">
        <f t="shared" si="152"/>
        <v>0</v>
      </c>
      <c r="V1382">
        <f t="shared" si="152"/>
        <v>0</v>
      </c>
      <c r="W1382">
        <f t="shared" si="153"/>
        <v>0</v>
      </c>
      <c r="X1382">
        <f t="shared" si="154"/>
        <v>0</v>
      </c>
      <c r="Y1382">
        <v>179</v>
      </c>
      <c r="Z1382" t="s">
        <v>1974</v>
      </c>
      <c r="AA1382" s="1">
        <v>43924</v>
      </c>
      <c r="AB1382" s="2">
        <v>1.4745370370370372E-2</v>
      </c>
      <c r="AC1382" s="2">
        <v>1.4745370370370372E-2</v>
      </c>
      <c r="AD1382" s="2">
        <v>1.6354166666666666E-2</v>
      </c>
      <c r="AE1382" t="b">
        <v>0</v>
      </c>
      <c r="AF1382" s="2">
        <v>1.1574074074074073E-4</v>
      </c>
      <c r="AG1382" t="b">
        <v>0</v>
      </c>
      <c r="AH1382">
        <v>31</v>
      </c>
      <c r="AI1382">
        <v>186</v>
      </c>
      <c r="AJ1382" s="2">
        <v>1.273148148148148E-4</v>
      </c>
      <c r="AK1382" s="2">
        <v>3.6990740740740741E-2</v>
      </c>
    </row>
    <row r="1383" spans="1:37" x14ac:dyDescent="0.2">
      <c r="A1383">
        <v>1472</v>
      </c>
      <c r="B1383" t="s">
        <v>1971</v>
      </c>
      <c r="D1383" t="s">
        <v>2158</v>
      </c>
      <c r="E1383" t="s">
        <v>264</v>
      </c>
      <c r="F1383" t="s">
        <v>27</v>
      </c>
      <c r="G1383" t="s">
        <v>27</v>
      </c>
      <c r="H1383" t="s">
        <v>28</v>
      </c>
      <c r="I1383" t="s">
        <v>29</v>
      </c>
      <c r="J1383" t="s">
        <v>29</v>
      </c>
      <c r="K1383" t="s">
        <v>30</v>
      </c>
      <c r="L1383" t="s">
        <v>2159</v>
      </c>
      <c r="M1383">
        <f t="shared" si="150"/>
        <v>0</v>
      </c>
      <c r="N1383">
        <f t="shared" si="151"/>
        <v>0</v>
      </c>
      <c r="O1383">
        <f t="shared" si="152"/>
        <v>0</v>
      </c>
      <c r="P1383">
        <f t="shared" si="152"/>
        <v>0</v>
      </c>
      <c r="Q1383">
        <f t="shared" si="149"/>
        <v>0</v>
      </c>
      <c r="R1383">
        <f t="shared" si="149"/>
        <v>0</v>
      </c>
      <c r="S1383">
        <f t="shared" si="149"/>
        <v>0</v>
      </c>
      <c r="T1383">
        <f t="shared" si="152"/>
        <v>0</v>
      </c>
      <c r="U1383">
        <f t="shared" si="152"/>
        <v>0</v>
      </c>
      <c r="V1383">
        <f t="shared" si="152"/>
        <v>1</v>
      </c>
      <c r="W1383">
        <f t="shared" si="153"/>
        <v>0</v>
      </c>
      <c r="X1383">
        <f t="shared" si="154"/>
        <v>0</v>
      </c>
      <c r="Y1383">
        <v>631</v>
      </c>
      <c r="Z1383" t="s">
        <v>1974</v>
      </c>
      <c r="AA1383" s="1">
        <v>43924</v>
      </c>
      <c r="AB1383" s="2">
        <v>1.486111111111111E-2</v>
      </c>
      <c r="AC1383" s="2">
        <v>1.4745370370370372E-2</v>
      </c>
      <c r="AD1383" s="2">
        <v>1.6354166666666666E-2</v>
      </c>
      <c r="AE1383" t="b">
        <v>0</v>
      </c>
      <c r="AF1383" s="2">
        <v>4.9768518518518521E-4</v>
      </c>
      <c r="AG1383" t="b">
        <v>0</v>
      </c>
      <c r="AH1383">
        <v>120</v>
      </c>
      <c r="AI1383">
        <v>167</v>
      </c>
      <c r="AJ1383" s="2">
        <v>4.9768518518518521E-4</v>
      </c>
      <c r="AK1383" s="2">
        <v>3.6990740740740741E-2</v>
      </c>
    </row>
    <row r="1384" spans="1:37" x14ac:dyDescent="0.2">
      <c r="A1384">
        <v>1473</v>
      </c>
      <c r="B1384" t="s">
        <v>1971</v>
      </c>
      <c r="D1384" t="s">
        <v>2035</v>
      </c>
      <c r="E1384" t="s">
        <v>264</v>
      </c>
      <c r="F1384" t="s">
        <v>27</v>
      </c>
      <c r="G1384" t="s">
        <v>27</v>
      </c>
      <c r="H1384" t="s">
        <v>28</v>
      </c>
      <c r="I1384" t="s">
        <v>29</v>
      </c>
      <c r="J1384" t="s">
        <v>29</v>
      </c>
      <c r="K1384" t="s">
        <v>30</v>
      </c>
      <c r="L1384" t="s">
        <v>2036</v>
      </c>
      <c r="M1384">
        <f t="shared" si="150"/>
        <v>0</v>
      </c>
      <c r="N1384">
        <f t="shared" si="151"/>
        <v>1</v>
      </c>
      <c r="O1384">
        <f t="shared" si="152"/>
        <v>0</v>
      </c>
      <c r="P1384">
        <f t="shared" si="152"/>
        <v>0</v>
      </c>
      <c r="Q1384">
        <f t="shared" si="149"/>
        <v>0</v>
      </c>
      <c r="R1384">
        <f t="shared" si="149"/>
        <v>0</v>
      </c>
      <c r="S1384">
        <f t="shared" si="149"/>
        <v>1</v>
      </c>
      <c r="T1384">
        <f t="shared" si="152"/>
        <v>0</v>
      </c>
      <c r="U1384">
        <f t="shared" si="152"/>
        <v>0</v>
      </c>
      <c r="V1384">
        <f t="shared" si="152"/>
        <v>0</v>
      </c>
      <c r="W1384">
        <f t="shared" si="153"/>
        <v>0</v>
      </c>
      <c r="X1384">
        <f t="shared" si="154"/>
        <v>0</v>
      </c>
      <c r="Y1384">
        <v>171</v>
      </c>
      <c r="Z1384" t="s">
        <v>1974</v>
      </c>
      <c r="AA1384" s="1">
        <v>43924</v>
      </c>
      <c r="AB1384" s="2">
        <v>1.5358796296296296E-2</v>
      </c>
      <c r="AC1384" s="2">
        <v>1.4745370370370372E-2</v>
      </c>
      <c r="AD1384" s="2">
        <v>1.6354166666666666E-2</v>
      </c>
      <c r="AE1384" t="b">
        <v>0</v>
      </c>
      <c r="AF1384" s="2">
        <v>1.3888888888888889E-4</v>
      </c>
      <c r="AG1384" t="b">
        <v>0</v>
      </c>
      <c r="AH1384">
        <v>26</v>
      </c>
      <c r="AI1384">
        <v>130</v>
      </c>
      <c r="AJ1384" s="2">
        <v>1.0416666666666667E-4</v>
      </c>
      <c r="AK1384" s="2">
        <v>3.6990740740740741E-2</v>
      </c>
    </row>
    <row r="1385" spans="1:37" x14ac:dyDescent="0.2">
      <c r="A1385">
        <v>1474</v>
      </c>
      <c r="B1385" t="s">
        <v>1971</v>
      </c>
      <c r="D1385" t="s">
        <v>2074</v>
      </c>
      <c r="E1385" t="s">
        <v>264</v>
      </c>
      <c r="F1385" t="s">
        <v>27</v>
      </c>
      <c r="G1385" t="s">
        <v>27</v>
      </c>
      <c r="H1385" t="s">
        <v>28</v>
      </c>
      <c r="I1385" t="s">
        <v>29</v>
      </c>
      <c r="J1385" t="s">
        <v>29</v>
      </c>
      <c r="K1385" t="s">
        <v>30</v>
      </c>
      <c r="L1385" t="s">
        <v>2075</v>
      </c>
      <c r="M1385">
        <f t="shared" si="150"/>
        <v>0</v>
      </c>
      <c r="N1385">
        <f t="shared" si="151"/>
        <v>0</v>
      </c>
      <c r="O1385">
        <f t="shared" si="152"/>
        <v>0</v>
      </c>
      <c r="P1385">
        <f t="shared" si="152"/>
        <v>0</v>
      </c>
      <c r="Q1385">
        <f t="shared" si="149"/>
        <v>0</v>
      </c>
      <c r="R1385">
        <f t="shared" si="149"/>
        <v>0</v>
      </c>
      <c r="S1385">
        <f t="shared" si="149"/>
        <v>0</v>
      </c>
      <c r="T1385">
        <f t="shared" si="152"/>
        <v>0</v>
      </c>
      <c r="U1385">
        <f t="shared" si="152"/>
        <v>0</v>
      </c>
      <c r="V1385">
        <f t="shared" si="152"/>
        <v>0</v>
      </c>
      <c r="W1385">
        <f t="shared" si="153"/>
        <v>0</v>
      </c>
      <c r="X1385">
        <f t="shared" si="154"/>
        <v>0</v>
      </c>
      <c r="Y1385">
        <v>303</v>
      </c>
      <c r="Z1385" t="s">
        <v>1974</v>
      </c>
      <c r="AA1385" s="1">
        <v>43924</v>
      </c>
      <c r="AB1385" s="2">
        <v>1.5497685185185186E-2</v>
      </c>
      <c r="AC1385" s="2">
        <v>1.4745370370370372E-2</v>
      </c>
      <c r="AD1385" s="2">
        <v>1.6354166666666666E-2</v>
      </c>
      <c r="AE1385" t="b">
        <v>0</v>
      </c>
      <c r="AF1385" s="2">
        <v>2.4305555555555552E-4</v>
      </c>
      <c r="AG1385" t="b">
        <v>0</v>
      </c>
      <c r="AH1385">
        <v>54</v>
      </c>
      <c r="AI1385">
        <v>154</v>
      </c>
      <c r="AJ1385" s="2">
        <v>2.199074074074074E-4</v>
      </c>
      <c r="AK1385" s="2">
        <v>3.6990740740740741E-2</v>
      </c>
    </row>
    <row r="1386" spans="1:37" x14ac:dyDescent="0.2">
      <c r="A1386">
        <v>1475</v>
      </c>
      <c r="B1386" t="s">
        <v>1971</v>
      </c>
      <c r="D1386" t="s">
        <v>2009</v>
      </c>
      <c r="E1386" t="s">
        <v>190</v>
      </c>
      <c r="F1386" t="s">
        <v>27</v>
      </c>
      <c r="G1386" t="s">
        <v>27</v>
      </c>
      <c r="H1386" t="s">
        <v>28</v>
      </c>
      <c r="I1386" t="s">
        <v>29</v>
      </c>
      <c r="J1386" t="s">
        <v>29</v>
      </c>
      <c r="K1386" t="s">
        <v>30</v>
      </c>
      <c r="L1386" t="s">
        <v>2010</v>
      </c>
      <c r="M1386">
        <f t="shared" si="150"/>
        <v>0</v>
      </c>
      <c r="N1386">
        <f t="shared" si="151"/>
        <v>0</v>
      </c>
      <c r="O1386">
        <f t="shared" si="152"/>
        <v>0</v>
      </c>
      <c r="P1386">
        <f t="shared" si="152"/>
        <v>0</v>
      </c>
      <c r="Q1386">
        <f t="shared" si="149"/>
        <v>0</v>
      </c>
      <c r="R1386">
        <f t="shared" si="149"/>
        <v>0</v>
      </c>
      <c r="S1386">
        <f t="shared" si="149"/>
        <v>0</v>
      </c>
      <c r="T1386">
        <f t="shared" si="152"/>
        <v>0</v>
      </c>
      <c r="U1386">
        <f t="shared" si="152"/>
        <v>0</v>
      </c>
      <c r="V1386">
        <f t="shared" si="152"/>
        <v>0</v>
      </c>
      <c r="W1386">
        <f t="shared" si="153"/>
        <v>0</v>
      </c>
      <c r="X1386">
        <f t="shared" si="154"/>
        <v>0</v>
      </c>
      <c r="Y1386">
        <v>85</v>
      </c>
      <c r="Z1386" t="s">
        <v>1974</v>
      </c>
      <c r="AA1386" s="1">
        <v>43924</v>
      </c>
      <c r="AB1386" s="2">
        <v>1.5740740740740743E-2</v>
      </c>
      <c r="AC1386" s="2">
        <v>1.5740740740740743E-2</v>
      </c>
      <c r="AD1386" s="2">
        <v>2.1250000000000002E-2</v>
      </c>
      <c r="AE1386" t="b">
        <v>0</v>
      </c>
      <c r="AF1386" s="2">
        <v>6.9444444444444444E-5</v>
      </c>
      <c r="AG1386" t="b">
        <v>0</v>
      </c>
      <c r="AH1386">
        <v>13</v>
      </c>
      <c r="AI1386">
        <v>130</v>
      </c>
      <c r="AJ1386" s="2">
        <v>4.6296296296296294E-5</v>
      </c>
      <c r="AK1386" s="2">
        <v>3.6990740740740741E-2</v>
      </c>
    </row>
    <row r="1387" spans="1:37" x14ac:dyDescent="0.2">
      <c r="A1387">
        <v>1476</v>
      </c>
      <c r="B1387" t="s">
        <v>1971</v>
      </c>
      <c r="D1387" t="s">
        <v>2049</v>
      </c>
      <c r="E1387" t="s">
        <v>120</v>
      </c>
      <c r="F1387" t="s">
        <v>121</v>
      </c>
      <c r="G1387" t="s">
        <v>40</v>
      </c>
      <c r="H1387" t="s">
        <v>90</v>
      </c>
      <c r="I1387" t="s">
        <v>42</v>
      </c>
      <c r="J1387" t="s">
        <v>43</v>
      </c>
      <c r="K1387" t="s">
        <v>30</v>
      </c>
      <c r="L1387" t="s">
        <v>2050</v>
      </c>
      <c r="M1387">
        <f t="shared" si="150"/>
        <v>0</v>
      </c>
      <c r="N1387">
        <f t="shared" si="151"/>
        <v>0</v>
      </c>
      <c r="O1387">
        <f t="shared" si="152"/>
        <v>0</v>
      </c>
      <c r="P1387">
        <f t="shared" si="152"/>
        <v>0</v>
      </c>
      <c r="Q1387">
        <f t="shared" si="149"/>
        <v>0</v>
      </c>
      <c r="R1387">
        <f t="shared" si="149"/>
        <v>0</v>
      </c>
      <c r="S1387">
        <f t="shared" si="149"/>
        <v>0</v>
      </c>
      <c r="T1387">
        <f t="shared" si="152"/>
        <v>0</v>
      </c>
      <c r="U1387">
        <f t="shared" si="152"/>
        <v>0</v>
      </c>
      <c r="V1387">
        <f t="shared" si="152"/>
        <v>0</v>
      </c>
      <c r="W1387">
        <f t="shared" si="153"/>
        <v>0</v>
      </c>
      <c r="X1387">
        <f t="shared" si="154"/>
        <v>0</v>
      </c>
      <c r="Y1387">
        <v>293</v>
      </c>
      <c r="Z1387" t="s">
        <v>1974</v>
      </c>
      <c r="AA1387" s="1">
        <v>43924</v>
      </c>
      <c r="AB1387" s="2">
        <v>1.5810185185185184E-2</v>
      </c>
      <c r="AC1387" s="2">
        <v>1.5810185185185184E-2</v>
      </c>
      <c r="AD1387" s="2">
        <v>3.6689814814814814E-3</v>
      </c>
      <c r="AE1387" t="b">
        <v>0</v>
      </c>
      <c r="AF1387" s="2">
        <v>1.9675925925925926E-4</v>
      </c>
      <c r="AG1387" t="b">
        <v>0</v>
      </c>
      <c r="AH1387">
        <v>44</v>
      </c>
      <c r="AI1387">
        <v>155</v>
      </c>
      <c r="AJ1387" s="2">
        <v>1.7361111111111112E-4</v>
      </c>
      <c r="AK1387" s="2">
        <v>3.6990740740740741E-2</v>
      </c>
    </row>
    <row r="1388" spans="1:37" x14ac:dyDescent="0.2">
      <c r="A1388">
        <v>1477</v>
      </c>
      <c r="B1388" t="s">
        <v>1971</v>
      </c>
      <c r="D1388" t="s">
        <v>2096</v>
      </c>
      <c r="E1388" t="s">
        <v>120</v>
      </c>
      <c r="F1388" t="s">
        <v>121</v>
      </c>
      <c r="G1388" t="s">
        <v>40</v>
      </c>
      <c r="H1388" t="s">
        <v>90</v>
      </c>
      <c r="I1388" t="s">
        <v>42</v>
      </c>
      <c r="J1388" t="s">
        <v>43</v>
      </c>
      <c r="K1388" t="s">
        <v>30</v>
      </c>
      <c r="L1388" t="s">
        <v>2097</v>
      </c>
      <c r="M1388">
        <f t="shared" si="150"/>
        <v>0</v>
      </c>
      <c r="N1388">
        <f t="shared" si="151"/>
        <v>0</v>
      </c>
      <c r="O1388">
        <f t="shared" si="152"/>
        <v>0</v>
      </c>
      <c r="P1388">
        <f t="shared" si="152"/>
        <v>0</v>
      </c>
      <c r="Q1388">
        <f t="shared" si="149"/>
        <v>0</v>
      </c>
      <c r="R1388">
        <f t="shared" si="149"/>
        <v>0</v>
      </c>
      <c r="S1388">
        <f t="shared" si="149"/>
        <v>0</v>
      </c>
      <c r="T1388">
        <f t="shared" si="152"/>
        <v>0</v>
      </c>
      <c r="U1388">
        <f t="shared" si="152"/>
        <v>0</v>
      </c>
      <c r="V1388">
        <f t="shared" si="152"/>
        <v>0</v>
      </c>
      <c r="W1388">
        <f t="shared" si="153"/>
        <v>0</v>
      </c>
      <c r="X1388">
        <f t="shared" si="154"/>
        <v>0</v>
      </c>
      <c r="Y1388">
        <v>408</v>
      </c>
      <c r="Z1388" t="s">
        <v>1974</v>
      </c>
      <c r="AA1388" s="1">
        <v>43924</v>
      </c>
      <c r="AB1388" s="2">
        <v>1.6006944444444445E-2</v>
      </c>
      <c r="AC1388" s="2">
        <v>1.5810185185185184E-2</v>
      </c>
      <c r="AD1388" s="2">
        <v>3.6689814814814814E-3</v>
      </c>
      <c r="AE1388" t="b">
        <v>0</v>
      </c>
      <c r="AF1388" s="2">
        <v>2.8935185185185189E-4</v>
      </c>
      <c r="AG1388" t="b">
        <v>0</v>
      </c>
      <c r="AH1388">
        <v>66</v>
      </c>
      <c r="AI1388">
        <v>158</v>
      </c>
      <c r="AJ1388" s="2">
        <v>2.6620370370370372E-4</v>
      </c>
      <c r="AK1388" s="2">
        <v>3.6990740740740741E-2</v>
      </c>
    </row>
    <row r="1389" spans="1:37" x14ac:dyDescent="0.2">
      <c r="A1389">
        <v>1478</v>
      </c>
      <c r="B1389" t="s">
        <v>1971</v>
      </c>
      <c r="D1389" t="s">
        <v>2128</v>
      </c>
      <c r="E1389" t="s">
        <v>120</v>
      </c>
      <c r="F1389" t="s">
        <v>121</v>
      </c>
      <c r="G1389" t="s">
        <v>40</v>
      </c>
      <c r="H1389" t="s">
        <v>90</v>
      </c>
      <c r="I1389" t="s">
        <v>42</v>
      </c>
      <c r="J1389" t="s">
        <v>43</v>
      </c>
      <c r="K1389" t="s">
        <v>30</v>
      </c>
      <c r="L1389" t="s">
        <v>2129</v>
      </c>
      <c r="M1389">
        <f t="shared" si="150"/>
        <v>0</v>
      </c>
      <c r="N1389">
        <f t="shared" si="151"/>
        <v>0</v>
      </c>
      <c r="O1389">
        <f t="shared" si="152"/>
        <v>0</v>
      </c>
      <c r="P1389">
        <f t="shared" si="152"/>
        <v>0</v>
      </c>
      <c r="Q1389">
        <f t="shared" si="149"/>
        <v>0</v>
      </c>
      <c r="R1389">
        <f t="shared" si="149"/>
        <v>0</v>
      </c>
      <c r="S1389">
        <f t="shared" si="149"/>
        <v>0</v>
      </c>
      <c r="T1389">
        <f t="shared" si="152"/>
        <v>0</v>
      </c>
      <c r="U1389">
        <f t="shared" si="152"/>
        <v>0</v>
      </c>
      <c r="V1389">
        <f t="shared" si="152"/>
        <v>0</v>
      </c>
      <c r="W1389">
        <f t="shared" si="153"/>
        <v>0</v>
      </c>
      <c r="X1389">
        <f t="shared" si="154"/>
        <v>0</v>
      </c>
      <c r="Y1389">
        <v>532</v>
      </c>
      <c r="Z1389" t="s">
        <v>1974</v>
      </c>
      <c r="AA1389" s="1">
        <v>43924</v>
      </c>
      <c r="AB1389" s="2">
        <v>1.6296296296296295E-2</v>
      </c>
      <c r="AC1389" s="2">
        <v>1.5810185185185184E-2</v>
      </c>
      <c r="AD1389" s="2">
        <v>3.6689814814814814E-3</v>
      </c>
      <c r="AE1389" t="b">
        <v>0</v>
      </c>
      <c r="AF1389" s="2">
        <v>3.8194444444444446E-4</v>
      </c>
      <c r="AG1389" t="b">
        <v>0</v>
      </c>
      <c r="AH1389">
        <v>91</v>
      </c>
      <c r="AI1389">
        <v>165</v>
      </c>
      <c r="AJ1389" s="2">
        <v>3.7037037037037035E-4</v>
      </c>
      <c r="AK1389" s="2">
        <v>3.6990740740740741E-2</v>
      </c>
    </row>
    <row r="1390" spans="1:37" x14ac:dyDescent="0.2">
      <c r="A1390">
        <v>1479</v>
      </c>
      <c r="B1390" t="s">
        <v>1971</v>
      </c>
      <c r="D1390" t="s">
        <v>2152</v>
      </c>
      <c r="E1390" t="s">
        <v>190</v>
      </c>
      <c r="F1390" t="s">
        <v>27</v>
      </c>
      <c r="G1390" t="s">
        <v>27</v>
      </c>
      <c r="H1390" t="s">
        <v>28</v>
      </c>
      <c r="I1390" t="s">
        <v>29</v>
      </c>
      <c r="J1390" t="s">
        <v>29</v>
      </c>
      <c r="K1390" t="s">
        <v>30</v>
      </c>
      <c r="L1390" t="s">
        <v>2153</v>
      </c>
      <c r="M1390">
        <f t="shared" si="150"/>
        <v>0</v>
      </c>
      <c r="N1390">
        <f t="shared" si="151"/>
        <v>0</v>
      </c>
      <c r="O1390">
        <f t="shared" si="152"/>
        <v>0</v>
      </c>
      <c r="P1390">
        <f t="shared" si="152"/>
        <v>0</v>
      </c>
      <c r="Q1390">
        <f t="shared" si="149"/>
        <v>0</v>
      </c>
      <c r="R1390">
        <f t="shared" si="149"/>
        <v>0</v>
      </c>
      <c r="S1390">
        <f t="shared" si="149"/>
        <v>0</v>
      </c>
      <c r="T1390">
        <f t="shared" si="152"/>
        <v>0</v>
      </c>
      <c r="U1390">
        <f t="shared" si="152"/>
        <v>0</v>
      </c>
      <c r="V1390">
        <f t="shared" si="152"/>
        <v>1</v>
      </c>
      <c r="W1390">
        <f t="shared" si="153"/>
        <v>0</v>
      </c>
      <c r="X1390">
        <f t="shared" si="154"/>
        <v>0</v>
      </c>
      <c r="Y1390">
        <v>584</v>
      </c>
      <c r="Z1390" t="s">
        <v>1974</v>
      </c>
      <c r="AA1390" s="1">
        <v>43924</v>
      </c>
      <c r="AB1390" s="2">
        <v>1.667824074074074E-2</v>
      </c>
      <c r="AC1390" s="2">
        <v>1.667824074074074E-2</v>
      </c>
      <c r="AD1390" s="2">
        <v>2.0312500000000001E-2</v>
      </c>
      <c r="AE1390" t="b">
        <v>0</v>
      </c>
      <c r="AF1390" s="2">
        <v>4.7453703703703704E-4</v>
      </c>
      <c r="AG1390" t="b">
        <v>0</v>
      </c>
      <c r="AH1390">
        <v>107</v>
      </c>
      <c r="AI1390">
        <v>157</v>
      </c>
      <c r="AJ1390" s="2">
        <v>4.3981481481481481E-4</v>
      </c>
      <c r="AK1390" s="2">
        <v>3.6990740740740741E-2</v>
      </c>
    </row>
    <row r="1391" spans="1:37" x14ac:dyDescent="0.2">
      <c r="A1391">
        <v>1480</v>
      </c>
      <c r="B1391" t="s">
        <v>1971</v>
      </c>
      <c r="D1391" t="s">
        <v>2094</v>
      </c>
      <c r="E1391" t="s">
        <v>190</v>
      </c>
      <c r="F1391" t="s">
        <v>27</v>
      </c>
      <c r="G1391" t="s">
        <v>27</v>
      </c>
      <c r="H1391" t="s">
        <v>28</v>
      </c>
      <c r="I1391" t="s">
        <v>29</v>
      </c>
      <c r="J1391" t="s">
        <v>29</v>
      </c>
      <c r="K1391" t="s">
        <v>30</v>
      </c>
      <c r="L1391" t="s">
        <v>2095</v>
      </c>
      <c r="M1391">
        <f t="shared" si="150"/>
        <v>0</v>
      </c>
      <c r="N1391">
        <f t="shared" si="151"/>
        <v>0</v>
      </c>
      <c r="O1391">
        <f t="shared" si="152"/>
        <v>0</v>
      </c>
      <c r="P1391">
        <f t="shared" si="152"/>
        <v>0</v>
      </c>
      <c r="Q1391">
        <f t="shared" si="149"/>
        <v>0</v>
      </c>
      <c r="R1391">
        <f t="shared" si="149"/>
        <v>1</v>
      </c>
      <c r="S1391">
        <f t="shared" si="149"/>
        <v>1</v>
      </c>
      <c r="T1391">
        <f t="shared" si="152"/>
        <v>0</v>
      </c>
      <c r="U1391">
        <f t="shared" si="152"/>
        <v>0</v>
      </c>
      <c r="V1391">
        <f t="shared" si="152"/>
        <v>0</v>
      </c>
      <c r="W1391">
        <f t="shared" si="153"/>
        <v>0</v>
      </c>
      <c r="X1391">
        <f t="shared" si="154"/>
        <v>0</v>
      </c>
      <c r="Y1391">
        <v>350</v>
      </c>
      <c r="Z1391" t="s">
        <v>1974</v>
      </c>
      <c r="AA1391" s="1">
        <v>43924</v>
      </c>
      <c r="AB1391" s="2">
        <v>1.7152777777777777E-2</v>
      </c>
      <c r="AC1391" s="2">
        <v>1.667824074074074E-2</v>
      </c>
      <c r="AD1391" s="2">
        <v>2.0312500000000001E-2</v>
      </c>
      <c r="AE1391" t="b">
        <v>0</v>
      </c>
      <c r="AF1391" s="2">
        <v>2.8935185185185189E-4</v>
      </c>
      <c r="AG1391" t="b">
        <v>0</v>
      </c>
      <c r="AH1391">
        <v>59</v>
      </c>
      <c r="AI1391">
        <v>142</v>
      </c>
      <c r="AJ1391" s="2">
        <v>2.4305555555555552E-4</v>
      </c>
      <c r="AK1391" s="2">
        <v>3.6990740740740741E-2</v>
      </c>
    </row>
    <row r="1392" spans="1:37" x14ac:dyDescent="0.2">
      <c r="A1392">
        <v>1481</v>
      </c>
      <c r="B1392" t="s">
        <v>1971</v>
      </c>
      <c r="D1392" t="s">
        <v>2007</v>
      </c>
      <c r="E1392" t="s">
        <v>190</v>
      </c>
      <c r="F1392" t="s">
        <v>27</v>
      </c>
      <c r="G1392" t="s">
        <v>27</v>
      </c>
      <c r="H1392" t="s">
        <v>28</v>
      </c>
      <c r="I1392" t="s">
        <v>29</v>
      </c>
      <c r="J1392" t="s">
        <v>29</v>
      </c>
      <c r="K1392" t="s">
        <v>30</v>
      </c>
      <c r="L1392" t="s">
        <v>2008</v>
      </c>
      <c r="M1392">
        <f t="shared" si="150"/>
        <v>0</v>
      </c>
      <c r="N1392">
        <f t="shared" si="151"/>
        <v>0</v>
      </c>
      <c r="O1392">
        <f t="shared" si="152"/>
        <v>0</v>
      </c>
      <c r="P1392">
        <f t="shared" si="152"/>
        <v>0</v>
      </c>
      <c r="Q1392">
        <f t="shared" si="149"/>
        <v>0</v>
      </c>
      <c r="R1392">
        <f t="shared" si="149"/>
        <v>0</v>
      </c>
      <c r="S1392">
        <f t="shared" si="149"/>
        <v>0</v>
      </c>
      <c r="T1392">
        <f t="shared" si="152"/>
        <v>0</v>
      </c>
      <c r="U1392">
        <f t="shared" si="152"/>
        <v>0</v>
      </c>
      <c r="V1392">
        <f t="shared" si="152"/>
        <v>0</v>
      </c>
      <c r="W1392">
        <f t="shared" si="153"/>
        <v>0</v>
      </c>
      <c r="X1392">
        <f t="shared" si="154"/>
        <v>0</v>
      </c>
      <c r="Y1392">
        <v>135</v>
      </c>
      <c r="Z1392" t="s">
        <v>1974</v>
      </c>
      <c r="AA1392" s="1">
        <v>43924</v>
      </c>
      <c r="AB1392" s="2">
        <v>1.744212962962963E-2</v>
      </c>
      <c r="AC1392" s="2">
        <v>1.667824074074074E-2</v>
      </c>
      <c r="AD1392" s="2">
        <v>2.0312500000000001E-2</v>
      </c>
      <c r="AE1392" t="b">
        <v>0</v>
      </c>
      <c r="AF1392" s="2">
        <v>6.9444444444444444E-5</v>
      </c>
      <c r="AG1392" t="b">
        <v>0</v>
      </c>
      <c r="AH1392">
        <v>21</v>
      </c>
      <c r="AI1392">
        <v>210</v>
      </c>
      <c r="AJ1392" s="2">
        <v>8.1018518518518516E-5</v>
      </c>
      <c r="AK1392" s="2">
        <v>3.6990740740740741E-2</v>
      </c>
    </row>
    <row r="1393" spans="1:37" x14ac:dyDescent="0.2">
      <c r="A1393">
        <v>1482</v>
      </c>
      <c r="B1393" t="s">
        <v>1971</v>
      </c>
      <c r="D1393" t="s">
        <v>1997</v>
      </c>
      <c r="E1393" t="s">
        <v>264</v>
      </c>
      <c r="F1393" t="s">
        <v>27</v>
      </c>
      <c r="G1393" t="s">
        <v>27</v>
      </c>
      <c r="H1393" t="s">
        <v>28</v>
      </c>
      <c r="I1393" t="s">
        <v>29</v>
      </c>
      <c r="J1393" t="s">
        <v>29</v>
      </c>
      <c r="K1393" t="s">
        <v>30</v>
      </c>
      <c r="L1393" t="s">
        <v>1998</v>
      </c>
      <c r="M1393">
        <f t="shared" si="150"/>
        <v>0</v>
      </c>
      <c r="N1393">
        <f t="shared" si="151"/>
        <v>0</v>
      </c>
      <c r="O1393">
        <f t="shared" si="152"/>
        <v>0</v>
      </c>
      <c r="P1393">
        <f t="shared" si="152"/>
        <v>0</v>
      </c>
      <c r="Q1393">
        <f t="shared" si="149"/>
        <v>0</v>
      </c>
      <c r="R1393">
        <f t="shared" si="149"/>
        <v>0</v>
      </c>
      <c r="S1393">
        <f t="shared" si="149"/>
        <v>0</v>
      </c>
      <c r="T1393">
        <f t="shared" si="152"/>
        <v>0</v>
      </c>
      <c r="U1393">
        <f t="shared" si="152"/>
        <v>0</v>
      </c>
      <c r="V1393">
        <f t="shared" si="152"/>
        <v>0</v>
      </c>
      <c r="W1393">
        <f t="shared" si="153"/>
        <v>0</v>
      </c>
      <c r="X1393">
        <f t="shared" si="154"/>
        <v>0</v>
      </c>
      <c r="Y1393">
        <v>87</v>
      </c>
      <c r="Z1393" t="s">
        <v>1974</v>
      </c>
      <c r="AA1393" s="1">
        <v>43924</v>
      </c>
      <c r="AB1393" s="2">
        <v>1.7511574074074072E-2</v>
      </c>
      <c r="AC1393" s="2">
        <v>1.7511574074074072E-2</v>
      </c>
      <c r="AD1393" s="2">
        <v>1.3587962962962963E-2</v>
      </c>
      <c r="AE1393" t="b">
        <v>0</v>
      </c>
      <c r="AF1393" s="2">
        <v>3.4722222222222222E-5</v>
      </c>
      <c r="AG1393" t="b">
        <v>0</v>
      </c>
      <c r="AH1393">
        <v>11</v>
      </c>
      <c r="AI1393">
        <v>220</v>
      </c>
      <c r="AJ1393" s="2">
        <v>3.4722222222222222E-5</v>
      </c>
      <c r="AK1393" s="2">
        <v>3.6990740740740741E-2</v>
      </c>
    </row>
    <row r="1394" spans="1:37" x14ac:dyDescent="0.2">
      <c r="A1394">
        <v>1483</v>
      </c>
      <c r="B1394" t="s">
        <v>1971</v>
      </c>
      <c r="D1394" t="s">
        <v>2184</v>
      </c>
      <c r="E1394" t="s">
        <v>264</v>
      </c>
      <c r="F1394" t="s">
        <v>27</v>
      </c>
      <c r="G1394" t="s">
        <v>27</v>
      </c>
      <c r="H1394" t="s">
        <v>28</v>
      </c>
      <c r="I1394" t="s">
        <v>29</v>
      </c>
      <c r="J1394" t="s">
        <v>29</v>
      </c>
      <c r="K1394" t="s">
        <v>30</v>
      </c>
      <c r="L1394" t="s">
        <v>2185</v>
      </c>
      <c r="M1394">
        <f t="shared" si="150"/>
        <v>0</v>
      </c>
      <c r="N1394">
        <f t="shared" si="151"/>
        <v>0</v>
      </c>
      <c r="O1394">
        <f t="shared" si="152"/>
        <v>0</v>
      </c>
      <c r="P1394">
        <f t="shared" si="152"/>
        <v>0</v>
      </c>
      <c r="Q1394">
        <f t="shared" si="149"/>
        <v>0</v>
      </c>
      <c r="R1394">
        <f t="shared" si="149"/>
        <v>0</v>
      </c>
      <c r="S1394">
        <f t="shared" si="149"/>
        <v>0</v>
      </c>
      <c r="T1394">
        <f t="shared" si="152"/>
        <v>0</v>
      </c>
      <c r="U1394">
        <f t="shared" si="152"/>
        <v>0</v>
      </c>
      <c r="V1394">
        <f t="shared" si="152"/>
        <v>0</v>
      </c>
      <c r="W1394">
        <f t="shared" si="153"/>
        <v>0</v>
      </c>
      <c r="X1394">
        <f t="shared" si="154"/>
        <v>0</v>
      </c>
      <c r="Y1394">
        <v>707</v>
      </c>
      <c r="Z1394" t="s">
        <v>1974</v>
      </c>
      <c r="AA1394" s="1">
        <v>43924</v>
      </c>
      <c r="AB1394" s="2">
        <v>1.7546296296296296E-2</v>
      </c>
      <c r="AC1394" s="2">
        <v>1.7511574074074072E-2</v>
      </c>
      <c r="AD1394" s="2">
        <v>1.3587962962962963E-2</v>
      </c>
      <c r="AE1394" t="b">
        <v>0</v>
      </c>
      <c r="AF1394" s="2">
        <v>6.3657407407407402E-4</v>
      </c>
      <c r="AG1394" t="b">
        <v>0</v>
      </c>
      <c r="AH1394">
        <v>128</v>
      </c>
      <c r="AI1394">
        <v>140</v>
      </c>
      <c r="AJ1394" s="2">
        <v>5.2083333333333333E-4</v>
      </c>
      <c r="AK1394" s="2">
        <v>3.6990740740740741E-2</v>
      </c>
    </row>
    <row r="1395" spans="1:37" x14ac:dyDescent="0.2">
      <c r="A1395">
        <v>1484</v>
      </c>
      <c r="B1395" t="s">
        <v>1971</v>
      </c>
      <c r="D1395" t="s">
        <v>2080</v>
      </c>
      <c r="E1395" t="s">
        <v>264</v>
      </c>
      <c r="F1395" t="s">
        <v>27</v>
      </c>
      <c r="G1395" t="s">
        <v>27</v>
      </c>
      <c r="H1395" t="s">
        <v>28</v>
      </c>
      <c r="I1395" t="s">
        <v>29</v>
      </c>
      <c r="J1395" t="s">
        <v>29</v>
      </c>
      <c r="K1395" t="s">
        <v>30</v>
      </c>
      <c r="L1395" t="s">
        <v>2081</v>
      </c>
      <c r="M1395">
        <f t="shared" si="150"/>
        <v>0</v>
      </c>
      <c r="N1395">
        <f t="shared" si="151"/>
        <v>0</v>
      </c>
      <c r="O1395">
        <f t="shared" si="152"/>
        <v>0</v>
      </c>
      <c r="P1395">
        <f t="shared" si="152"/>
        <v>0</v>
      </c>
      <c r="Q1395">
        <f t="shared" si="149"/>
        <v>0</v>
      </c>
      <c r="R1395">
        <f t="shared" si="149"/>
        <v>0</v>
      </c>
      <c r="S1395">
        <f t="shared" si="149"/>
        <v>0</v>
      </c>
      <c r="T1395">
        <f t="shared" si="152"/>
        <v>0</v>
      </c>
      <c r="U1395">
        <f t="shared" si="152"/>
        <v>0</v>
      </c>
      <c r="V1395">
        <f t="shared" si="152"/>
        <v>0</v>
      </c>
      <c r="W1395">
        <f t="shared" si="153"/>
        <v>0</v>
      </c>
      <c r="X1395">
        <f t="shared" si="154"/>
        <v>0</v>
      </c>
      <c r="Y1395">
        <v>368</v>
      </c>
      <c r="Z1395" t="s">
        <v>1974</v>
      </c>
      <c r="AA1395" s="1">
        <v>43924</v>
      </c>
      <c r="AB1395" s="2">
        <v>1.818287037037037E-2</v>
      </c>
      <c r="AC1395" s="2">
        <v>1.7511574074074072E-2</v>
      </c>
      <c r="AD1395" s="2">
        <v>1.3587962962962963E-2</v>
      </c>
      <c r="AE1395" t="b">
        <v>0</v>
      </c>
      <c r="AF1395" s="2">
        <v>2.7777777777777778E-4</v>
      </c>
      <c r="AG1395" t="b">
        <v>0</v>
      </c>
      <c r="AH1395">
        <v>59</v>
      </c>
      <c r="AI1395">
        <v>148</v>
      </c>
      <c r="AJ1395" s="2">
        <v>2.4305555555555552E-4</v>
      </c>
      <c r="AK1395" s="2">
        <v>3.6990740740740741E-2</v>
      </c>
    </row>
    <row r="1396" spans="1:37" x14ac:dyDescent="0.2">
      <c r="A1396">
        <v>1485</v>
      </c>
      <c r="B1396" t="s">
        <v>1971</v>
      </c>
      <c r="D1396" t="s">
        <v>2178</v>
      </c>
      <c r="E1396" t="s">
        <v>264</v>
      </c>
      <c r="F1396" t="s">
        <v>27</v>
      </c>
      <c r="G1396" t="s">
        <v>27</v>
      </c>
      <c r="H1396" t="s">
        <v>28</v>
      </c>
      <c r="I1396" t="s">
        <v>29</v>
      </c>
      <c r="J1396" t="s">
        <v>29</v>
      </c>
      <c r="K1396" t="s">
        <v>30</v>
      </c>
      <c r="L1396" t="s">
        <v>2179</v>
      </c>
      <c r="M1396">
        <f t="shared" si="150"/>
        <v>0</v>
      </c>
      <c r="N1396">
        <f t="shared" si="151"/>
        <v>0</v>
      </c>
      <c r="O1396">
        <f t="shared" si="152"/>
        <v>0</v>
      </c>
      <c r="P1396">
        <f t="shared" si="152"/>
        <v>0</v>
      </c>
      <c r="Q1396">
        <f t="shared" si="149"/>
        <v>0</v>
      </c>
      <c r="R1396">
        <f t="shared" si="149"/>
        <v>0</v>
      </c>
      <c r="S1396">
        <f t="shared" si="149"/>
        <v>0</v>
      </c>
      <c r="T1396">
        <f t="shared" si="152"/>
        <v>0</v>
      </c>
      <c r="U1396">
        <f t="shared" si="152"/>
        <v>0</v>
      </c>
      <c r="V1396">
        <f t="shared" si="152"/>
        <v>0</v>
      </c>
      <c r="W1396">
        <f t="shared" si="153"/>
        <v>0</v>
      </c>
      <c r="X1396">
        <f t="shared" si="154"/>
        <v>0</v>
      </c>
      <c r="Y1396">
        <v>670</v>
      </c>
      <c r="Z1396" t="s">
        <v>1974</v>
      </c>
      <c r="AA1396" s="1">
        <v>43924</v>
      </c>
      <c r="AB1396" s="2">
        <v>1.8460648148148146E-2</v>
      </c>
      <c r="AC1396" s="2">
        <v>1.7511574074074072E-2</v>
      </c>
      <c r="AD1396" s="2">
        <v>1.3587962962962963E-2</v>
      </c>
      <c r="AE1396" t="b">
        <v>0</v>
      </c>
      <c r="AF1396" s="2">
        <v>5.9027777777777778E-4</v>
      </c>
      <c r="AG1396" t="b">
        <v>0</v>
      </c>
      <c r="AH1396">
        <v>121</v>
      </c>
      <c r="AI1396">
        <v>142</v>
      </c>
      <c r="AJ1396" s="2">
        <v>4.9768518518518521E-4</v>
      </c>
      <c r="AK1396" s="2">
        <v>3.6990740740740741E-2</v>
      </c>
    </row>
    <row r="1397" spans="1:37" x14ac:dyDescent="0.2">
      <c r="A1397">
        <v>1486</v>
      </c>
      <c r="B1397" t="s">
        <v>1971</v>
      </c>
      <c r="D1397" t="s">
        <v>2134</v>
      </c>
      <c r="E1397" t="s">
        <v>264</v>
      </c>
      <c r="F1397" t="s">
        <v>27</v>
      </c>
      <c r="G1397" t="s">
        <v>27</v>
      </c>
      <c r="H1397" t="s">
        <v>28</v>
      </c>
      <c r="I1397" t="s">
        <v>29</v>
      </c>
      <c r="J1397" t="s">
        <v>29</v>
      </c>
      <c r="K1397" t="s">
        <v>30</v>
      </c>
      <c r="L1397" t="s">
        <v>2135</v>
      </c>
      <c r="M1397">
        <f t="shared" si="150"/>
        <v>0</v>
      </c>
      <c r="N1397">
        <f t="shared" si="151"/>
        <v>0</v>
      </c>
      <c r="O1397">
        <f t="shared" si="152"/>
        <v>0</v>
      </c>
      <c r="P1397">
        <f t="shared" si="152"/>
        <v>0</v>
      </c>
      <c r="Q1397">
        <f t="shared" si="149"/>
        <v>0</v>
      </c>
      <c r="R1397">
        <f t="shared" si="149"/>
        <v>1</v>
      </c>
      <c r="S1397">
        <f t="shared" si="149"/>
        <v>0</v>
      </c>
      <c r="T1397">
        <f t="shared" si="152"/>
        <v>0</v>
      </c>
      <c r="U1397">
        <f t="shared" si="152"/>
        <v>0</v>
      </c>
      <c r="V1397">
        <f t="shared" si="152"/>
        <v>0</v>
      </c>
      <c r="W1397">
        <f t="shared" si="153"/>
        <v>1</v>
      </c>
      <c r="X1397">
        <f t="shared" si="154"/>
        <v>0</v>
      </c>
      <c r="Y1397">
        <v>435</v>
      </c>
      <c r="Z1397" t="s">
        <v>1974</v>
      </c>
      <c r="AA1397" s="1">
        <v>43924</v>
      </c>
      <c r="AB1397" s="2">
        <v>1.9050925925925926E-2</v>
      </c>
      <c r="AC1397" s="2">
        <v>1.7511574074074072E-2</v>
      </c>
      <c r="AD1397" s="2">
        <v>1.3587962962962963E-2</v>
      </c>
      <c r="AE1397" t="b">
        <v>0</v>
      </c>
      <c r="AF1397" s="2">
        <v>3.9351851851851852E-4</v>
      </c>
      <c r="AG1397" t="b">
        <v>0</v>
      </c>
      <c r="AH1397">
        <v>72</v>
      </c>
      <c r="AI1397">
        <v>127</v>
      </c>
      <c r="AJ1397" s="2">
        <v>2.8935185185185189E-4</v>
      </c>
      <c r="AK1397" s="2">
        <v>3.6990740740740741E-2</v>
      </c>
    </row>
    <row r="1398" spans="1:37" x14ac:dyDescent="0.2">
      <c r="A1398">
        <v>1487</v>
      </c>
      <c r="B1398" t="s">
        <v>1971</v>
      </c>
      <c r="D1398" t="s">
        <v>1993</v>
      </c>
      <c r="E1398" t="s">
        <v>190</v>
      </c>
      <c r="F1398" t="s">
        <v>27</v>
      </c>
      <c r="G1398" t="s">
        <v>27</v>
      </c>
      <c r="H1398" t="s">
        <v>28</v>
      </c>
      <c r="I1398" t="s">
        <v>29</v>
      </c>
      <c r="J1398" t="s">
        <v>29</v>
      </c>
      <c r="K1398" t="s">
        <v>30</v>
      </c>
      <c r="L1398" t="s">
        <v>1994</v>
      </c>
      <c r="M1398">
        <f t="shared" si="150"/>
        <v>0</v>
      </c>
      <c r="N1398">
        <f t="shared" si="151"/>
        <v>0</v>
      </c>
      <c r="O1398">
        <f t="shared" si="152"/>
        <v>0</v>
      </c>
      <c r="P1398">
        <f t="shared" si="152"/>
        <v>0</v>
      </c>
      <c r="Q1398">
        <f t="shared" si="149"/>
        <v>0</v>
      </c>
      <c r="R1398">
        <f t="shared" si="149"/>
        <v>0</v>
      </c>
      <c r="S1398">
        <f t="shared" si="149"/>
        <v>0</v>
      </c>
      <c r="T1398">
        <f t="shared" si="152"/>
        <v>0</v>
      </c>
      <c r="U1398">
        <f t="shared" si="152"/>
        <v>0</v>
      </c>
      <c r="V1398">
        <f t="shared" si="152"/>
        <v>0</v>
      </c>
      <c r="W1398">
        <f t="shared" si="153"/>
        <v>0</v>
      </c>
      <c r="X1398">
        <f t="shared" si="154"/>
        <v>0</v>
      </c>
      <c r="Y1398">
        <v>53</v>
      </c>
      <c r="Z1398" t="s">
        <v>1974</v>
      </c>
      <c r="AA1398" s="1">
        <v>43924</v>
      </c>
      <c r="AB1398" s="2">
        <v>1.9444444444444445E-2</v>
      </c>
      <c r="AC1398" s="2">
        <v>1.9444444444444445E-2</v>
      </c>
      <c r="AD1398" s="2">
        <v>1.7546296296296296E-2</v>
      </c>
      <c r="AE1398" t="b">
        <v>0</v>
      </c>
      <c r="AF1398" s="2">
        <v>3.4722222222222222E-5</v>
      </c>
      <c r="AG1398" t="b">
        <v>0</v>
      </c>
      <c r="AH1398">
        <v>5</v>
      </c>
      <c r="AI1398">
        <v>100</v>
      </c>
      <c r="AJ1398" s="2">
        <v>1.1574074074074073E-5</v>
      </c>
      <c r="AK1398" s="2">
        <v>3.6990740740740741E-2</v>
      </c>
    </row>
    <row r="1399" spans="1:37" x14ac:dyDescent="0.2">
      <c r="A1399">
        <v>1488</v>
      </c>
      <c r="B1399" t="s">
        <v>1971</v>
      </c>
      <c r="D1399" t="s">
        <v>1972</v>
      </c>
      <c r="E1399" t="s">
        <v>120</v>
      </c>
      <c r="F1399" t="s">
        <v>121</v>
      </c>
      <c r="G1399" t="s">
        <v>40</v>
      </c>
      <c r="H1399" t="s">
        <v>90</v>
      </c>
      <c r="I1399" t="s">
        <v>42</v>
      </c>
      <c r="J1399" t="s">
        <v>43</v>
      </c>
      <c r="K1399" t="s">
        <v>30</v>
      </c>
      <c r="L1399" t="s">
        <v>1973</v>
      </c>
      <c r="M1399">
        <f t="shared" si="150"/>
        <v>0</v>
      </c>
      <c r="N1399">
        <f t="shared" si="151"/>
        <v>0</v>
      </c>
      <c r="O1399">
        <f t="shared" si="152"/>
        <v>0</v>
      </c>
      <c r="P1399">
        <f t="shared" si="152"/>
        <v>0</v>
      </c>
      <c r="Q1399">
        <f t="shared" si="149"/>
        <v>0</v>
      </c>
      <c r="R1399">
        <f t="shared" si="149"/>
        <v>0</v>
      </c>
      <c r="S1399">
        <f t="shared" si="149"/>
        <v>0</v>
      </c>
      <c r="T1399">
        <f t="shared" si="152"/>
        <v>0</v>
      </c>
      <c r="U1399">
        <f t="shared" si="152"/>
        <v>0</v>
      </c>
      <c r="V1399">
        <f t="shared" si="152"/>
        <v>0</v>
      </c>
      <c r="W1399">
        <f t="shared" si="153"/>
        <v>0</v>
      </c>
      <c r="X1399">
        <f t="shared" si="154"/>
        <v>0</v>
      </c>
      <c r="Y1399">
        <v>48</v>
      </c>
      <c r="Z1399" t="s">
        <v>1974</v>
      </c>
      <c r="AA1399" s="1">
        <v>43924</v>
      </c>
      <c r="AB1399" s="2">
        <v>1.9479166666666669E-2</v>
      </c>
      <c r="AC1399" s="2">
        <v>1.9479166666666669E-2</v>
      </c>
      <c r="AD1399" s="2">
        <v>0</v>
      </c>
      <c r="AE1399" t="b">
        <v>0</v>
      </c>
      <c r="AF1399" s="2">
        <v>0</v>
      </c>
      <c r="AG1399" t="b">
        <v>0</v>
      </c>
      <c r="AH1399">
        <v>5</v>
      </c>
      <c r="AJ1399" s="2">
        <v>1.1574074074074073E-5</v>
      </c>
      <c r="AK1399" s="2">
        <v>3.6990740740740741E-2</v>
      </c>
    </row>
    <row r="1400" spans="1:37" x14ac:dyDescent="0.2">
      <c r="A1400">
        <v>1489</v>
      </c>
      <c r="B1400" t="s">
        <v>1971</v>
      </c>
      <c r="D1400" t="s">
        <v>2039</v>
      </c>
      <c r="E1400" t="s">
        <v>120</v>
      </c>
      <c r="F1400" t="s">
        <v>121</v>
      </c>
      <c r="G1400" t="s">
        <v>40</v>
      </c>
      <c r="H1400" t="s">
        <v>90</v>
      </c>
      <c r="I1400" t="s">
        <v>42</v>
      </c>
      <c r="J1400" t="s">
        <v>43</v>
      </c>
      <c r="K1400" t="s">
        <v>30</v>
      </c>
      <c r="L1400" t="s">
        <v>2040</v>
      </c>
      <c r="M1400">
        <f t="shared" si="150"/>
        <v>0</v>
      </c>
      <c r="N1400">
        <f t="shared" si="151"/>
        <v>0</v>
      </c>
      <c r="O1400">
        <f t="shared" si="152"/>
        <v>0</v>
      </c>
      <c r="P1400">
        <f t="shared" si="152"/>
        <v>0</v>
      </c>
      <c r="Q1400">
        <f t="shared" si="149"/>
        <v>0</v>
      </c>
      <c r="R1400">
        <f t="shared" si="149"/>
        <v>0</v>
      </c>
      <c r="S1400">
        <f t="shared" si="149"/>
        <v>0</v>
      </c>
      <c r="T1400">
        <f t="shared" si="152"/>
        <v>0</v>
      </c>
      <c r="U1400">
        <f t="shared" si="152"/>
        <v>0</v>
      </c>
      <c r="V1400">
        <f t="shared" si="152"/>
        <v>0</v>
      </c>
      <c r="W1400">
        <f t="shared" si="153"/>
        <v>0</v>
      </c>
      <c r="X1400">
        <f t="shared" si="154"/>
        <v>0</v>
      </c>
      <c r="Y1400">
        <v>250</v>
      </c>
      <c r="Z1400" t="s">
        <v>1974</v>
      </c>
      <c r="AA1400" s="1">
        <v>43924</v>
      </c>
      <c r="AB1400" s="2">
        <v>1.9479166666666669E-2</v>
      </c>
      <c r="AC1400" s="2">
        <v>1.9479166666666669E-2</v>
      </c>
      <c r="AD1400" s="2">
        <v>0</v>
      </c>
      <c r="AE1400" t="b">
        <v>0</v>
      </c>
      <c r="AF1400" s="2">
        <v>1.7361111111111112E-4</v>
      </c>
      <c r="AG1400" t="b">
        <v>0</v>
      </c>
      <c r="AH1400">
        <v>44</v>
      </c>
      <c r="AI1400">
        <v>176</v>
      </c>
      <c r="AJ1400" s="2">
        <v>1.7361111111111112E-4</v>
      </c>
      <c r="AK1400" s="2">
        <v>3.6990740740740741E-2</v>
      </c>
    </row>
    <row r="1401" spans="1:37" x14ac:dyDescent="0.2">
      <c r="A1401">
        <v>1490</v>
      </c>
      <c r="B1401" t="s">
        <v>1971</v>
      </c>
      <c r="D1401" t="s">
        <v>2041</v>
      </c>
      <c r="E1401" t="s">
        <v>264</v>
      </c>
      <c r="F1401" t="s">
        <v>27</v>
      </c>
      <c r="G1401" t="s">
        <v>27</v>
      </c>
      <c r="H1401" t="s">
        <v>28</v>
      </c>
      <c r="I1401" t="s">
        <v>29</v>
      </c>
      <c r="J1401" t="s">
        <v>29</v>
      </c>
      <c r="K1401" t="s">
        <v>30</v>
      </c>
      <c r="L1401" t="s">
        <v>2042</v>
      </c>
      <c r="M1401">
        <f t="shared" si="150"/>
        <v>0</v>
      </c>
      <c r="N1401">
        <f t="shared" si="151"/>
        <v>0</v>
      </c>
      <c r="O1401">
        <f t="shared" si="152"/>
        <v>0</v>
      </c>
      <c r="P1401">
        <f t="shared" si="152"/>
        <v>0</v>
      </c>
      <c r="Q1401">
        <f t="shared" si="149"/>
        <v>0</v>
      </c>
      <c r="R1401">
        <f t="shared" si="149"/>
        <v>0</v>
      </c>
      <c r="S1401">
        <f t="shared" si="149"/>
        <v>0</v>
      </c>
      <c r="T1401">
        <f t="shared" si="152"/>
        <v>0</v>
      </c>
      <c r="U1401">
        <f t="shared" si="152"/>
        <v>0</v>
      </c>
      <c r="V1401">
        <f t="shared" si="152"/>
        <v>0</v>
      </c>
      <c r="W1401">
        <f t="shared" si="153"/>
        <v>0</v>
      </c>
      <c r="X1401">
        <f t="shared" si="154"/>
        <v>0</v>
      </c>
      <c r="Y1401">
        <v>340</v>
      </c>
      <c r="Z1401" t="s">
        <v>1974</v>
      </c>
      <c r="AA1401" s="1">
        <v>43924</v>
      </c>
      <c r="AB1401" s="2">
        <v>1.9652777777777779E-2</v>
      </c>
      <c r="AC1401" s="2">
        <v>1.9652777777777779E-2</v>
      </c>
      <c r="AD1401" s="2">
        <v>1.1446759259259261E-2</v>
      </c>
      <c r="AE1401" t="b">
        <v>0</v>
      </c>
      <c r="AF1401" s="2">
        <v>1.7361111111111112E-4</v>
      </c>
      <c r="AG1401" t="b">
        <v>0</v>
      </c>
      <c r="AH1401">
        <v>53</v>
      </c>
      <c r="AI1401">
        <v>212</v>
      </c>
      <c r="AJ1401" s="2">
        <v>2.199074074074074E-4</v>
      </c>
      <c r="AK1401" s="2">
        <v>3.6990740740740741E-2</v>
      </c>
    </row>
    <row r="1402" spans="1:37" x14ac:dyDescent="0.2">
      <c r="A1402">
        <v>1491</v>
      </c>
      <c r="B1402" t="s">
        <v>1971</v>
      </c>
      <c r="D1402" t="s">
        <v>2088</v>
      </c>
      <c r="E1402" t="s">
        <v>190</v>
      </c>
      <c r="F1402" t="s">
        <v>27</v>
      </c>
      <c r="G1402" t="s">
        <v>27</v>
      </c>
      <c r="H1402" t="s">
        <v>28</v>
      </c>
      <c r="I1402" t="s">
        <v>29</v>
      </c>
      <c r="J1402" t="s">
        <v>29</v>
      </c>
      <c r="K1402" t="s">
        <v>30</v>
      </c>
      <c r="L1402" t="s">
        <v>2089</v>
      </c>
      <c r="M1402">
        <f t="shared" si="150"/>
        <v>0</v>
      </c>
      <c r="N1402">
        <f t="shared" si="151"/>
        <v>0</v>
      </c>
      <c r="O1402">
        <f t="shared" si="152"/>
        <v>0</v>
      </c>
      <c r="P1402">
        <f t="shared" si="152"/>
        <v>0</v>
      </c>
      <c r="Q1402">
        <f t="shared" si="149"/>
        <v>0</v>
      </c>
      <c r="R1402">
        <f t="shared" si="149"/>
        <v>0</v>
      </c>
      <c r="S1402">
        <f t="shared" si="149"/>
        <v>0</v>
      </c>
      <c r="T1402">
        <f t="shared" si="152"/>
        <v>0</v>
      </c>
      <c r="U1402">
        <f t="shared" si="152"/>
        <v>0</v>
      </c>
      <c r="V1402">
        <f t="shared" si="152"/>
        <v>0</v>
      </c>
      <c r="W1402">
        <f t="shared" si="153"/>
        <v>2</v>
      </c>
      <c r="X1402">
        <f t="shared" si="154"/>
        <v>0</v>
      </c>
      <c r="Y1402">
        <v>307</v>
      </c>
      <c r="Z1402" t="s">
        <v>1974</v>
      </c>
      <c r="AA1402" s="1">
        <v>43924</v>
      </c>
      <c r="AB1402" s="2">
        <v>1.982638888888889E-2</v>
      </c>
      <c r="AC1402" s="2">
        <v>1.982638888888889E-2</v>
      </c>
      <c r="AD1402" s="2">
        <v>1.7164351851851851E-2</v>
      </c>
      <c r="AE1402" t="b">
        <v>0</v>
      </c>
      <c r="AF1402" s="2">
        <v>2.8935185185185189E-4</v>
      </c>
      <c r="AG1402" t="b">
        <v>0</v>
      </c>
      <c r="AH1402">
        <v>55</v>
      </c>
      <c r="AI1402">
        <v>132</v>
      </c>
      <c r="AJ1402" s="2">
        <v>2.199074074074074E-4</v>
      </c>
      <c r="AK1402" s="2">
        <v>3.6990740740740741E-2</v>
      </c>
    </row>
    <row r="1403" spans="1:37" x14ac:dyDescent="0.2">
      <c r="A1403">
        <v>1492</v>
      </c>
      <c r="B1403" t="s">
        <v>1971</v>
      </c>
      <c r="D1403" t="s">
        <v>2051</v>
      </c>
      <c r="E1403" t="s">
        <v>925</v>
      </c>
      <c r="F1403" t="s">
        <v>89</v>
      </c>
      <c r="G1403" t="s">
        <v>40</v>
      </c>
      <c r="H1403" t="s">
        <v>90</v>
      </c>
      <c r="I1403" t="s">
        <v>42</v>
      </c>
      <c r="J1403" t="s">
        <v>43</v>
      </c>
      <c r="K1403" t="s">
        <v>30</v>
      </c>
      <c r="L1403" t="s">
        <v>2052</v>
      </c>
      <c r="M1403">
        <f t="shared" si="150"/>
        <v>0</v>
      </c>
      <c r="N1403">
        <f t="shared" si="151"/>
        <v>0</v>
      </c>
      <c r="O1403">
        <f t="shared" si="152"/>
        <v>0</v>
      </c>
      <c r="P1403">
        <f t="shared" si="152"/>
        <v>0</v>
      </c>
      <c r="Q1403">
        <f t="shared" si="149"/>
        <v>0</v>
      </c>
      <c r="R1403">
        <f t="shared" si="149"/>
        <v>0</v>
      </c>
      <c r="S1403">
        <f t="shared" si="149"/>
        <v>0</v>
      </c>
      <c r="T1403">
        <f t="shared" si="152"/>
        <v>0</v>
      </c>
      <c r="U1403">
        <f t="shared" si="152"/>
        <v>0</v>
      </c>
      <c r="V1403">
        <f t="shared" si="152"/>
        <v>0</v>
      </c>
      <c r="W1403">
        <f t="shared" si="153"/>
        <v>0</v>
      </c>
      <c r="X1403">
        <f t="shared" si="154"/>
        <v>0</v>
      </c>
      <c r="Y1403">
        <v>305</v>
      </c>
      <c r="Z1403" t="s">
        <v>1974</v>
      </c>
      <c r="AA1403" s="1">
        <v>43924</v>
      </c>
      <c r="AB1403" s="2">
        <v>2.011574074074074E-2</v>
      </c>
      <c r="AC1403" s="2">
        <v>2.011574074074074E-2</v>
      </c>
      <c r="AD1403" s="2">
        <v>2.0833333333333335E-4</v>
      </c>
      <c r="AE1403" t="b">
        <v>0</v>
      </c>
      <c r="AF1403" s="2">
        <v>2.0833333333333335E-4</v>
      </c>
      <c r="AG1403" t="b">
        <v>0</v>
      </c>
      <c r="AH1403">
        <v>49</v>
      </c>
      <c r="AI1403">
        <v>163</v>
      </c>
      <c r="AJ1403" s="2">
        <v>1.9675925925925926E-4</v>
      </c>
      <c r="AK1403" s="2">
        <v>3.6990740740740741E-2</v>
      </c>
    </row>
    <row r="1404" spans="1:37" x14ac:dyDescent="0.2">
      <c r="A1404">
        <v>1493</v>
      </c>
      <c r="B1404" t="s">
        <v>1971</v>
      </c>
      <c r="D1404" t="s">
        <v>2076</v>
      </c>
      <c r="E1404" t="s">
        <v>925</v>
      </c>
      <c r="F1404" t="s">
        <v>89</v>
      </c>
      <c r="G1404" t="s">
        <v>40</v>
      </c>
      <c r="H1404" t="s">
        <v>90</v>
      </c>
      <c r="I1404" t="s">
        <v>42</v>
      </c>
      <c r="J1404" t="s">
        <v>43</v>
      </c>
      <c r="K1404" t="s">
        <v>30</v>
      </c>
      <c r="L1404" t="s">
        <v>2077</v>
      </c>
      <c r="M1404">
        <f t="shared" si="150"/>
        <v>0</v>
      </c>
      <c r="N1404">
        <f t="shared" si="151"/>
        <v>0</v>
      </c>
      <c r="O1404">
        <f t="shared" si="152"/>
        <v>0</v>
      </c>
      <c r="P1404">
        <f t="shared" si="152"/>
        <v>0</v>
      </c>
      <c r="Q1404">
        <f t="shared" si="149"/>
        <v>0</v>
      </c>
      <c r="R1404">
        <f t="shared" si="149"/>
        <v>1</v>
      </c>
      <c r="S1404">
        <f t="shared" si="149"/>
        <v>0</v>
      </c>
      <c r="T1404">
        <f t="shared" si="152"/>
        <v>0</v>
      </c>
      <c r="U1404">
        <f t="shared" si="152"/>
        <v>0</v>
      </c>
      <c r="V1404">
        <f t="shared" si="152"/>
        <v>0</v>
      </c>
      <c r="W1404">
        <f t="shared" si="153"/>
        <v>0</v>
      </c>
      <c r="X1404">
        <f t="shared" si="154"/>
        <v>0</v>
      </c>
      <c r="Y1404">
        <v>399</v>
      </c>
      <c r="Z1404" t="s">
        <v>1974</v>
      </c>
      <c r="AA1404" s="1">
        <v>43924</v>
      </c>
      <c r="AB1404" s="2">
        <v>2.0324074074074074E-2</v>
      </c>
      <c r="AC1404" s="2">
        <v>2.011574074074074E-2</v>
      </c>
      <c r="AD1404" s="2">
        <v>2.0833333333333335E-4</v>
      </c>
      <c r="AE1404" t="b">
        <v>0</v>
      </c>
      <c r="AF1404" s="2">
        <v>2.5462962962962961E-4</v>
      </c>
      <c r="AG1404" t="b">
        <v>0</v>
      </c>
      <c r="AH1404">
        <v>67</v>
      </c>
      <c r="AI1404">
        <v>183</v>
      </c>
      <c r="AJ1404" s="2">
        <v>2.7777777777777778E-4</v>
      </c>
      <c r="AK1404" s="2">
        <v>3.6990740740740741E-2</v>
      </c>
    </row>
    <row r="1405" spans="1:37" x14ac:dyDescent="0.2">
      <c r="A1405">
        <v>1494</v>
      </c>
      <c r="B1405" t="s">
        <v>1971</v>
      </c>
      <c r="D1405" t="s">
        <v>2174</v>
      </c>
      <c r="E1405" t="s">
        <v>190</v>
      </c>
      <c r="F1405" t="s">
        <v>27</v>
      </c>
      <c r="G1405" t="s">
        <v>27</v>
      </c>
      <c r="H1405" t="s">
        <v>28</v>
      </c>
      <c r="I1405" t="s">
        <v>29</v>
      </c>
      <c r="J1405" t="s">
        <v>29</v>
      </c>
      <c r="K1405" t="s">
        <v>30</v>
      </c>
      <c r="L1405" t="s">
        <v>2175</v>
      </c>
      <c r="M1405">
        <f t="shared" si="150"/>
        <v>0</v>
      </c>
      <c r="N1405">
        <f t="shared" si="151"/>
        <v>0</v>
      </c>
      <c r="O1405">
        <f t="shared" si="152"/>
        <v>0</v>
      </c>
      <c r="P1405">
        <f t="shared" si="152"/>
        <v>0</v>
      </c>
      <c r="Q1405">
        <f t="shared" si="149"/>
        <v>0</v>
      </c>
      <c r="R1405">
        <f t="shared" si="149"/>
        <v>0</v>
      </c>
      <c r="S1405">
        <f t="shared" si="149"/>
        <v>0</v>
      </c>
      <c r="T1405">
        <f t="shared" si="152"/>
        <v>0</v>
      </c>
      <c r="U1405">
        <f t="shared" si="152"/>
        <v>0</v>
      </c>
      <c r="V1405">
        <f t="shared" si="152"/>
        <v>0</v>
      </c>
      <c r="W1405">
        <f t="shared" si="153"/>
        <v>0</v>
      </c>
      <c r="X1405">
        <f t="shared" si="154"/>
        <v>0</v>
      </c>
      <c r="Y1405">
        <v>687</v>
      </c>
      <c r="Z1405" t="s">
        <v>1974</v>
      </c>
      <c r="AA1405" s="1">
        <v>43924</v>
      </c>
      <c r="AB1405" s="2">
        <v>2.0578703703703703E-2</v>
      </c>
      <c r="AC1405" s="2">
        <v>2.0578703703703703E-2</v>
      </c>
      <c r="AD1405" s="2">
        <v>1.6412037037037037E-2</v>
      </c>
      <c r="AE1405" t="b">
        <v>0</v>
      </c>
      <c r="AF1405" s="2">
        <v>5.7870370370370378E-4</v>
      </c>
      <c r="AG1405" t="b">
        <v>0</v>
      </c>
      <c r="AH1405">
        <v>124</v>
      </c>
      <c r="AI1405">
        <v>149</v>
      </c>
      <c r="AJ1405" s="2">
        <v>5.0925925925925921E-4</v>
      </c>
      <c r="AK1405" s="2">
        <v>3.6990740740740741E-2</v>
      </c>
    </row>
    <row r="1406" spans="1:37" x14ac:dyDescent="0.2">
      <c r="A1406">
        <v>1495</v>
      </c>
      <c r="B1406" t="s">
        <v>1971</v>
      </c>
      <c r="D1406" t="s">
        <v>2013</v>
      </c>
      <c r="E1406" t="s">
        <v>190</v>
      </c>
      <c r="F1406" t="s">
        <v>27</v>
      </c>
      <c r="G1406" t="s">
        <v>27</v>
      </c>
      <c r="H1406" t="s">
        <v>28</v>
      </c>
      <c r="I1406" t="s">
        <v>29</v>
      </c>
      <c r="J1406" t="s">
        <v>29</v>
      </c>
      <c r="K1406" t="s">
        <v>30</v>
      </c>
      <c r="L1406" t="s">
        <v>2014</v>
      </c>
      <c r="M1406">
        <f t="shared" si="150"/>
        <v>0</v>
      </c>
      <c r="N1406">
        <f t="shared" si="151"/>
        <v>0</v>
      </c>
      <c r="O1406">
        <f t="shared" si="152"/>
        <v>0</v>
      </c>
      <c r="P1406">
        <f t="shared" si="152"/>
        <v>0</v>
      </c>
      <c r="Q1406">
        <f t="shared" si="149"/>
        <v>0</v>
      </c>
      <c r="R1406">
        <f t="shared" si="149"/>
        <v>0</v>
      </c>
      <c r="S1406">
        <f t="shared" si="149"/>
        <v>0</v>
      </c>
      <c r="T1406">
        <f t="shared" si="152"/>
        <v>0</v>
      </c>
      <c r="U1406">
        <f t="shared" si="152"/>
        <v>0</v>
      </c>
      <c r="V1406">
        <f t="shared" si="152"/>
        <v>0</v>
      </c>
      <c r="W1406">
        <f t="shared" si="153"/>
        <v>0</v>
      </c>
      <c r="X1406">
        <f t="shared" si="154"/>
        <v>0</v>
      </c>
      <c r="Y1406">
        <v>70</v>
      </c>
      <c r="Z1406" t="s">
        <v>1974</v>
      </c>
      <c r="AA1406" s="1">
        <v>43924</v>
      </c>
      <c r="AB1406" s="2">
        <v>2.1157407407407406E-2</v>
      </c>
      <c r="AC1406" s="2">
        <v>2.0578703703703703E-2</v>
      </c>
      <c r="AD1406" s="2">
        <v>1.6412037037037037E-2</v>
      </c>
      <c r="AE1406" t="b">
        <v>0</v>
      </c>
      <c r="AF1406" s="2">
        <v>8.1018518518518516E-5</v>
      </c>
      <c r="AG1406" t="b">
        <v>0</v>
      </c>
      <c r="AH1406">
        <v>10</v>
      </c>
      <c r="AI1406">
        <v>86</v>
      </c>
      <c r="AJ1406" s="2">
        <v>3.4722222222222222E-5</v>
      </c>
      <c r="AK1406" s="2">
        <v>3.6990740740740741E-2</v>
      </c>
    </row>
    <row r="1407" spans="1:37" x14ac:dyDescent="0.2">
      <c r="A1407">
        <v>1496</v>
      </c>
      <c r="B1407" t="s">
        <v>1971</v>
      </c>
      <c r="D1407" t="s">
        <v>2144</v>
      </c>
      <c r="E1407" t="s">
        <v>181</v>
      </c>
      <c r="F1407" t="s">
        <v>182</v>
      </c>
      <c r="G1407" t="s">
        <v>27</v>
      </c>
      <c r="H1407" t="s">
        <v>60</v>
      </c>
      <c r="I1407" t="s">
        <v>29</v>
      </c>
      <c r="J1407" t="s">
        <v>29</v>
      </c>
      <c r="K1407" t="s">
        <v>61</v>
      </c>
      <c r="L1407" t="s">
        <v>2145</v>
      </c>
      <c r="M1407">
        <f t="shared" si="150"/>
        <v>0</v>
      </c>
      <c r="N1407">
        <f t="shared" si="151"/>
        <v>0</v>
      </c>
      <c r="O1407">
        <f t="shared" si="152"/>
        <v>0</v>
      </c>
      <c r="P1407">
        <f t="shared" si="152"/>
        <v>0</v>
      </c>
      <c r="Q1407">
        <f t="shared" si="149"/>
        <v>0</v>
      </c>
      <c r="R1407">
        <f t="shared" si="149"/>
        <v>0</v>
      </c>
      <c r="S1407">
        <f t="shared" si="149"/>
        <v>0</v>
      </c>
      <c r="T1407">
        <f t="shared" si="152"/>
        <v>0</v>
      </c>
      <c r="U1407">
        <f t="shared" si="152"/>
        <v>0</v>
      </c>
      <c r="V1407">
        <f t="shared" si="152"/>
        <v>0</v>
      </c>
      <c r="W1407">
        <f t="shared" si="153"/>
        <v>0</v>
      </c>
      <c r="X1407">
        <f t="shared" si="154"/>
        <v>0</v>
      </c>
      <c r="Y1407">
        <v>529</v>
      </c>
      <c r="Z1407" t="s">
        <v>1974</v>
      </c>
      <c r="AA1407" s="1">
        <v>43924</v>
      </c>
      <c r="AB1407" s="2">
        <v>2.1238425925925924E-2</v>
      </c>
      <c r="AC1407" s="2">
        <v>2.1238425925925924E-2</v>
      </c>
      <c r="AD1407" s="2">
        <v>6.6087962962962966E-3</v>
      </c>
      <c r="AE1407" t="b">
        <v>0</v>
      </c>
      <c r="AF1407" s="2">
        <v>4.2824074074074075E-4</v>
      </c>
      <c r="AG1407" t="b">
        <v>0</v>
      </c>
      <c r="AH1407">
        <v>85</v>
      </c>
      <c r="AI1407">
        <v>138</v>
      </c>
      <c r="AJ1407" s="2">
        <v>3.4722222222222224E-4</v>
      </c>
      <c r="AK1407" s="2">
        <v>3.6990740740740741E-2</v>
      </c>
    </row>
    <row r="1408" spans="1:37" x14ac:dyDescent="0.2">
      <c r="A1408">
        <v>1497</v>
      </c>
      <c r="B1408" t="s">
        <v>1971</v>
      </c>
      <c r="D1408" t="s">
        <v>2003</v>
      </c>
      <c r="E1408" t="s">
        <v>190</v>
      </c>
      <c r="F1408" t="s">
        <v>27</v>
      </c>
      <c r="G1408" t="s">
        <v>27</v>
      </c>
      <c r="H1408" t="s">
        <v>28</v>
      </c>
      <c r="I1408" t="s">
        <v>29</v>
      </c>
      <c r="J1408" t="s">
        <v>29</v>
      </c>
      <c r="K1408" t="s">
        <v>30</v>
      </c>
      <c r="L1408" t="s">
        <v>2004</v>
      </c>
      <c r="M1408">
        <f t="shared" si="150"/>
        <v>0</v>
      </c>
      <c r="N1408">
        <f t="shared" si="151"/>
        <v>0</v>
      </c>
      <c r="O1408">
        <f t="shared" si="152"/>
        <v>0</v>
      </c>
      <c r="P1408">
        <f t="shared" si="152"/>
        <v>0</v>
      </c>
      <c r="Q1408">
        <f t="shared" ref="Q1408:S1471" si="155">(LEN($L1408)-LEN(SUBSTITUTE(UPPER($L1408),UPPER(Q$1),"")))/LEN(Q$1)</f>
        <v>0</v>
      </c>
      <c r="R1408">
        <f t="shared" si="155"/>
        <v>0</v>
      </c>
      <c r="S1408">
        <f t="shared" si="155"/>
        <v>0</v>
      </c>
      <c r="T1408">
        <f t="shared" si="152"/>
        <v>0</v>
      </c>
      <c r="U1408">
        <f t="shared" si="152"/>
        <v>0</v>
      </c>
      <c r="V1408">
        <f t="shared" si="152"/>
        <v>0</v>
      </c>
      <c r="W1408">
        <f t="shared" si="153"/>
        <v>0</v>
      </c>
      <c r="X1408">
        <f t="shared" si="154"/>
        <v>0</v>
      </c>
      <c r="Y1408">
        <v>84</v>
      </c>
      <c r="Z1408" t="s">
        <v>1974</v>
      </c>
      <c r="AA1408" s="1">
        <v>43924</v>
      </c>
      <c r="AB1408" s="2">
        <v>2.1666666666666667E-2</v>
      </c>
      <c r="AC1408" s="2">
        <v>2.1666666666666667E-2</v>
      </c>
      <c r="AD1408" s="2">
        <v>1.5324074074074073E-2</v>
      </c>
      <c r="AE1408" t="b">
        <v>0</v>
      </c>
      <c r="AF1408" s="2">
        <v>5.7870370370370366E-5</v>
      </c>
      <c r="AG1408" t="b">
        <v>0</v>
      </c>
      <c r="AH1408">
        <v>14</v>
      </c>
      <c r="AI1408">
        <v>168</v>
      </c>
      <c r="AJ1408" s="2">
        <v>5.7870370370370366E-5</v>
      </c>
      <c r="AK1408" s="2">
        <v>3.6990740740740741E-2</v>
      </c>
    </row>
    <row r="1409" spans="1:37" x14ac:dyDescent="0.2">
      <c r="A1409">
        <v>1498</v>
      </c>
      <c r="B1409" t="s">
        <v>1971</v>
      </c>
      <c r="D1409" t="s">
        <v>2064</v>
      </c>
      <c r="E1409" t="s">
        <v>1985</v>
      </c>
      <c r="F1409" t="s">
        <v>1277</v>
      </c>
      <c r="G1409" t="s">
        <v>40</v>
      </c>
      <c r="H1409" t="s">
        <v>90</v>
      </c>
      <c r="I1409" t="s">
        <v>42</v>
      </c>
      <c r="J1409" t="s">
        <v>43</v>
      </c>
      <c r="K1409" t="s">
        <v>30</v>
      </c>
      <c r="L1409" t="s">
        <v>2065</v>
      </c>
      <c r="M1409">
        <f t="shared" si="150"/>
        <v>0</v>
      </c>
      <c r="N1409">
        <f t="shared" si="151"/>
        <v>0</v>
      </c>
      <c r="O1409">
        <f t="shared" si="152"/>
        <v>0</v>
      </c>
      <c r="P1409">
        <f t="shared" si="152"/>
        <v>0</v>
      </c>
      <c r="Q1409">
        <f t="shared" si="155"/>
        <v>0</v>
      </c>
      <c r="R1409">
        <f t="shared" si="155"/>
        <v>0</v>
      </c>
      <c r="S1409">
        <f t="shared" si="155"/>
        <v>0</v>
      </c>
      <c r="T1409">
        <f t="shared" si="152"/>
        <v>0</v>
      </c>
      <c r="U1409">
        <f t="shared" si="152"/>
        <v>0</v>
      </c>
      <c r="V1409">
        <f t="shared" si="152"/>
        <v>0</v>
      </c>
      <c r="W1409">
        <f t="shared" si="153"/>
        <v>2</v>
      </c>
      <c r="X1409">
        <f t="shared" si="154"/>
        <v>0</v>
      </c>
      <c r="Y1409">
        <v>291</v>
      </c>
      <c r="Z1409" t="s">
        <v>1974</v>
      </c>
      <c r="AA1409" s="1">
        <v>43924</v>
      </c>
      <c r="AB1409" s="2">
        <v>2.1724537037037039E-2</v>
      </c>
      <c r="AC1409" s="2">
        <v>2.1724537037037039E-2</v>
      </c>
      <c r="AD1409" s="2">
        <v>1.0763888888888889E-3</v>
      </c>
      <c r="AE1409" t="b">
        <v>0</v>
      </c>
      <c r="AF1409" s="2">
        <v>2.3148148148148146E-4</v>
      </c>
      <c r="AG1409" t="b">
        <v>0</v>
      </c>
      <c r="AH1409">
        <v>46</v>
      </c>
      <c r="AI1409">
        <v>138</v>
      </c>
      <c r="AJ1409" s="2">
        <v>1.8518518518518518E-4</v>
      </c>
      <c r="AK1409" s="2">
        <v>3.6990740740740741E-2</v>
      </c>
    </row>
    <row r="1410" spans="1:37" x14ac:dyDescent="0.2">
      <c r="A1410">
        <v>1499</v>
      </c>
      <c r="B1410" t="s">
        <v>1971</v>
      </c>
      <c r="D1410" t="s">
        <v>2043</v>
      </c>
      <c r="E1410" t="s">
        <v>1985</v>
      </c>
      <c r="F1410" t="s">
        <v>1277</v>
      </c>
      <c r="G1410" t="s">
        <v>40</v>
      </c>
      <c r="H1410" t="s">
        <v>90</v>
      </c>
      <c r="I1410" t="s">
        <v>42</v>
      </c>
      <c r="J1410" t="s">
        <v>43</v>
      </c>
      <c r="K1410" t="s">
        <v>30</v>
      </c>
      <c r="L1410" t="s">
        <v>2044</v>
      </c>
      <c r="M1410">
        <f t="shared" si="150"/>
        <v>0</v>
      </c>
      <c r="N1410">
        <f t="shared" si="151"/>
        <v>0</v>
      </c>
      <c r="O1410">
        <f t="shared" si="152"/>
        <v>0</v>
      </c>
      <c r="P1410">
        <f t="shared" si="152"/>
        <v>0</v>
      </c>
      <c r="Q1410">
        <f t="shared" si="155"/>
        <v>0</v>
      </c>
      <c r="R1410">
        <f t="shared" si="155"/>
        <v>0</v>
      </c>
      <c r="S1410">
        <f t="shared" si="155"/>
        <v>0</v>
      </c>
      <c r="T1410">
        <f t="shared" si="152"/>
        <v>0</v>
      </c>
      <c r="U1410">
        <f t="shared" ref="U1410:U1473" si="156">(LEN($L1410)-LEN(SUBSTITUTE(UPPER($L1410),UPPER(U$1),"")))/LEN(U$1)</f>
        <v>0</v>
      </c>
      <c r="V1410">
        <f t="shared" si="152"/>
        <v>0</v>
      </c>
      <c r="W1410">
        <f t="shared" si="153"/>
        <v>2</v>
      </c>
      <c r="X1410">
        <f t="shared" si="154"/>
        <v>0</v>
      </c>
      <c r="Y1410">
        <v>234</v>
      </c>
      <c r="Z1410" t="s">
        <v>1974</v>
      </c>
      <c r="AA1410" s="1">
        <v>43924</v>
      </c>
      <c r="AB1410" s="2">
        <v>2.1956018518518517E-2</v>
      </c>
      <c r="AC1410" s="2">
        <v>2.1724537037037039E-2</v>
      </c>
      <c r="AD1410" s="2">
        <v>1.0763888888888889E-3</v>
      </c>
      <c r="AE1410" t="b">
        <v>0</v>
      </c>
      <c r="AF1410" s="2">
        <v>1.7361111111111112E-4</v>
      </c>
      <c r="AG1410" t="b">
        <v>0</v>
      </c>
      <c r="AH1410">
        <v>39</v>
      </c>
      <c r="AI1410">
        <v>156</v>
      </c>
      <c r="AJ1410" s="2">
        <v>1.5046296296296297E-4</v>
      </c>
      <c r="AK1410" s="2">
        <v>3.6990740740740741E-2</v>
      </c>
    </row>
    <row r="1411" spans="1:37" x14ac:dyDescent="0.2">
      <c r="A1411">
        <v>1500</v>
      </c>
      <c r="B1411" t="s">
        <v>1971</v>
      </c>
      <c r="D1411" t="s">
        <v>2172</v>
      </c>
      <c r="E1411" t="s">
        <v>190</v>
      </c>
      <c r="F1411" t="s">
        <v>27</v>
      </c>
      <c r="G1411" t="s">
        <v>27</v>
      </c>
      <c r="H1411" t="s">
        <v>28</v>
      </c>
      <c r="I1411" t="s">
        <v>29</v>
      </c>
      <c r="J1411" t="s">
        <v>29</v>
      </c>
      <c r="K1411" t="s">
        <v>30</v>
      </c>
      <c r="L1411" t="s">
        <v>2173</v>
      </c>
      <c r="M1411">
        <f t="shared" ref="M1411:M1474" si="157">(LEN($L1411)-LEN(SUBSTITUTE(UPPER($L1411),UPPER(M$1),"")))/LEN(M$1)</f>
        <v>0</v>
      </c>
      <c r="N1411">
        <f t="shared" ref="N1411:N1474" si="158">(LEN(L1411)-LEN(SUBSTITUTE(UPPER(L1411),UPPER(N$1),"")))/LEN(N$1)</f>
        <v>0</v>
      </c>
      <c r="O1411">
        <f t="shared" ref="O1411:V1474" si="159">(LEN($L1411)-LEN(SUBSTITUTE(UPPER($L1411),UPPER(O$1),"")))/LEN(O$1)</f>
        <v>0</v>
      </c>
      <c r="P1411">
        <f t="shared" si="159"/>
        <v>0</v>
      </c>
      <c r="Q1411">
        <f t="shared" si="155"/>
        <v>0</v>
      </c>
      <c r="R1411">
        <f t="shared" si="155"/>
        <v>0</v>
      </c>
      <c r="S1411">
        <f t="shared" si="155"/>
        <v>0</v>
      </c>
      <c r="T1411">
        <f t="shared" si="159"/>
        <v>0</v>
      </c>
      <c r="U1411">
        <f t="shared" si="156"/>
        <v>0</v>
      </c>
      <c r="V1411">
        <f t="shared" si="159"/>
        <v>1</v>
      </c>
      <c r="W1411">
        <f t="shared" ref="W1411:W1474" si="160">(LEN($L1411)-LEN(SUBSTITUTE(UPPER($L1411),UPPER(W$1),"")))/LEN(W$1)</f>
        <v>4</v>
      </c>
      <c r="X1411">
        <f t="shared" ref="X1411:X1474" si="161">(LEN(L1411)-LEN(SUBSTITUTE(UPPER(L1411),UPPER(X$1),"")))/LEN(X$1)</f>
        <v>0</v>
      </c>
      <c r="Y1411">
        <v>731</v>
      </c>
      <c r="Z1411" t="s">
        <v>1974</v>
      </c>
      <c r="AA1411" s="1">
        <v>43924</v>
      </c>
      <c r="AB1411" s="2">
        <v>2.2129629629629628E-2</v>
      </c>
      <c r="AC1411" s="2">
        <v>2.2129629629629628E-2</v>
      </c>
      <c r="AD1411" s="2">
        <v>1.486111111111111E-2</v>
      </c>
      <c r="AE1411" t="b">
        <v>0</v>
      </c>
      <c r="AF1411" s="2">
        <v>5.6712962962962956E-4</v>
      </c>
      <c r="AG1411" t="b">
        <v>0</v>
      </c>
      <c r="AH1411">
        <v>132</v>
      </c>
      <c r="AI1411">
        <v>162</v>
      </c>
      <c r="AJ1411" s="2">
        <v>5.4398148148148144E-4</v>
      </c>
      <c r="AK1411" s="2">
        <v>3.6990740740740741E-2</v>
      </c>
    </row>
    <row r="1412" spans="1:37" x14ac:dyDescent="0.2">
      <c r="A1412">
        <v>1501</v>
      </c>
      <c r="B1412" t="s">
        <v>1971</v>
      </c>
      <c r="D1412" t="s">
        <v>2019</v>
      </c>
      <c r="E1412" t="s">
        <v>190</v>
      </c>
      <c r="F1412" t="s">
        <v>27</v>
      </c>
      <c r="G1412" t="s">
        <v>27</v>
      </c>
      <c r="H1412" t="s">
        <v>28</v>
      </c>
      <c r="I1412" t="s">
        <v>29</v>
      </c>
      <c r="J1412" t="s">
        <v>29</v>
      </c>
      <c r="K1412" t="s">
        <v>30</v>
      </c>
      <c r="L1412" t="s">
        <v>2020</v>
      </c>
      <c r="M1412">
        <f t="shared" si="157"/>
        <v>0</v>
      </c>
      <c r="N1412">
        <f t="shared" si="158"/>
        <v>0</v>
      </c>
      <c r="O1412">
        <f t="shared" si="159"/>
        <v>0</v>
      </c>
      <c r="P1412">
        <f t="shared" si="159"/>
        <v>0</v>
      </c>
      <c r="Q1412">
        <f t="shared" si="155"/>
        <v>0</v>
      </c>
      <c r="R1412">
        <f t="shared" si="155"/>
        <v>0</v>
      </c>
      <c r="S1412">
        <f t="shared" si="155"/>
        <v>0</v>
      </c>
      <c r="T1412">
        <f t="shared" si="159"/>
        <v>0</v>
      </c>
      <c r="U1412">
        <f t="shared" si="156"/>
        <v>0</v>
      </c>
      <c r="V1412">
        <f t="shared" si="159"/>
        <v>0</v>
      </c>
      <c r="W1412">
        <f t="shared" si="160"/>
        <v>0</v>
      </c>
      <c r="X1412">
        <f t="shared" si="161"/>
        <v>0</v>
      </c>
      <c r="Y1412">
        <v>88</v>
      </c>
      <c r="Z1412" t="s">
        <v>1974</v>
      </c>
      <c r="AA1412" s="1">
        <v>43924</v>
      </c>
      <c r="AB1412" s="2">
        <v>2.269675925925926E-2</v>
      </c>
      <c r="AC1412" s="2">
        <v>2.2129629629629628E-2</v>
      </c>
      <c r="AD1412" s="2">
        <v>1.486111111111111E-2</v>
      </c>
      <c r="AE1412" t="b">
        <v>0</v>
      </c>
      <c r="AF1412" s="2">
        <v>1.0416666666666667E-4</v>
      </c>
      <c r="AG1412" t="b">
        <v>0</v>
      </c>
      <c r="AH1412">
        <v>13</v>
      </c>
      <c r="AI1412">
        <v>87</v>
      </c>
      <c r="AJ1412" s="2">
        <v>4.6296296296296294E-5</v>
      </c>
      <c r="AK1412" s="2">
        <v>3.6990740740740741E-2</v>
      </c>
    </row>
    <row r="1413" spans="1:37" x14ac:dyDescent="0.2">
      <c r="A1413">
        <v>1502</v>
      </c>
      <c r="B1413" t="s">
        <v>1971</v>
      </c>
      <c r="D1413" t="s">
        <v>1984</v>
      </c>
      <c r="E1413" t="s">
        <v>1985</v>
      </c>
      <c r="F1413" t="s">
        <v>1277</v>
      </c>
      <c r="G1413" t="s">
        <v>40</v>
      </c>
      <c r="H1413" t="s">
        <v>90</v>
      </c>
      <c r="I1413" t="s">
        <v>42</v>
      </c>
      <c r="J1413" t="s">
        <v>43</v>
      </c>
      <c r="K1413" t="s">
        <v>30</v>
      </c>
      <c r="L1413" t="s">
        <v>1986</v>
      </c>
      <c r="M1413">
        <f t="shared" si="157"/>
        <v>0</v>
      </c>
      <c r="N1413">
        <f t="shared" si="158"/>
        <v>0</v>
      </c>
      <c r="O1413">
        <f t="shared" si="159"/>
        <v>0</v>
      </c>
      <c r="P1413">
        <f t="shared" si="159"/>
        <v>0</v>
      </c>
      <c r="Q1413">
        <f t="shared" si="155"/>
        <v>0</v>
      </c>
      <c r="R1413">
        <f t="shared" si="155"/>
        <v>0</v>
      </c>
      <c r="S1413">
        <f t="shared" si="155"/>
        <v>0</v>
      </c>
      <c r="T1413">
        <f t="shared" si="159"/>
        <v>0</v>
      </c>
      <c r="U1413">
        <f t="shared" si="156"/>
        <v>0</v>
      </c>
      <c r="V1413">
        <f t="shared" si="159"/>
        <v>0</v>
      </c>
      <c r="W1413">
        <f t="shared" si="160"/>
        <v>1</v>
      </c>
      <c r="X1413">
        <f t="shared" si="161"/>
        <v>0</v>
      </c>
      <c r="Y1413">
        <v>42</v>
      </c>
      <c r="Z1413" t="s">
        <v>1974</v>
      </c>
      <c r="AA1413" s="1">
        <v>43924</v>
      </c>
      <c r="AB1413" s="2">
        <v>2.2800925925925929E-2</v>
      </c>
      <c r="AC1413" s="2">
        <v>2.2800925925925929E-2</v>
      </c>
      <c r="AD1413" s="2">
        <v>0</v>
      </c>
      <c r="AE1413" t="b">
        <v>0</v>
      </c>
      <c r="AF1413" s="2">
        <v>2.3148148148148147E-5</v>
      </c>
      <c r="AG1413" t="b">
        <v>0</v>
      </c>
      <c r="AH1413">
        <v>4</v>
      </c>
      <c r="AI1413">
        <v>120</v>
      </c>
      <c r="AJ1413" s="2">
        <v>1.1574074074074073E-5</v>
      </c>
      <c r="AK1413" s="2">
        <v>3.6990740740740741E-2</v>
      </c>
    </row>
    <row r="1414" spans="1:37" x14ac:dyDescent="0.2">
      <c r="A1414">
        <v>1503</v>
      </c>
      <c r="B1414" t="s">
        <v>1971</v>
      </c>
      <c r="D1414" t="s">
        <v>2120</v>
      </c>
      <c r="E1414" t="s">
        <v>190</v>
      </c>
      <c r="F1414" t="s">
        <v>27</v>
      </c>
      <c r="G1414" t="s">
        <v>27</v>
      </c>
      <c r="H1414" t="s">
        <v>28</v>
      </c>
      <c r="I1414" t="s">
        <v>29</v>
      </c>
      <c r="J1414" t="s">
        <v>29</v>
      </c>
      <c r="K1414" t="s">
        <v>30</v>
      </c>
      <c r="L1414" t="s">
        <v>2121</v>
      </c>
      <c r="M1414">
        <f t="shared" si="157"/>
        <v>0</v>
      </c>
      <c r="N1414">
        <f t="shared" si="158"/>
        <v>0</v>
      </c>
      <c r="O1414">
        <f t="shared" si="159"/>
        <v>0</v>
      </c>
      <c r="P1414">
        <f t="shared" si="159"/>
        <v>1</v>
      </c>
      <c r="Q1414">
        <f t="shared" si="155"/>
        <v>0</v>
      </c>
      <c r="R1414">
        <f t="shared" si="155"/>
        <v>0</v>
      </c>
      <c r="S1414">
        <f t="shared" si="155"/>
        <v>0</v>
      </c>
      <c r="T1414">
        <f t="shared" si="159"/>
        <v>0</v>
      </c>
      <c r="U1414">
        <f t="shared" si="156"/>
        <v>0</v>
      </c>
      <c r="V1414">
        <f t="shared" si="159"/>
        <v>0</v>
      </c>
      <c r="W1414">
        <f t="shared" si="160"/>
        <v>4</v>
      </c>
      <c r="X1414">
        <f t="shared" si="161"/>
        <v>0</v>
      </c>
      <c r="Y1414">
        <v>393</v>
      </c>
      <c r="Z1414" t="s">
        <v>1974</v>
      </c>
      <c r="AA1414" s="1">
        <v>43924</v>
      </c>
      <c r="AB1414" s="2">
        <v>2.2824074074074076E-2</v>
      </c>
      <c r="AC1414" s="2">
        <v>2.2824074074074076E-2</v>
      </c>
      <c r="AD1414" s="2">
        <v>1.4166666666666666E-2</v>
      </c>
      <c r="AE1414" t="b">
        <v>0</v>
      </c>
      <c r="AF1414" s="2">
        <v>3.7037037037037035E-4</v>
      </c>
      <c r="AG1414" t="b">
        <v>0</v>
      </c>
      <c r="AH1414">
        <v>79</v>
      </c>
      <c r="AI1414">
        <v>148</v>
      </c>
      <c r="AJ1414" s="2">
        <v>3.2407407407407406E-4</v>
      </c>
      <c r="AK1414" s="2">
        <v>3.6990740740740741E-2</v>
      </c>
    </row>
    <row r="1415" spans="1:37" x14ac:dyDescent="0.2">
      <c r="A1415">
        <v>1504</v>
      </c>
      <c r="B1415" t="s">
        <v>1971</v>
      </c>
      <c r="D1415" t="s">
        <v>2056</v>
      </c>
      <c r="E1415" t="s">
        <v>190</v>
      </c>
      <c r="F1415" t="s">
        <v>27</v>
      </c>
      <c r="G1415" t="s">
        <v>27</v>
      </c>
      <c r="H1415" t="s">
        <v>28</v>
      </c>
      <c r="I1415" t="s">
        <v>29</v>
      </c>
      <c r="J1415" t="s">
        <v>29</v>
      </c>
      <c r="K1415" t="s">
        <v>30</v>
      </c>
      <c r="L1415" t="s">
        <v>2057</v>
      </c>
      <c r="M1415">
        <f t="shared" si="157"/>
        <v>0</v>
      </c>
      <c r="N1415">
        <f t="shared" si="158"/>
        <v>0</v>
      </c>
      <c r="O1415">
        <f t="shared" si="159"/>
        <v>0</v>
      </c>
      <c r="P1415">
        <f t="shared" si="159"/>
        <v>0</v>
      </c>
      <c r="Q1415">
        <f t="shared" si="155"/>
        <v>0</v>
      </c>
      <c r="R1415">
        <f t="shared" si="155"/>
        <v>0</v>
      </c>
      <c r="S1415">
        <f t="shared" si="155"/>
        <v>0</v>
      </c>
      <c r="T1415">
        <f t="shared" si="159"/>
        <v>0</v>
      </c>
      <c r="U1415">
        <f t="shared" si="156"/>
        <v>0</v>
      </c>
      <c r="V1415">
        <f t="shared" si="159"/>
        <v>0</v>
      </c>
      <c r="W1415">
        <f t="shared" si="160"/>
        <v>2</v>
      </c>
      <c r="X1415">
        <f t="shared" si="161"/>
        <v>0</v>
      </c>
      <c r="Y1415">
        <v>305</v>
      </c>
      <c r="Z1415" t="s">
        <v>1974</v>
      </c>
      <c r="AA1415" s="1">
        <v>43924</v>
      </c>
      <c r="AB1415" s="2">
        <v>2.3194444444444445E-2</v>
      </c>
      <c r="AC1415" s="2">
        <v>2.2824074074074076E-2</v>
      </c>
      <c r="AD1415" s="2">
        <v>1.4166666666666666E-2</v>
      </c>
      <c r="AE1415" t="b">
        <v>0</v>
      </c>
      <c r="AF1415" s="2">
        <v>2.199074074074074E-4</v>
      </c>
      <c r="AG1415" t="b">
        <v>0</v>
      </c>
      <c r="AH1415">
        <v>52</v>
      </c>
      <c r="AI1415">
        <v>164</v>
      </c>
      <c r="AJ1415" s="2">
        <v>2.0833333333333335E-4</v>
      </c>
      <c r="AK1415" s="2">
        <v>3.6990740740740741E-2</v>
      </c>
    </row>
    <row r="1416" spans="1:37" x14ac:dyDescent="0.2">
      <c r="A1416">
        <v>1505</v>
      </c>
      <c r="B1416" t="s">
        <v>1971</v>
      </c>
      <c r="D1416" t="s">
        <v>2186</v>
      </c>
      <c r="E1416" t="s">
        <v>264</v>
      </c>
      <c r="F1416" t="s">
        <v>27</v>
      </c>
      <c r="G1416" t="s">
        <v>27</v>
      </c>
      <c r="H1416" t="s">
        <v>28</v>
      </c>
      <c r="I1416" t="s">
        <v>29</v>
      </c>
      <c r="J1416" t="s">
        <v>29</v>
      </c>
      <c r="K1416" t="s">
        <v>30</v>
      </c>
      <c r="L1416" t="s">
        <v>2187</v>
      </c>
      <c r="M1416">
        <f t="shared" si="157"/>
        <v>0</v>
      </c>
      <c r="N1416">
        <f t="shared" si="158"/>
        <v>0</v>
      </c>
      <c r="O1416">
        <f t="shared" si="159"/>
        <v>0</v>
      </c>
      <c r="P1416">
        <f t="shared" si="159"/>
        <v>0</v>
      </c>
      <c r="Q1416">
        <f t="shared" si="155"/>
        <v>0</v>
      </c>
      <c r="R1416">
        <f t="shared" si="155"/>
        <v>0</v>
      </c>
      <c r="S1416">
        <f t="shared" si="155"/>
        <v>0</v>
      </c>
      <c r="T1416">
        <f t="shared" si="159"/>
        <v>0</v>
      </c>
      <c r="U1416">
        <f t="shared" si="156"/>
        <v>0</v>
      </c>
      <c r="V1416">
        <f t="shared" si="159"/>
        <v>0</v>
      </c>
      <c r="W1416">
        <f t="shared" si="160"/>
        <v>5</v>
      </c>
      <c r="X1416">
        <f t="shared" si="161"/>
        <v>0</v>
      </c>
      <c r="Y1416">
        <v>729</v>
      </c>
      <c r="Z1416" t="s">
        <v>1974</v>
      </c>
      <c r="AA1416" s="1">
        <v>43924</v>
      </c>
      <c r="AB1416" s="2">
        <v>2.3414351851851853E-2</v>
      </c>
      <c r="AC1416" s="2">
        <v>2.3414351851851853E-2</v>
      </c>
      <c r="AD1416" s="2">
        <v>7.6851851851851847E-3</v>
      </c>
      <c r="AE1416" t="b">
        <v>0</v>
      </c>
      <c r="AF1416" s="2">
        <v>6.5972222222222213E-4</v>
      </c>
      <c r="AG1416" t="b">
        <v>0</v>
      </c>
      <c r="AH1416">
        <v>126</v>
      </c>
      <c r="AI1416">
        <v>133</v>
      </c>
      <c r="AJ1416" s="2">
        <v>5.2083333333333333E-4</v>
      </c>
      <c r="AK1416" s="2">
        <v>3.6990740740740741E-2</v>
      </c>
    </row>
    <row r="1417" spans="1:37" x14ac:dyDescent="0.2">
      <c r="A1417">
        <v>1506</v>
      </c>
      <c r="B1417" t="s">
        <v>1971</v>
      </c>
      <c r="D1417" t="s">
        <v>1999</v>
      </c>
      <c r="E1417" t="s">
        <v>190</v>
      </c>
      <c r="F1417" t="s">
        <v>27</v>
      </c>
      <c r="G1417" t="s">
        <v>27</v>
      </c>
      <c r="H1417" t="s">
        <v>28</v>
      </c>
      <c r="I1417" t="s">
        <v>29</v>
      </c>
      <c r="J1417" t="s">
        <v>29</v>
      </c>
      <c r="K1417" t="s">
        <v>30</v>
      </c>
      <c r="L1417" t="s">
        <v>2000</v>
      </c>
      <c r="M1417">
        <f t="shared" si="157"/>
        <v>0</v>
      </c>
      <c r="N1417">
        <f t="shared" si="158"/>
        <v>0</v>
      </c>
      <c r="O1417">
        <f t="shared" si="159"/>
        <v>0</v>
      </c>
      <c r="P1417">
        <f t="shared" si="159"/>
        <v>0</v>
      </c>
      <c r="Q1417">
        <f t="shared" si="155"/>
        <v>0</v>
      </c>
      <c r="R1417">
        <f t="shared" si="155"/>
        <v>0</v>
      </c>
      <c r="S1417">
        <f t="shared" si="155"/>
        <v>0</v>
      </c>
      <c r="T1417">
        <f t="shared" si="159"/>
        <v>0</v>
      </c>
      <c r="U1417">
        <f t="shared" si="156"/>
        <v>0</v>
      </c>
      <c r="V1417">
        <f t="shared" si="159"/>
        <v>0</v>
      </c>
      <c r="W1417">
        <f t="shared" si="160"/>
        <v>0</v>
      </c>
      <c r="X1417">
        <f t="shared" si="161"/>
        <v>0</v>
      </c>
      <c r="Y1417">
        <v>61</v>
      </c>
      <c r="Z1417" t="s">
        <v>1974</v>
      </c>
      <c r="AA1417" s="1">
        <v>43924</v>
      </c>
      <c r="AB1417" s="2">
        <v>2.4074074074074071E-2</v>
      </c>
      <c r="AC1417" s="2">
        <v>2.4074074074074071E-2</v>
      </c>
      <c r="AD1417" s="2">
        <v>1.2916666666666667E-2</v>
      </c>
      <c r="AE1417" t="b">
        <v>0</v>
      </c>
      <c r="AF1417" s="2">
        <v>4.6296296296296294E-5</v>
      </c>
      <c r="AG1417" t="b">
        <v>0</v>
      </c>
      <c r="AH1417">
        <v>7</v>
      </c>
      <c r="AI1417">
        <v>105</v>
      </c>
      <c r="AJ1417" s="2">
        <v>2.3148148148148147E-5</v>
      </c>
      <c r="AK1417" s="2">
        <v>3.6990740740740741E-2</v>
      </c>
    </row>
    <row r="1418" spans="1:37" x14ac:dyDescent="0.2">
      <c r="A1418">
        <v>1507</v>
      </c>
      <c r="B1418" t="s">
        <v>1971</v>
      </c>
      <c r="D1418" t="s">
        <v>2086</v>
      </c>
      <c r="E1418" t="s">
        <v>1019</v>
      </c>
      <c r="F1418" t="s">
        <v>1020</v>
      </c>
      <c r="G1418" t="s">
        <v>40</v>
      </c>
      <c r="H1418" t="s">
        <v>90</v>
      </c>
      <c r="I1418" t="s">
        <v>42</v>
      </c>
      <c r="J1418" t="s">
        <v>43</v>
      </c>
      <c r="K1418" t="s">
        <v>30</v>
      </c>
      <c r="L1418" t="s">
        <v>2087</v>
      </c>
      <c r="M1418">
        <f t="shared" si="157"/>
        <v>0</v>
      </c>
      <c r="N1418">
        <f t="shared" si="158"/>
        <v>0</v>
      </c>
      <c r="O1418">
        <f t="shared" si="159"/>
        <v>0</v>
      </c>
      <c r="P1418">
        <f t="shared" si="159"/>
        <v>0</v>
      </c>
      <c r="Q1418">
        <f t="shared" si="155"/>
        <v>0</v>
      </c>
      <c r="R1418">
        <f t="shared" si="155"/>
        <v>0</v>
      </c>
      <c r="S1418">
        <f t="shared" si="155"/>
        <v>1</v>
      </c>
      <c r="T1418">
        <f t="shared" si="159"/>
        <v>0</v>
      </c>
      <c r="U1418">
        <f t="shared" si="156"/>
        <v>0</v>
      </c>
      <c r="V1418">
        <f t="shared" si="159"/>
        <v>0</v>
      </c>
      <c r="W1418">
        <f t="shared" si="160"/>
        <v>1</v>
      </c>
      <c r="X1418">
        <f t="shared" si="161"/>
        <v>0</v>
      </c>
      <c r="Y1418">
        <v>414</v>
      </c>
      <c r="Z1418" t="s">
        <v>1974</v>
      </c>
      <c r="AA1418" s="1">
        <v>43924</v>
      </c>
      <c r="AB1418" s="2">
        <v>2.4120370370370372E-2</v>
      </c>
      <c r="AC1418" s="2">
        <v>2.4120370370370372E-2</v>
      </c>
      <c r="AD1418" s="2">
        <v>0</v>
      </c>
      <c r="AE1418" t="b">
        <v>0</v>
      </c>
      <c r="AF1418" s="2">
        <v>2.8935185185185189E-4</v>
      </c>
      <c r="AG1418" t="b">
        <v>0</v>
      </c>
      <c r="AH1418">
        <v>71</v>
      </c>
      <c r="AI1418">
        <v>170</v>
      </c>
      <c r="AJ1418" s="2">
        <v>2.8935185185185189E-4</v>
      </c>
      <c r="AK1418" s="2">
        <v>3.6990740740740741E-2</v>
      </c>
    </row>
    <row r="1419" spans="1:37" x14ac:dyDescent="0.2">
      <c r="A1419">
        <v>1508</v>
      </c>
      <c r="B1419" t="s">
        <v>1971</v>
      </c>
      <c r="D1419" t="s">
        <v>2168</v>
      </c>
      <c r="E1419" t="s">
        <v>190</v>
      </c>
      <c r="F1419" t="s">
        <v>27</v>
      </c>
      <c r="G1419" t="s">
        <v>27</v>
      </c>
      <c r="H1419" t="s">
        <v>28</v>
      </c>
      <c r="I1419" t="s">
        <v>29</v>
      </c>
      <c r="J1419" t="s">
        <v>29</v>
      </c>
      <c r="K1419" t="s">
        <v>30</v>
      </c>
      <c r="L1419" t="s">
        <v>2169</v>
      </c>
      <c r="M1419">
        <f t="shared" si="157"/>
        <v>0</v>
      </c>
      <c r="N1419">
        <f t="shared" si="158"/>
        <v>0</v>
      </c>
      <c r="O1419">
        <f t="shared" si="159"/>
        <v>0</v>
      </c>
      <c r="P1419">
        <f t="shared" si="159"/>
        <v>0</v>
      </c>
      <c r="Q1419">
        <f t="shared" si="155"/>
        <v>0</v>
      </c>
      <c r="R1419">
        <f t="shared" si="155"/>
        <v>0</v>
      </c>
      <c r="S1419">
        <f t="shared" si="155"/>
        <v>0</v>
      </c>
      <c r="T1419">
        <f t="shared" si="159"/>
        <v>0</v>
      </c>
      <c r="U1419">
        <f t="shared" si="156"/>
        <v>0</v>
      </c>
      <c r="V1419">
        <f t="shared" si="159"/>
        <v>0</v>
      </c>
      <c r="W1419">
        <f t="shared" si="160"/>
        <v>3</v>
      </c>
      <c r="X1419">
        <f t="shared" si="161"/>
        <v>0</v>
      </c>
      <c r="Y1419">
        <v>613</v>
      </c>
      <c r="Z1419" t="s">
        <v>1974</v>
      </c>
      <c r="AA1419" s="1">
        <v>43924</v>
      </c>
      <c r="AB1419" s="2">
        <v>2.4409722222222222E-2</v>
      </c>
      <c r="AC1419" s="2">
        <v>2.4409722222222222E-2</v>
      </c>
      <c r="AD1419" s="2">
        <v>1.2581018518518519E-2</v>
      </c>
      <c r="AE1419" t="b">
        <v>0</v>
      </c>
      <c r="AF1419" s="2">
        <v>5.4398148148148144E-4</v>
      </c>
      <c r="AG1419" t="b">
        <v>0</v>
      </c>
      <c r="AH1419">
        <v>108</v>
      </c>
      <c r="AI1419">
        <v>138</v>
      </c>
      <c r="AJ1419" s="2">
        <v>4.3981481481481481E-4</v>
      </c>
      <c r="AK1419" s="2">
        <v>3.6990740740740741E-2</v>
      </c>
    </row>
    <row r="1420" spans="1:37" x14ac:dyDescent="0.2">
      <c r="A1420">
        <v>1509</v>
      </c>
      <c r="B1420" t="s">
        <v>1971</v>
      </c>
      <c r="D1420" t="s">
        <v>2108</v>
      </c>
      <c r="E1420" t="s">
        <v>264</v>
      </c>
      <c r="F1420" t="s">
        <v>27</v>
      </c>
      <c r="G1420" t="s">
        <v>27</v>
      </c>
      <c r="H1420" t="s">
        <v>28</v>
      </c>
      <c r="I1420" t="s">
        <v>29</v>
      </c>
      <c r="J1420" t="s">
        <v>29</v>
      </c>
      <c r="K1420" t="s">
        <v>30</v>
      </c>
      <c r="L1420" t="s">
        <v>2109</v>
      </c>
      <c r="M1420">
        <f t="shared" si="157"/>
        <v>0</v>
      </c>
      <c r="N1420">
        <f t="shared" si="158"/>
        <v>0</v>
      </c>
      <c r="O1420">
        <f t="shared" si="159"/>
        <v>0</v>
      </c>
      <c r="P1420">
        <f t="shared" si="159"/>
        <v>0</v>
      </c>
      <c r="Q1420">
        <f t="shared" si="155"/>
        <v>0</v>
      </c>
      <c r="R1420">
        <f t="shared" si="155"/>
        <v>0</v>
      </c>
      <c r="S1420">
        <f t="shared" si="155"/>
        <v>0</v>
      </c>
      <c r="T1420">
        <f t="shared" si="159"/>
        <v>0</v>
      </c>
      <c r="U1420">
        <f t="shared" si="156"/>
        <v>0</v>
      </c>
      <c r="V1420">
        <f t="shared" si="159"/>
        <v>0</v>
      </c>
      <c r="W1420">
        <f t="shared" si="160"/>
        <v>0</v>
      </c>
      <c r="X1420">
        <f t="shared" si="161"/>
        <v>0</v>
      </c>
      <c r="Y1420">
        <v>369</v>
      </c>
      <c r="Z1420" t="s">
        <v>1974</v>
      </c>
      <c r="AA1420" s="1">
        <v>43924</v>
      </c>
      <c r="AB1420" s="2">
        <v>2.49537037037037E-2</v>
      </c>
      <c r="AC1420" s="2">
        <v>2.49537037037037E-2</v>
      </c>
      <c r="AD1420" s="2">
        <v>6.145833333333333E-3</v>
      </c>
      <c r="AE1420" t="b">
        <v>0</v>
      </c>
      <c r="AF1420" s="2">
        <v>3.2407407407407406E-4</v>
      </c>
      <c r="AG1420" t="b">
        <v>0</v>
      </c>
      <c r="AH1420">
        <v>64</v>
      </c>
      <c r="AI1420">
        <v>137</v>
      </c>
      <c r="AJ1420" s="2">
        <v>2.5462962962962961E-4</v>
      </c>
      <c r="AK1420" s="2">
        <v>3.6990740740740741E-2</v>
      </c>
    </row>
    <row r="1421" spans="1:37" x14ac:dyDescent="0.2">
      <c r="A1421">
        <v>1510</v>
      </c>
      <c r="B1421" t="s">
        <v>1971</v>
      </c>
      <c r="D1421" t="s">
        <v>2114</v>
      </c>
      <c r="E1421" t="s">
        <v>264</v>
      </c>
      <c r="F1421" t="s">
        <v>27</v>
      </c>
      <c r="G1421" t="s">
        <v>27</v>
      </c>
      <c r="H1421" t="s">
        <v>28</v>
      </c>
      <c r="I1421" t="s">
        <v>29</v>
      </c>
      <c r="J1421" t="s">
        <v>29</v>
      </c>
      <c r="K1421" t="s">
        <v>30</v>
      </c>
      <c r="L1421" t="s">
        <v>2115</v>
      </c>
      <c r="M1421">
        <f t="shared" si="157"/>
        <v>0</v>
      </c>
      <c r="N1421">
        <f t="shared" si="158"/>
        <v>0</v>
      </c>
      <c r="O1421">
        <f t="shared" si="159"/>
        <v>0</v>
      </c>
      <c r="P1421">
        <f t="shared" si="159"/>
        <v>0</v>
      </c>
      <c r="Q1421">
        <f t="shared" si="155"/>
        <v>0</v>
      </c>
      <c r="R1421">
        <f t="shared" si="155"/>
        <v>2</v>
      </c>
      <c r="S1421">
        <f t="shared" si="155"/>
        <v>0</v>
      </c>
      <c r="T1421">
        <f t="shared" si="159"/>
        <v>0</v>
      </c>
      <c r="U1421">
        <f t="shared" si="156"/>
        <v>0</v>
      </c>
      <c r="V1421">
        <f t="shared" si="159"/>
        <v>0</v>
      </c>
      <c r="W1421">
        <f t="shared" si="160"/>
        <v>0</v>
      </c>
      <c r="X1421">
        <f t="shared" si="161"/>
        <v>0</v>
      </c>
      <c r="Y1421">
        <v>395</v>
      </c>
      <c r="Z1421" t="s">
        <v>1974</v>
      </c>
      <c r="AA1421" s="1">
        <v>43924</v>
      </c>
      <c r="AB1421" s="2">
        <v>2.5277777777777777E-2</v>
      </c>
      <c r="AC1421" s="2">
        <v>2.49537037037037E-2</v>
      </c>
      <c r="AD1421" s="2">
        <v>6.145833333333333E-3</v>
      </c>
      <c r="AE1421" t="b">
        <v>0</v>
      </c>
      <c r="AF1421" s="2">
        <v>3.3564814814814812E-4</v>
      </c>
      <c r="AG1421" t="b">
        <v>0</v>
      </c>
      <c r="AH1421">
        <v>69</v>
      </c>
      <c r="AI1421">
        <v>143</v>
      </c>
      <c r="AJ1421" s="2">
        <v>2.7777777777777778E-4</v>
      </c>
      <c r="AK1421" s="2">
        <v>3.6990740740740741E-2</v>
      </c>
    </row>
    <row r="1422" spans="1:37" x14ac:dyDescent="0.2">
      <c r="A1422">
        <v>1511</v>
      </c>
      <c r="B1422" t="s">
        <v>1971</v>
      </c>
      <c r="D1422" t="s">
        <v>2005</v>
      </c>
      <c r="E1422" t="s">
        <v>190</v>
      </c>
      <c r="F1422" t="s">
        <v>27</v>
      </c>
      <c r="G1422" t="s">
        <v>27</v>
      </c>
      <c r="H1422" t="s">
        <v>28</v>
      </c>
      <c r="I1422" t="s">
        <v>29</v>
      </c>
      <c r="J1422" t="s">
        <v>29</v>
      </c>
      <c r="K1422" t="s">
        <v>30</v>
      </c>
      <c r="L1422" t="s">
        <v>2006</v>
      </c>
      <c r="M1422">
        <f t="shared" si="157"/>
        <v>0</v>
      </c>
      <c r="N1422">
        <f t="shared" si="158"/>
        <v>0</v>
      </c>
      <c r="O1422">
        <f t="shared" si="159"/>
        <v>0</v>
      </c>
      <c r="P1422">
        <f t="shared" si="159"/>
        <v>0</v>
      </c>
      <c r="Q1422">
        <f t="shared" si="155"/>
        <v>0</v>
      </c>
      <c r="R1422">
        <f t="shared" si="155"/>
        <v>0</v>
      </c>
      <c r="S1422">
        <f t="shared" si="155"/>
        <v>0</v>
      </c>
      <c r="T1422">
        <f t="shared" si="159"/>
        <v>0</v>
      </c>
      <c r="U1422">
        <f t="shared" si="156"/>
        <v>0</v>
      </c>
      <c r="V1422">
        <f t="shared" si="159"/>
        <v>0</v>
      </c>
      <c r="W1422">
        <f t="shared" si="160"/>
        <v>0</v>
      </c>
      <c r="X1422">
        <f t="shared" si="161"/>
        <v>0</v>
      </c>
      <c r="Y1422">
        <v>101</v>
      </c>
      <c r="Z1422" t="s">
        <v>1974</v>
      </c>
      <c r="AA1422" s="1">
        <v>43924</v>
      </c>
      <c r="AB1422" s="2">
        <v>2.5613425925925925E-2</v>
      </c>
      <c r="AC1422" s="2">
        <v>2.5613425925925925E-2</v>
      </c>
      <c r="AD1422" s="2">
        <v>1.1377314814814814E-2</v>
      </c>
      <c r="AE1422" t="b">
        <v>0</v>
      </c>
      <c r="AF1422" s="2">
        <v>6.9444444444444444E-5</v>
      </c>
      <c r="AG1422" t="b">
        <v>0</v>
      </c>
      <c r="AH1422">
        <v>15</v>
      </c>
      <c r="AI1422">
        <v>150</v>
      </c>
      <c r="AJ1422" s="2">
        <v>5.7870370370370366E-5</v>
      </c>
      <c r="AK1422" s="2">
        <v>3.6990740740740741E-2</v>
      </c>
    </row>
    <row r="1423" spans="1:37" x14ac:dyDescent="0.2">
      <c r="A1423">
        <v>1512</v>
      </c>
      <c r="B1423" t="s">
        <v>1971</v>
      </c>
      <c r="D1423" t="s">
        <v>2082</v>
      </c>
      <c r="E1423" t="s">
        <v>2031</v>
      </c>
      <c r="F1423" t="s">
        <v>1630</v>
      </c>
      <c r="G1423" t="s">
        <v>40</v>
      </c>
      <c r="H1423" t="s">
        <v>223</v>
      </c>
      <c r="I1423" t="s">
        <v>42</v>
      </c>
      <c r="J1423" t="s">
        <v>43</v>
      </c>
      <c r="K1423" t="s">
        <v>30</v>
      </c>
      <c r="L1423" t="s">
        <v>2083</v>
      </c>
      <c r="M1423">
        <f t="shared" si="157"/>
        <v>0</v>
      </c>
      <c r="N1423">
        <f t="shared" si="158"/>
        <v>0</v>
      </c>
      <c r="O1423">
        <f t="shared" si="159"/>
        <v>0</v>
      </c>
      <c r="P1423">
        <f t="shared" si="159"/>
        <v>0</v>
      </c>
      <c r="Q1423">
        <f t="shared" si="155"/>
        <v>0</v>
      </c>
      <c r="R1423">
        <f t="shared" si="155"/>
        <v>1</v>
      </c>
      <c r="S1423">
        <f t="shared" si="155"/>
        <v>0</v>
      </c>
      <c r="T1423">
        <f t="shared" si="159"/>
        <v>0</v>
      </c>
      <c r="U1423">
        <f t="shared" si="156"/>
        <v>0</v>
      </c>
      <c r="V1423">
        <f t="shared" si="159"/>
        <v>0</v>
      </c>
      <c r="W1423">
        <f t="shared" si="160"/>
        <v>0</v>
      </c>
      <c r="X1423">
        <f t="shared" si="161"/>
        <v>0</v>
      </c>
      <c r="Y1423">
        <v>381</v>
      </c>
      <c r="Z1423" t="s">
        <v>1974</v>
      </c>
      <c r="AA1423" s="1">
        <v>43924</v>
      </c>
      <c r="AB1423" s="2">
        <v>2.568287037037037E-2</v>
      </c>
      <c r="AC1423" s="2">
        <v>2.568287037037037E-2</v>
      </c>
      <c r="AD1423" s="2">
        <v>2.0370370370370373E-3</v>
      </c>
      <c r="AE1423" t="b">
        <v>0</v>
      </c>
      <c r="AF1423" s="2">
        <v>2.7777777777777778E-4</v>
      </c>
      <c r="AG1423" t="b">
        <v>0</v>
      </c>
      <c r="AH1423">
        <v>66</v>
      </c>
      <c r="AI1423">
        <v>165</v>
      </c>
      <c r="AJ1423" s="2">
        <v>2.6620370370370372E-4</v>
      </c>
      <c r="AK1423" s="2">
        <v>3.6990740740740741E-2</v>
      </c>
    </row>
    <row r="1424" spans="1:37" x14ac:dyDescent="0.2">
      <c r="A1424">
        <v>1513</v>
      </c>
      <c r="B1424" t="s">
        <v>1971</v>
      </c>
      <c r="D1424" t="s">
        <v>2078</v>
      </c>
      <c r="E1424" t="s">
        <v>2031</v>
      </c>
      <c r="F1424" t="s">
        <v>1630</v>
      </c>
      <c r="G1424" t="s">
        <v>40</v>
      </c>
      <c r="H1424" t="s">
        <v>223</v>
      </c>
      <c r="I1424" t="s">
        <v>42</v>
      </c>
      <c r="J1424" t="s">
        <v>43</v>
      </c>
      <c r="K1424" t="s">
        <v>30</v>
      </c>
      <c r="L1424" t="s">
        <v>2079</v>
      </c>
      <c r="M1424">
        <f t="shared" si="157"/>
        <v>0</v>
      </c>
      <c r="N1424">
        <f t="shared" si="158"/>
        <v>0</v>
      </c>
      <c r="O1424">
        <f t="shared" si="159"/>
        <v>0</v>
      </c>
      <c r="P1424">
        <f t="shared" si="159"/>
        <v>0</v>
      </c>
      <c r="Q1424">
        <f t="shared" si="155"/>
        <v>0</v>
      </c>
      <c r="R1424">
        <f t="shared" si="155"/>
        <v>0</v>
      </c>
      <c r="S1424">
        <f t="shared" si="155"/>
        <v>0</v>
      </c>
      <c r="T1424">
        <f t="shared" si="159"/>
        <v>0</v>
      </c>
      <c r="U1424">
        <f t="shared" si="156"/>
        <v>0</v>
      </c>
      <c r="V1424">
        <f t="shared" si="159"/>
        <v>0</v>
      </c>
      <c r="W1424">
        <f t="shared" si="160"/>
        <v>0</v>
      </c>
      <c r="X1424">
        <f t="shared" si="161"/>
        <v>0</v>
      </c>
      <c r="Y1424">
        <v>346</v>
      </c>
      <c r="Z1424" t="s">
        <v>1974</v>
      </c>
      <c r="AA1424" s="1">
        <v>43924</v>
      </c>
      <c r="AB1424" s="2">
        <v>2.5960648148148149E-2</v>
      </c>
      <c r="AC1424" s="2">
        <v>2.568287037037037E-2</v>
      </c>
      <c r="AD1424" s="2">
        <v>2.0370370370370373E-3</v>
      </c>
      <c r="AE1424" t="b">
        <v>0</v>
      </c>
      <c r="AF1424" s="2">
        <v>2.5462962962962961E-4</v>
      </c>
      <c r="AG1424" t="b">
        <v>0</v>
      </c>
      <c r="AH1424">
        <v>58</v>
      </c>
      <c r="AI1424">
        <v>158</v>
      </c>
      <c r="AJ1424" s="2">
        <v>2.3148148148148146E-4</v>
      </c>
      <c r="AK1424" s="2">
        <v>3.6990740740740741E-2</v>
      </c>
    </row>
    <row r="1425" spans="1:37" x14ac:dyDescent="0.2">
      <c r="A1425">
        <v>1514</v>
      </c>
      <c r="B1425" t="s">
        <v>1971</v>
      </c>
      <c r="D1425" t="s">
        <v>2122</v>
      </c>
      <c r="E1425" t="s">
        <v>190</v>
      </c>
      <c r="F1425" t="s">
        <v>27</v>
      </c>
      <c r="G1425" t="s">
        <v>27</v>
      </c>
      <c r="H1425" t="s">
        <v>28</v>
      </c>
      <c r="I1425" t="s">
        <v>29</v>
      </c>
      <c r="J1425" t="s">
        <v>29</v>
      </c>
      <c r="K1425" t="s">
        <v>30</v>
      </c>
      <c r="L1425" t="s">
        <v>2123</v>
      </c>
      <c r="M1425">
        <f t="shared" si="157"/>
        <v>0</v>
      </c>
      <c r="N1425">
        <f t="shared" si="158"/>
        <v>0</v>
      </c>
      <c r="O1425">
        <f t="shared" si="159"/>
        <v>0</v>
      </c>
      <c r="P1425">
        <f t="shared" si="159"/>
        <v>0</v>
      </c>
      <c r="Q1425">
        <f t="shared" si="155"/>
        <v>0</v>
      </c>
      <c r="R1425">
        <f t="shared" si="155"/>
        <v>0</v>
      </c>
      <c r="S1425">
        <f t="shared" si="155"/>
        <v>0</v>
      </c>
      <c r="T1425">
        <f t="shared" si="159"/>
        <v>0</v>
      </c>
      <c r="U1425">
        <f t="shared" si="156"/>
        <v>0</v>
      </c>
      <c r="V1425">
        <f t="shared" si="159"/>
        <v>0</v>
      </c>
      <c r="W1425">
        <f t="shared" si="160"/>
        <v>0</v>
      </c>
      <c r="X1425">
        <f t="shared" si="161"/>
        <v>0</v>
      </c>
      <c r="Y1425">
        <v>404</v>
      </c>
      <c r="Z1425" t="s">
        <v>1974</v>
      </c>
      <c r="AA1425" s="1">
        <v>43924</v>
      </c>
      <c r="AB1425" s="2">
        <v>2.6215277777777778E-2</v>
      </c>
      <c r="AC1425" s="2">
        <v>2.6215277777777778E-2</v>
      </c>
      <c r="AD1425" s="2">
        <v>1.0775462962962964E-2</v>
      </c>
      <c r="AE1425" t="b">
        <v>0</v>
      </c>
      <c r="AF1425" s="2">
        <v>3.7037037037037035E-4</v>
      </c>
      <c r="AG1425" t="b">
        <v>0</v>
      </c>
      <c r="AH1425">
        <v>71</v>
      </c>
      <c r="AI1425">
        <v>133</v>
      </c>
      <c r="AJ1425" s="2">
        <v>2.8935185185185189E-4</v>
      </c>
      <c r="AK1425" s="2">
        <v>3.6990740740740741E-2</v>
      </c>
    </row>
    <row r="1426" spans="1:37" x14ac:dyDescent="0.2">
      <c r="A1426">
        <v>1515</v>
      </c>
      <c r="B1426" t="s">
        <v>1971</v>
      </c>
      <c r="D1426" t="s">
        <v>2098</v>
      </c>
      <c r="E1426" t="s">
        <v>190</v>
      </c>
      <c r="F1426" t="s">
        <v>27</v>
      </c>
      <c r="G1426" t="s">
        <v>27</v>
      </c>
      <c r="H1426" t="s">
        <v>28</v>
      </c>
      <c r="I1426" t="s">
        <v>29</v>
      </c>
      <c r="J1426" t="s">
        <v>29</v>
      </c>
      <c r="K1426" t="s">
        <v>30</v>
      </c>
      <c r="L1426" t="s">
        <v>2099</v>
      </c>
      <c r="M1426">
        <f t="shared" si="157"/>
        <v>0</v>
      </c>
      <c r="N1426">
        <f t="shared" si="158"/>
        <v>0</v>
      </c>
      <c r="O1426">
        <f t="shared" si="159"/>
        <v>0</v>
      </c>
      <c r="P1426">
        <f t="shared" si="159"/>
        <v>0</v>
      </c>
      <c r="Q1426">
        <f t="shared" si="155"/>
        <v>0</v>
      </c>
      <c r="R1426">
        <f t="shared" si="155"/>
        <v>0</v>
      </c>
      <c r="S1426">
        <f t="shared" si="155"/>
        <v>0</v>
      </c>
      <c r="T1426">
        <f t="shared" si="159"/>
        <v>0</v>
      </c>
      <c r="U1426">
        <f t="shared" si="156"/>
        <v>0</v>
      </c>
      <c r="V1426">
        <f t="shared" si="159"/>
        <v>0</v>
      </c>
      <c r="W1426">
        <f t="shared" si="160"/>
        <v>0</v>
      </c>
      <c r="X1426">
        <f t="shared" si="161"/>
        <v>0</v>
      </c>
      <c r="Y1426">
        <v>374</v>
      </c>
      <c r="Z1426" t="s">
        <v>1974</v>
      </c>
      <c r="AA1426" s="1">
        <v>43924</v>
      </c>
      <c r="AB1426" s="2">
        <v>2.6585648148148146E-2</v>
      </c>
      <c r="AC1426" s="2">
        <v>2.6215277777777778E-2</v>
      </c>
      <c r="AD1426" s="2">
        <v>1.0775462962962964E-2</v>
      </c>
      <c r="AE1426" t="b">
        <v>0</v>
      </c>
      <c r="AF1426" s="2">
        <v>3.0092592592592595E-4</v>
      </c>
      <c r="AG1426" t="b">
        <v>0</v>
      </c>
      <c r="AH1426">
        <v>64</v>
      </c>
      <c r="AI1426">
        <v>148</v>
      </c>
      <c r="AJ1426" s="2">
        <v>2.5462962962962961E-4</v>
      </c>
      <c r="AK1426" s="2">
        <v>3.6990740740740741E-2</v>
      </c>
    </row>
    <row r="1427" spans="1:37" x14ac:dyDescent="0.2">
      <c r="A1427">
        <v>1516</v>
      </c>
      <c r="B1427" t="s">
        <v>1971</v>
      </c>
      <c r="D1427" t="s">
        <v>2118</v>
      </c>
      <c r="E1427" t="s">
        <v>181</v>
      </c>
      <c r="F1427" t="s">
        <v>182</v>
      </c>
      <c r="G1427" t="s">
        <v>27</v>
      </c>
      <c r="H1427" t="s">
        <v>60</v>
      </c>
      <c r="I1427" t="s">
        <v>29</v>
      </c>
      <c r="J1427" t="s">
        <v>29</v>
      </c>
      <c r="K1427" t="s">
        <v>61</v>
      </c>
      <c r="L1427" t="s">
        <v>2119</v>
      </c>
      <c r="M1427">
        <f t="shared" si="157"/>
        <v>0</v>
      </c>
      <c r="N1427">
        <f t="shared" si="158"/>
        <v>0</v>
      </c>
      <c r="O1427">
        <f t="shared" si="159"/>
        <v>0</v>
      </c>
      <c r="P1427">
        <f t="shared" si="159"/>
        <v>0</v>
      </c>
      <c r="Q1427">
        <f t="shared" si="155"/>
        <v>0</v>
      </c>
      <c r="R1427">
        <f t="shared" si="155"/>
        <v>0</v>
      </c>
      <c r="S1427">
        <f t="shared" si="155"/>
        <v>0</v>
      </c>
      <c r="T1427">
        <f t="shared" si="159"/>
        <v>0</v>
      </c>
      <c r="U1427">
        <f t="shared" si="156"/>
        <v>0</v>
      </c>
      <c r="V1427">
        <f t="shared" si="159"/>
        <v>0</v>
      </c>
      <c r="W1427">
        <f t="shared" si="160"/>
        <v>0</v>
      </c>
      <c r="X1427">
        <f t="shared" si="161"/>
        <v>0</v>
      </c>
      <c r="Y1427">
        <v>499</v>
      </c>
      <c r="Z1427" t="s">
        <v>1974</v>
      </c>
      <c r="AA1427" s="1">
        <v>43924</v>
      </c>
      <c r="AB1427" s="2">
        <v>2.6886574074074077E-2</v>
      </c>
      <c r="AC1427" s="2">
        <v>2.6886574074074077E-2</v>
      </c>
      <c r="AD1427" s="2">
        <v>9.6064814814814808E-4</v>
      </c>
      <c r="AE1427" t="b">
        <v>0</v>
      </c>
      <c r="AF1427" s="2">
        <v>3.7037037037037035E-4</v>
      </c>
      <c r="AG1427" t="b">
        <v>0</v>
      </c>
      <c r="AH1427">
        <v>92</v>
      </c>
      <c r="AI1427">
        <v>173</v>
      </c>
      <c r="AJ1427" s="2">
        <v>3.7037037037037035E-4</v>
      </c>
      <c r="AK1427" s="2">
        <v>3.6990740740740741E-2</v>
      </c>
    </row>
    <row r="1428" spans="1:37" x14ac:dyDescent="0.2">
      <c r="A1428">
        <v>1517</v>
      </c>
      <c r="B1428" t="s">
        <v>1971</v>
      </c>
      <c r="D1428" t="s">
        <v>2126</v>
      </c>
      <c r="E1428" t="s">
        <v>181</v>
      </c>
      <c r="F1428" t="s">
        <v>182</v>
      </c>
      <c r="G1428" t="s">
        <v>27</v>
      </c>
      <c r="H1428" t="s">
        <v>60</v>
      </c>
      <c r="I1428" t="s">
        <v>29</v>
      </c>
      <c r="J1428" t="s">
        <v>29</v>
      </c>
      <c r="K1428" t="s">
        <v>61</v>
      </c>
      <c r="L1428" t="s">
        <v>2127</v>
      </c>
      <c r="M1428">
        <f t="shared" si="157"/>
        <v>0</v>
      </c>
      <c r="N1428">
        <f t="shared" si="158"/>
        <v>0</v>
      </c>
      <c r="O1428">
        <f t="shared" si="159"/>
        <v>0</v>
      </c>
      <c r="P1428">
        <f t="shared" si="159"/>
        <v>0</v>
      </c>
      <c r="Q1428">
        <f t="shared" si="155"/>
        <v>0</v>
      </c>
      <c r="R1428">
        <f t="shared" si="155"/>
        <v>0</v>
      </c>
      <c r="S1428">
        <f t="shared" si="155"/>
        <v>0</v>
      </c>
      <c r="T1428">
        <f t="shared" si="159"/>
        <v>0</v>
      </c>
      <c r="U1428">
        <f t="shared" si="156"/>
        <v>0</v>
      </c>
      <c r="V1428">
        <f t="shared" si="159"/>
        <v>0</v>
      </c>
      <c r="W1428">
        <f t="shared" si="160"/>
        <v>0</v>
      </c>
      <c r="X1428">
        <f t="shared" si="161"/>
        <v>0</v>
      </c>
      <c r="Y1428">
        <v>562</v>
      </c>
      <c r="Z1428" t="s">
        <v>1974</v>
      </c>
      <c r="AA1428" s="1">
        <v>43924</v>
      </c>
      <c r="AB1428" s="2">
        <v>2.7256944444444445E-2</v>
      </c>
      <c r="AC1428" s="2">
        <v>2.6886574074074077E-2</v>
      </c>
      <c r="AD1428" s="2">
        <v>9.6064814814814808E-4</v>
      </c>
      <c r="AE1428" t="b">
        <v>0</v>
      </c>
      <c r="AF1428" s="2">
        <v>3.8194444444444446E-4</v>
      </c>
      <c r="AG1428" t="b">
        <v>0</v>
      </c>
      <c r="AH1428">
        <v>98</v>
      </c>
      <c r="AI1428">
        <v>178</v>
      </c>
      <c r="AJ1428" s="2">
        <v>4.0509259259259258E-4</v>
      </c>
      <c r="AK1428" s="2">
        <v>3.6990740740740741E-2</v>
      </c>
    </row>
    <row r="1429" spans="1:37" x14ac:dyDescent="0.2">
      <c r="A1429">
        <v>1518</v>
      </c>
      <c r="B1429" t="s">
        <v>1971</v>
      </c>
      <c r="D1429" t="s">
        <v>2011</v>
      </c>
      <c r="E1429" t="s">
        <v>181</v>
      </c>
      <c r="F1429" t="s">
        <v>182</v>
      </c>
      <c r="G1429" t="s">
        <v>27</v>
      </c>
      <c r="H1429" t="s">
        <v>60</v>
      </c>
      <c r="I1429" t="s">
        <v>29</v>
      </c>
      <c r="J1429" t="s">
        <v>29</v>
      </c>
      <c r="K1429" t="s">
        <v>61</v>
      </c>
      <c r="L1429" t="s">
        <v>2012</v>
      </c>
      <c r="M1429">
        <f t="shared" si="157"/>
        <v>0</v>
      </c>
      <c r="N1429">
        <f t="shared" si="158"/>
        <v>0</v>
      </c>
      <c r="O1429">
        <f t="shared" si="159"/>
        <v>0</v>
      </c>
      <c r="P1429">
        <f t="shared" si="159"/>
        <v>0</v>
      </c>
      <c r="Q1429">
        <f t="shared" si="155"/>
        <v>0</v>
      </c>
      <c r="R1429">
        <f t="shared" si="155"/>
        <v>0</v>
      </c>
      <c r="S1429">
        <f t="shared" si="155"/>
        <v>0</v>
      </c>
      <c r="T1429">
        <f t="shared" si="159"/>
        <v>0</v>
      </c>
      <c r="U1429">
        <f t="shared" si="156"/>
        <v>0</v>
      </c>
      <c r="V1429">
        <f t="shared" si="159"/>
        <v>0</v>
      </c>
      <c r="W1429">
        <f t="shared" si="160"/>
        <v>0</v>
      </c>
      <c r="X1429">
        <f t="shared" si="161"/>
        <v>0</v>
      </c>
      <c r="Y1429">
        <v>115</v>
      </c>
      <c r="Z1429" t="s">
        <v>1974</v>
      </c>
      <c r="AA1429" s="1">
        <v>43924</v>
      </c>
      <c r="AB1429" s="2">
        <v>2.763888888888889E-2</v>
      </c>
      <c r="AC1429" s="2">
        <v>2.6886574074074077E-2</v>
      </c>
      <c r="AD1429" s="2">
        <v>9.6064814814814808E-4</v>
      </c>
      <c r="AE1429" t="b">
        <v>0</v>
      </c>
      <c r="AF1429" s="2">
        <v>8.1018518518518516E-5</v>
      </c>
      <c r="AG1429" t="b">
        <v>0</v>
      </c>
      <c r="AH1429">
        <v>17</v>
      </c>
      <c r="AI1429">
        <v>146</v>
      </c>
      <c r="AJ1429" s="2">
        <v>6.9444444444444444E-5</v>
      </c>
      <c r="AK1429" s="2">
        <v>3.6990740740740741E-2</v>
      </c>
    </row>
    <row r="1430" spans="1:37" x14ac:dyDescent="0.2">
      <c r="A1430">
        <v>1519</v>
      </c>
      <c r="B1430" t="s">
        <v>1971</v>
      </c>
      <c r="D1430" t="s">
        <v>2030</v>
      </c>
      <c r="E1430" t="s">
        <v>2031</v>
      </c>
      <c r="F1430" t="s">
        <v>1630</v>
      </c>
      <c r="G1430" t="s">
        <v>40</v>
      </c>
      <c r="H1430" t="s">
        <v>223</v>
      </c>
      <c r="I1430" t="s">
        <v>42</v>
      </c>
      <c r="J1430" t="s">
        <v>43</v>
      </c>
      <c r="K1430" t="s">
        <v>30</v>
      </c>
      <c r="L1430" t="s">
        <v>2032</v>
      </c>
      <c r="M1430">
        <f t="shared" si="157"/>
        <v>0</v>
      </c>
      <c r="N1430">
        <f t="shared" si="158"/>
        <v>0</v>
      </c>
      <c r="O1430">
        <f t="shared" si="159"/>
        <v>0</v>
      </c>
      <c r="P1430">
        <f t="shared" si="159"/>
        <v>0</v>
      </c>
      <c r="Q1430">
        <f t="shared" si="155"/>
        <v>0</v>
      </c>
      <c r="R1430">
        <f t="shared" si="155"/>
        <v>1</v>
      </c>
      <c r="S1430">
        <f t="shared" si="155"/>
        <v>0</v>
      </c>
      <c r="T1430">
        <f t="shared" si="159"/>
        <v>0</v>
      </c>
      <c r="U1430">
        <f t="shared" si="156"/>
        <v>0</v>
      </c>
      <c r="V1430">
        <f t="shared" si="159"/>
        <v>0</v>
      </c>
      <c r="W1430">
        <f t="shared" si="160"/>
        <v>0</v>
      </c>
      <c r="X1430">
        <f t="shared" si="161"/>
        <v>0</v>
      </c>
      <c r="Y1430">
        <v>153</v>
      </c>
      <c r="Z1430" t="s">
        <v>1974</v>
      </c>
      <c r="AA1430" s="1">
        <v>43924</v>
      </c>
      <c r="AB1430" s="2">
        <v>2.7719907407407405E-2</v>
      </c>
      <c r="AC1430" s="2">
        <v>2.7719907407407405E-2</v>
      </c>
      <c r="AD1430" s="2">
        <v>0</v>
      </c>
      <c r="AE1430" t="b">
        <v>0</v>
      </c>
      <c r="AF1430" s="2">
        <v>1.273148148148148E-4</v>
      </c>
      <c r="AG1430" t="b">
        <v>0</v>
      </c>
      <c r="AH1430">
        <v>25</v>
      </c>
      <c r="AI1430">
        <v>136</v>
      </c>
      <c r="AJ1430" s="2">
        <v>9.2592592592592588E-5</v>
      </c>
      <c r="AK1430" s="2">
        <v>3.6990740740740741E-2</v>
      </c>
    </row>
    <row r="1431" spans="1:37" x14ac:dyDescent="0.2">
      <c r="A1431">
        <v>1520</v>
      </c>
      <c r="B1431" t="s">
        <v>1971</v>
      </c>
      <c r="D1431" t="s">
        <v>2124</v>
      </c>
      <c r="E1431" t="s">
        <v>181</v>
      </c>
      <c r="F1431" t="s">
        <v>182</v>
      </c>
      <c r="G1431" t="s">
        <v>27</v>
      </c>
      <c r="H1431" t="s">
        <v>60</v>
      </c>
      <c r="I1431" t="s">
        <v>29</v>
      </c>
      <c r="J1431" t="s">
        <v>29</v>
      </c>
      <c r="K1431" t="s">
        <v>61</v>
      </c>
      <c r="L1431" t="s">
        <v>2125</v>
      </c>
      <c r="M1431">
        <f t="shared" si="157"/>
        <v>0</v>
      </c>
      <c r="N1431">
        <f t="shared" si="158"/>
        <v>0</v>
      </c>
      <c r="O1431">
        <f t="shared" si="159"/>
        <v>0</v>
      </c>
      <c r="P1431">
        <f t="shared" si="159"/>
        <v>0</v>
      </c>
      <c r="Q1431">
        <f t="shared" si="155"/>
        <v>0</v>
      </c>
      <c r="R1431">
        <f t="shared" si="155"/>
        <v>0</v>
      </c>
      <c r="S1431">
        <f t="shared" si="155"/>
        <v>0</v>
      </c>
      <c r="T1431">
        <f t="shared" si="159"/>
        <v>0</v>
      </c>
      <c r="U1431">
        <f t="shared" si="156"/>
        <v>0</v>
      </c>
      <c r="V1431">
        <f t="shared" si="159"/>
        <v>0</v>
      </c>
      <c r="W1431">
        <f t="shared" si="160"/>
        <v>0</v>
      </c>
      <c r="X1431">
        <f t="shared" si="161"/>
        <v>0</v>
      </c>
      <c r="Y1431">
        <v>593</v>
      </c>
      <c r="Z1431" t="s">
        <v>1974</v>
      </c>
      <c r="AA1431" s="1">
        <v>43924</v>
      </c>
      <c r="AB1431" s="2">
        <v>2.7847222222222221E-2</v>
      </c>
      <c r="AC1431" s="2">
        <v>2.7847222222222221E-2</v>
      </c>
      <c r="AD1431" s="2">
        <v>0</v>
      </c>
      <c r="AE1431" t="b">
        <v>0</v>
      </c>
      <c r="AF1431" s="2">
        <v>3.8194444444444446E-4</v>
      </c>
      <c r="AG1431" t="b">
        <v>0</v>
      </c>
      <c r="AH1431">
        <v>92</v>
      </c>
      <c r="AI1431">
        <v>167</v>
      </c>
      <c r="AJ1431" s="2">
        <v>3.7037037037037035E-4</v>
      </c>
      <c r="AK1431" s="2">
        <v>3.6990740740740741E-2</v>
      </c>
    </row>
    <row r="1432" spans="1:37" x14ac:dyDescent="0.2">
      <c r="A1432">
        <v>1521</v>
      </c>
      <c r="B1432" t="s">
        <v>1971</v>
      </c>
      <c r="D1432" t="s">
        <v>1987</v>
      </c>
      <c r="E1432" t="s">
        <v>190</v>
      </c>
      <c r="F1432" t="s">
        <v>27</v>
      </c>
      <c r="G1432" t="s">
        <v>27</v>
      </c>
      <c r="H1432" t="s">
        <v>28</v>
      </c>
      <c r="I1432" t="s">
        <v>29</v>
      </c>
      <c r="J1432" t="s">
        <v>29</v>
      </c>
      <c r="K1432" t="s">
        <v>30</v>
      </c>
      <c r="L1432" t="s">
        <v>1988</v>
      </c>
      <c r="M1432">
        <f t="shared" si="157"/>
        <v>0</v>
      </c>
      <c r="N1432">
        <f t="shared" si="158"/>
        <v>0</v>
      </c>
      <c r="O1432">
        <f t="shared" si="159"/>
        <v>0</v>
      </c>
      <c r="P1432">
        <f t="shared" si="159"/>
        <v>0</v>
      </c>
      <c r="Q1432">
        <f t="shared" si="155"/>
        <v>0</v>
      </c>
      <c r="R1432">
        <f t="shared" si="155"/>
        <v>0</v>
      </c>
      <c r="S1432">
        <f t="shared" si="155"/>
        <v>0</v>
      </c>
      <c r="T1432">
        <f t="shared" si="159"/>
        <v>0</v>
      </c>
      <c r="U1432">
        <f t="shared" si="156"/>
        <v>0</v>
      </c>
      <c r="V1432">
        <f t="shared" si="159"/>
        <v>0</v>
      </c>
      <c r="W1432">
        <f t="shared" si="160"/>
        <v>0</v>
      </c>
      <c r="X1432">
        <f t="shared" si="161"/>
        <v>0</v>
      </c>
      <c r="Y1432">
        <v>64</v>
      </c>
      <c r="Z1432" t="s">
        <v>1974</v>
      </c>
      <c r="AA1432" s="1">
        <v>43924</v>
      </c>
      <c r="AB1432" s="2">
        <v>2.8229166666666666E-2</v>
      </c>
      <c r="AC1432" s="2">
        <v>2.8229166666666666E-2</v>
      </c>
      <c r="AD1432" s="2">
        <v>8.7615740740740744E-3</v>
      </c>
      <c r="AE1432" t="b">
        <v>0</v>
      </c>
      <c r="AF1432" s="2">
        <v>2.3148148148148147E-5</v>
      </c>
      <c r="AG1432" t="b">
        <v>0</v>
      </c>
      <c r="AH1432">
        <v>7</v>
      </c>
      <c r="AI1432">
        <v>210</v>
      </c>
      <c r="AJ1432" s="2">
        <v>2.3148148148148147E-5</v>
      </c>
      <c r="AK1432" s="2">
        <v>3.6990740740740741E-2</v>
      </c>
    </row>
    <row r="1433" spans="1:37" x14ac:dyDescent="0.2">
      <c r="A1433">
        <v>1522</v>
      </c>
      <c r="B1433" t="s">
        <v>1971</v>
      </c>
      <c r="D1433" t="s">
        <v>2068</v>
      </c>
      <c r="E1433" t="s">
        <v>264</v>
      </c>
      <c r="F1433" t="s">
        <v>27</v>
      </c>
      <c r="G1433" t="s">
        <v>27</v>
      </c>
      <c r="H1433" t="s">
        <v>28</v>
      </c>
      <c r="I1433" t="s">
        <v>29</v>
      </c>
      <c r="J1433" t="s">
        <v>29</v>
      </c>
      <c r="K1433" t="s">
        <v>30</v>
      </c>
      <c r="L1433" t="s">
        <v>2069</v>
      </c>
      <c r="M1433">
        <f t="shared" si="157"/>
        <v>0</v>
      </c>
      <c r="N1433">
        <f t="shared" si="158"/>
        <v>0</v>
      </c>
      <c r="O1433">
        <f t="shared" si="159"/>
        <v>0</v>
      </c>
      <c r="P1433">
        <f t="shared" si="159"/>
        <v>0</v>
      </c>
      <c r="Q1433">
        <f t="shared" si="155"/>
        <v>0</v>
      </c>
      <c r="R1433">
        <f t="shared" si="155"/>
        <v>0</v>
      </c>
      <c r="S1433">
        <f t="shared" si="155"/>
        <v>0</v>
      </c>
      <c r="T1433">
        <f t="shared" si="159"/>
        <v>0</v>
      </c>
      <c r="U1433">
        <f t="shared" si="156"/>
        <v>0</v>
      </c>
      <c r="V1433">
        <f t="shared" si="159"/>
        <v>0</v>
      </c>
      <c r="W1433">
        <f t="shared" si="160"/>
        <v>0</v>
      </c>
      <c r="X1433">
        <f t="shared" si="161"/>
        <v>0</v>
      </c>
      <c r="Y1433">
        <v>291</v>
      </c>
      <c r="Z1433" t="s">
        <v>1974</v>
      </c>
      <c r="AA1433" s="1">
        <v>43924</v>
      </c>
      <c r="AB1433" s="2">
        <v>2.8252314814814813E-2</v>
      </c>
      <c r="AC1433" s="2">
        <v>2.8252314814814813E-2</v>
      </c>
      <c r="AD1433" s="2">
        <v>2.8472222222222219E-3</v>
      </c>
      <c r="AE1433" t="b">
        <v>0</v>
      </c>
      <c r="AF1433" s="2">
        <v>2.3148148148148146E-4</v>
      </c>
      <c r="AG1433" t="b">
        <v>0</v>
      </c>
      <c r="AH1433">
        <v>45</v>
      </c>
      <c r="AI1433">
        <v>135</v>
      </c>
      <c r="AJ1433" s="2">
        <v>1.8518518518518518E-4</v>
      </c>
      <c r="AK1433" s="2">
        <v>3.6990740740740741E-2</v>
      </c>
    </row>
    <row r="1434" spans="1:37" x14ac:dyDescent="0.2">
      <c r="A1434">
        <v>1523</v>
      </c>
      <c r="B1434" t="s">
        <v>1971</v>
      </c>
      <c r="D1434" t="s">
        <v>2194</v>
      </c>
      <c r="E1434" t="s">
        <v>264</v>
      </c>
      <c r="F1434" t="s">
        <v>27</v>
      </c>
      <c r="G1434" t="s">
        <v>27</v>
      </c>
      <c r="H1434" t="s">
        <v>28</v>
      </c>
      <c r="I1434" t="s">
        <v>29</v>
      </c>
      <c r="J1434" t="s">
        <v>29</v>
      </c>
      <c r="K1434" t="s">
        <v>30</v>
      </c>
      <c r="L1434" t="s">
        <v>2195</v>
      </c>
      <c r="M1434">
        <f t="shared" si="157"/>
        <v>0</v>
      </c>
      <c r="N1434">
        <f t="shared" si="158"/>
        <v>0</v>
      </c>
      <c r="O1434">
        <f t="shared" si="159"/>
        <v>0</v>
      </c>
      <c r="P1434">
        <f t="shared" si="159"/>
        <v>0</v>
      </c>
      <c r="Q1434">
        <f t="shared" si="155"/>
        <v>0</v>
      </c>
      <c r="R1434">
        <f t="shared" si="155"/>
        <v>0</v>
      </c>
      <c r="S1434">
        <f t="shared" si="155"/>
        <v>0</v>
      </c>
      <c r="T1434">
        <f t="shared" si="159"/>
        <v>0</v>
      </c>
      <c r="U1434">
        <f t="shared" si="156"/>
        <v>0</v>
      </c>
      <c r="V1434">
        <f t="shared" si="159"/>
        <v>0</v>
      </c>
      <c r="W1434">
        <f t="shared" si="160"/>
        <v>0</v>
      </c>
      <c r="X1434">
        <f t="shared" si="161"/>
        <v>0</v>
      </c>
      <c r="Y1434">
        <v>791</v>
      </c>
      <c r="Z1434" t="s">
        <v>1974</v>
      </c>
      <c r="AA1434" s="1">
        <v>43924</v>
      </c>
      <c r="AB1434" s="2">
        <v>2.8483796296296295E-2</v>
      </c>
      <c r="AC1434" s="2">
        <v>2.8252314814814813E-2</v>
      </c>
      <c r="AD1434" s="2">
        <v>2.8472222222222219E-3</v>
      </c>
      <c r="AE1434" t="b">
        <v>0</v>
      </c>
      <c r="AF1434" s="2">
        <v>7.175925925925927E-4</v>
      </c>
      <c r="AG1434" t="b">
        <v>0</v>
      </c>
      <c r="AH1434">
        <v>141</v>
      </c>
      <c r="AI1434">
        <v>136</v>
      </c>
      <c r="AJ1434" s="2">
        <v>5.7870370370370378E-4</v>
      </c>
      <c r="AK1434" s="2">
        <v>3.6990740740740741E-2</v>
      </c>
    </row>
    <row r="1435" spans="1:37" x14ac:dyDescent="0.2">
      <c r="A1435">
        <v>1524</v>
      </c>
      <c r="B1435" t="s">
        <v>1971</v>
      </c>
      <c r="D1435" t="s">
        <v>2072</v>
      </c>
      <c r="E1435" t="s">
        <v>264</v>
      </c>
      <c r="F1435" t="s">
        <v>27</v>
      </c>
      <c r="G1435" t="s">
        <v>27</v>
      </c>
      <c r="H1435" t="s">
        <v>28</v>
      </c>
      <c r="I1435" t="s">
        <v>29</v>
      </c>
      <c r="J1435" t="s">
        <v>29</v>
      </c>
      <c r="K1435" t="s">
        <v>30</v>
      </c>
      <c r="L1435" t="s">
        <v>2073</v>
      </c>
      <c r="M1435">
        <f t="shared" si="157"/>
        <v>0</v>
      </c>
      <c r="N1435">
        <f t="shared" si="158"/>
        <v>0</v>
      </c>
      <c r="O1435">
        <f t="shared" si="159"/>
        <v>0</v>
      </c>
      <c r="P1435">
        <f t="shared" si="159"/>
        <v>0</v>
      </c>
      <c r="Q1435">
        <f t="shared" si="155"/>
        <v>0</v>
      </c>
      <c r="R1435">
        <f t="shared" si="155"/>
        <v>0</v>
      </c>
      <c r="S1435">
        <f t="shared" si="155"/>
        <v>0</v>
      </c>
      <c r="T1435">
        <f t="shared" si="159"/>
        <v>0</v>
      </c>
      <c r="U1435">
        <f t="shared" si="156"/>
        <v>0</v>
      </c>
      <c r="V1435">
        <f t="shared" si="159"/>
        <v>0</v>
      </c>
      <c r="W1435">
        <f t="shared" si="160"/>
        <v>0</v>
      </c>
      <c r="X1435">
        <f t="shared" si="161"/>
        <v>0</v>
      </c>
      <c r="Y1435">
        <v>286</v>
      </c>
      <c r="Z1435" t="s">
        <v>1974</v>
      </c>
      <c r="AA1435" s="1">
        <v>43924</v>
      </c>
      <c r="AB1435" s="2">
        <v>2.9201388888888888E-2</v>
      </c>
      <c r="AC1435" s="2">
        <v>2.8252314814814813E-2</v>
      </c>
      <c r="AD1435" s="2">
        <v>2.8472222222222219E-3</v>
      </c>
      <c r="AE1435" t="b">
        <v>0</v>
      </c>
      <c r="AF1435" s="2">
        <v>2.4305555555555552E-4</v>
      </c>
      <c r="AG1435" t="b">
        <v>0</v>
      </c>
      <c r="AH1435">
        <v>46</v>
      </c>
      <c r="AI1435">
        <v>131</v>
      </c>
      <c r="AJ1435" s="2">
        <v>1.8518518518518518E-4</v>
      </c>
      <c r="AK1435" s="2">
        <v>3.6990740740740741E-2</v>
      </c>
    </row>
    <row r="1436" spans="1:37" x14ac:dyDescent="0.2">
      <c r="A1436">
        <v>1525</v>
      </c>
      <c r="B1436" t="s">
        <v>1971</v>
      </c>
      <c r="D1436" t="s">
        <v>2015</v>
      </c>
      <c r="E1436" t="s">
        <v>190</v>
      </c>
      <c r="F1436" t="s">
        <v>27</v>
      </c>
      <c r="G1436" t="s">
        <v>27</v>
      </c>
      <c r="H1436" t="s">
        <v>28</v>
      </c>
      <c r="I1436" t="s">
        <v>29</v>
      </c>
      <c r="J1436" t="s">
        <v>29</v>
      </c>
      <c r="K1436" t="s">
        <v>30</v>
      </c>
      <c r="L1436" t="s">
        <v>2016</v>
      </c>
      <c r="M1436">
        <f t="shared" si="157"/>
        <v>0</v>
      </c>
      <c r="N1436">
        <f t="shared" si="158"/>
        <v>0</v>
      </c>
      <c r="O1436">
        <f t="shared" si="159"/>
        <v>0</v>
      </c>
      <c r="P1436">
        <f t="shared" si="159"/>
        <v>0</v>
      </c>
      <c r="Q1436">
        <f t="shared" si="155"/>
        <v>0</v>
      </c>
      <c r="R1436">
        <f t="shared" si="155"/>
        <v>0</v>
      </c>
      <c r="S1436">
        <f t="shared" si="155"/>
        <v>0</v>
      </c>
      <c r="T1436">
        <f t="shared" si="159"/>
        <v>0</v>
      </c>
      <c r="U1436">
        <f t="shared" si="156"/>
        <v>0</v>
      </c>
      <c r="V1436">
        <f t="shared" si="159"/>
        <v>0</v>
      </c>
      <c r="W1436">
        <f t="shared" si="160"/>
        <v>0</v>
      </c>
      <c r="X1436">
        <f t="shared" si="161"/>
        <v>0</v>
      </c>
      <c r="Y1436">
        <v>121</v>
      </c>
      <c r="Z1436" t="s">
        <v>1974</v>
      </c>
      <c r="AA1436" s="1">
        <v>43924</v>
      </c>
      <c r="AB1436" s="2">
        <v>2.9444444444444443E-2</v>
      </c>
      <c r="AC1436" s="2">
        <v>2.9444444444444443E-2</v>
      </c>
      <c r="AD1436" s="2">
        <v>7.5462962962962966E-3</v>
      </c>
      <c r="AE1436" t="b">
        <v>0</v>
      </c>
      <c r="AF1436" s="2">
        <v>9.2592592592592588E-5</v>
      </c>
      <c r="AG1436" t="b">
        <v>0</v>
      </c>
      <c r="AH1436">
        <v>17</v>
      </c>
      <c r="AI1436">
        <v>127</v>
      </c>
      <c r="AJ1436" s="2">
        <v>6.9444444444444444E-5</v>
      </c>
      <c r="AK1436" s="2">
        <v>3.6990740740740741E-2</v>
      </c>
    </row>
    <row r="1437" spans="1:37" x14ac:dyDescent="0.2">
      <c r="A1437">
        <v>1526</v>
      </c>
      <c r="B1437" t="s">
        <v>1971</v>
      </c>
      <c r="D1437" t="s">
        <v>2102</v>
      </c>
      <c r="E1437" t="s">
        <v>1978</v>
      </c>
      <c r="F1437" t="s">
        <v>1979</v>
      </c>
      <c r="G1437" t="s">
        <v>40</v>
      </c>
      <c r="H1437" t="s">
        <v>223</v>
      </c>
      <c r="I1437" t="s">
        <v>42</v>
      </c>
      <c r="J1437" t="s">
        <v>231</v>
      </c>
      <c r="K1437" t="s">
        <v>1980</v>
      </c>
      <c r="L1437" t="s">
        <v>2103</v>
      </c>
      <c r="M1437">
        <f t="shared" si="157"/>
        <v>0</v>
      </c>
      <c r="N1437">
        <f t="shared" si="158"/>
        <v>0</v>
      </c>
      <c r="O1437">
        <f t="shared" si="159"/>
        <v>0</v>
      </c>
      <c r="P1437">
        <f t="shared" si="159"/>
        <v>0</v>
      </c>
      <c r="Q1437">
        <f t="shared" si="155"/>
        <v>0</v>
      </c>
      <c r="R1437">
        <f t="shared" si="155"/>
        <v>0</v>
      </c>
      <c r="S1437">
        <f t="shared" si="155"/>
        <v>0</v>
      </c>
      <c r="T1437">
        <f t="shared" si="159"/>
        <v>0</v>
      </c>
      <c r="U1437">
        <f t="shared" si="156"/>
        <v>0</v>
      </c>
      <c r="V1437">
        <f t="shared" si="159"/>
        <v>1</v>
      </c>
      <c r="W1437">
        <f t="shared" si="160"/>
        <v>0</v>
      </c>
      <c r="X1437">
        <f t="shared" si="161"/>
        <v>1</v>
      </c>
      <c r="Y1437">
        <v>555</v>
      </c>
      <c r="Z1437" t="s">
        <v>1974</v>
      </c>
      <c r="AA1437" s="1">
        <v>43924</v>
      </c>
      <c r="AB1437" s="2">
        <v>2.9537037037037039E-2</v>
      </c>
      <c r="AC1437" s="2">
        <v>2.9537037037037039E-2</v>
      </c>
      <c r="AD1437" s="2">
        <v>1.6319444444444445E-3</v>
      </c>
      <c r="AE1437" t="b">
        <v>0</v>
      </c>
      <c r="AF1437" s="2">
        <v>3.1250000000000001E-4</v>
      </c>
      <c r="AG1437" t="b">
        <v>0</v>
      </c>
      <c r="AH1437">
        <v>88</v>
      </c>
      <c r="AI1437">
        <v>196</v>
      </c>
      <c r="AJ1437" s="2">
        <v>3.5879629629629635E-4</v>
      </c>
      <c r="AK1437" s="2">
        <v>3.6990740740740741E-2</v>
      </c>
    </row>
    <row r="1438" spans="1:37" x14ac:dyDescent="0.2">
      <c r="A1438">
        <v>1527</v>
      </c>
      <c r="B1438" t="s">
        <v>1971</v>
      </c>
      <c r="D1438" t="s">
        <v>2156</v>
      </c>
      <c r="E1438" t="s">
        <v>190</v>
      </c>
      <c r="F1438" t="s">
        <v>27</v>
      </c>
      <c r="G1438" t="s">
        <v>27</v>
      </c>
      <c r="H1438" t="s">
        <v>28</v>
      </c>
      <c r="I1438" t="s">
        <v>29</v>
      </c>
      <c r="J1438" t="s">
        <v>29</v>
      </c>
      <c r="K1438" t="s">
        <v>30</v>
      </c>
      <c r="L1438" t="s">
        <v>2157</v>
      </c>
      <c r="M1438">
        <f t="shared" si="157"/>
        <v>0</v>
      </c>
      <c r="N1438">
        <f t="shared" si="158"/>
        <v>0</v>
      </c>
      <c r="O1438">
        <f t="shared" si="159"/>
        <v>0</v>
      </c>
      <c r="P1438">
        <f t="shared" si="159"/>
        <v>0</v>
      </c>
      <c r="Q1438">
        <f t="shared" si="155"/>
        <v>0</v>
      </c>
      <c r="R1438">
        <f t="shared" si="155"/>
        <v>0</v>
      </c>
      <c r="S1438">
        <f t="shared" si="155"/>
        <v>0</v>
      </c>
      <c r="T1438">
        <f t="shared" si="159"/>
        <v>0</v>
      </c>
      <c r="U1438">
        <f t="shared" si="156"/>
        <v>0</v>
      </c>
      <c r="V1438">
        <f t="shared" si="159"/>
        <v>0</v>
      </c>
      <c r="W1438">
        <f t="shared" si="160"/>
        <v>0</v>
      </c>
      <c r="X1438">
        <f t="shared" si="161"/>
        <v>0</v>
      </c>
      <c r="Y1438">
        <v>535</v>
      </c>
      <c r="Z1438" t="s">
        <v>1974</v>
      </c>
      <c r="AA1438" s="1">
        <v>43924</v>
      </c>
      <c r="AB1438" s="2">
        <v>2.9849537037037036E-2</v>
      </c>
      <c r="AC1438" s="2">
        <v>2.9849537037037036E-2</v>
      </c>
      <c r="AD1438" s="2">
        <v>7.1412037037037043E-3</v>
      </c>
      <c r="AE1438" t="b">
        <v>0</v>
      </c>
      <c r="AF1438" s="2">
        <v>4.8611111111111104E-4</v>
      </c>
      <c r="AG1438" t="b">
        <v>0</v>
      </c>
      <c r="AH1438">
        <v>90</v>
      </c>
      <c r="AI1438">
        <v>129</v>
      </c>
      <c r="AJ1438" s="2">
        <v>3.7037037037037035E-4</v>
      </c>
      <c r="AK1438" s="2">
        <v>3.6990740740740741E-2</v>
      </c>
    </row>
    <row r="1439" spans="1:37" x14ac:dyDescent="0.2">
      <c r="A1439">
        <v>1528</v>
      </c>
      <c r="B1439" t="s">
        <v>1971</v>
      </c>
      <c r="D1439" t="s">
        <v>2090</v>
      </c>
      <c r="E1439" t="s">
        <v>190</v>
      </c>
      <c r="F1439" t="s">
        <v>27</v>
      </c>
      <c r="G1439" t="s">
        <v>27</v>
      </c>
      <c r="H1439" t="s">
        <v>28</v>
      </c>
      <c r="I1439" t="s">
        <v>29</v>
      </c>
      <c r="J1439" t="s">
        <v>29</v>
      </c>
      <c r="K1439" t="s">
        <v>30</v>
      </c>
      <c r="L1439" t="s">
        <v>2091</v>
      </c>
      <c r="M1439">
        <f t="shared" si="157"/>
        <v>0</v>
      </c>
      <c r="N1439">
        <f t="shared" si="158"/>
        <v>0</v>
      </c>
      <c r="O1439">
        <f t="shared" si="159"/>
        <v>0</v>
      </c>
      <c r="P1439">
        <f t="shared" si="159"/>
        <v>0</v>
      </c>
      <c r="Q1439">
        <f t="shared" si="155"/>
        <v>0</v>
      </c>
      <c r="R1439">
        <f t="shared" si="155"/>
        <v>0</v>
      </c>
      <c r="S1439">
        <f t="shared" si="155"/>
        <v>0</v>
      </c>
      <c r="T1439">
        <f t="shared" si="159"/>
        <v>0</v>
      </c>
      <c r="U1439">
        <f t="shared" si="156"/>
        <v>0</v>
      </c>
      <c r="V1439">
        <f t="shared" si="159"/>
        <v>0</v>
      </c>
      <c r="W1439">
        <f t="shared" si="160"/>
        <v>3</v>
      </c>
      <c r="X1439">
        <f t="shared" si="161"/>
        <v>0</v>
      </c>
      <c r="Y1439">
        <v>348</v>
      </c>
      <c r="Z1439" t="s">
        <v>1974</v>
      </c>
      <c r="AA1439" s="1">
        <v>43924</v>
      </c>
      <c r="AB1439" s="2">
        <v>3.0335648148148143E-2</v>
      </c>
      <c r="AC1439" s="2">
        <v>2.9849537037037036E-2</v>
      </c>
      <c r="AD1439" s="2">
        <v>7.1412037037037043E-3</v>
      </c>
      <c r="AE1439" t="b">
        <v>0</v>
      </c>
      <c r="AF1439" s="2">
        <v>2.8935185185185189E-4</v>
      </c>
      <c r="AG1439" t="b">
        <v>0</v>
      </c>
      <c r="AH1439">
        <v>60</v>
      </c>
      <c r="AI1439">
        <v>144</v>
      </c>
      <c r="AJ1439" s="2">
        <v>2.4305555555555552E-4</v>
      </c>
      <c r="AK1439" s="2">
        <v>3.6990740740740741E-2</v>
      </c>
    </row>
    <row r="1440" spans="1:37" x14ac:dyDescent="0.2">
      <c r="A1440">
        <v>1529</v>
      </c>
      <c r="B1440" t="s">
        <v>1971</v>
      </c>
      <c r="D1440" t="s">
        <v>2070</v>
      </c>
      <c r="E1440" t="s">
        <v>190</v>
      </c>
      <c r="F1440" t="s">
        <v>27</v>
      </c>
      <c r="G1440" t="s">
        <v>27</v>
      </c>
      <c r="H1440" t="s">
        <v>28</v>
      </c>
      <c r="I1440" t="s">
        <v>29</v>
      </c>
      <c r="J1440" t="s">
        <v>29</v>
      </c>
      <c r="K1440" t="s">
        <v>30</v>
      </c>
      <c r="L1440" t="s">
        <v>2071</v>
      </c>
      <c r="M1440">
        <f t="shared" si="157"/>
        <v>0</v>
      </c>
      <c r="N1440">
        <f t="shared" si="158"/>
        <v>0</v>
      </c>
      <c r="O1440">
        <f t="shared" si="159"/>
        <v>0</v>
      </c>
      <c r="P1440">
        <f t="shared" si="159"/>
        <v>0</v>
      </c>
      <c r="Q1440">
        <f t="shared" si="155"/>
        <v>0</v>
      </c>
      <c r="R1440">
        <f t="shared" si="155"/>
        <v>0</v>
      </c>
      <c r="S1440">
        <f t="shared" si="155"/>
        <v>1</v>
      </c>
      <c r="T1440">
        <f t="shared" si="159"/>
        <v>0</v>
      </c>
      <c r="U1440">
        <f t="shared" si="156"/>
        <v>0</v>
      </c>
      <c r="V1440">
        <f t="shared" si="159"/>
        <v>1</v>
      </c>
      <c r="W1440">
        <f t="shared" si="160"/>
        <v>1</v>
      </c>
      <c r="X1440">
        <f t="shared" si="161"/>
        <v>0</v>
      </c>
      <c r="Y1440">
        <v>372</v>
      </c>
      <c r="Z1440" t="s">
        <v>1974</v>
      </c>
      <c r="AA1440" s="1">
        <v>43924</v>
      </c>
      <c r="AB1440" s="2">
        <v>3.0624999999999999E-2</v>
      </c>
      <c r="AC1440" s="2">
        <v>2.9849537037037036E-2</v>
      </c>
      <c r="AD1440" s="2">
        <v>7.1412037037037043E-3</v>
      </c>
      <c r="AE1440" t="b">
        <v>0</v>
      </c>
      <c r="AF1440" s="2">
        <v>2.4305555555555552E-4</v>
      </c>
      <c r="AG1440" t="b">
        <v>0</v>
      </c>
      <c r="AH1440">
        <v>66</v>
      </c>
      <c r="AI1440">
        <v>189</v>
      </c>
      <c r="AJ1440" s="2">
        <v>2.6620370370370372E-4</v>
      </c>
      <c r="AK1440" s="2">
        <v>3.6990740740740741E-2</v>
      </c>
    </row>
    <row r="1441" spans="1:37" x14ac:dyDescent="0.2">
      <c r="A1441">
        <v>1530</v>
      </c>
      <c r="B1441" t="s">
        <v>1971</v>
      </c>
      <c r="D1441" t="s">
        <v>2066</v>
      </c>
      <c r="E1441" t="s">
        <v>190</v>
      </c>
      <c r="F1441" t="s">
        <v>27</v>
      </c>
      <c r="G1441" t="s">
        <v>27</v>
      </c>
      <c r="H1441" t="s">
        <v>28</v>
      </c>
      <c r="I1441" t="s">
        <v>29</v>
      </c>
      <c r="J1441" t="s">
        <v>29</v>
      </c>
      <c r="K1441" t="s">
        <v>30</v>
      </c>
      <c r="L1441" t="s">
        <v>2067</v>
      </c>
      <c r="M1441">
        <f t="shared" si="157"/>
        <v>0</v>
      </c>
      <c r="N1441">
        <f t="shared" si="158"/>
        <v>0</v>
      </c>
      <c r="O1441">
        <f t="shared" si="159"/>
        <v>0</v>
      </c>
      <c r="P1441">
        <f t="shared" si="159"/>
        <v>0</v>
      </c>
      <c r="Q1441">
        <f t="shared" si="155"/>
        <v>0</v>
      </c>
      <c r="R1441">
        <f t="shared" si="155"/>
        <v>0</v>
      </c>
      <c r="S1441">
        <f t="shared" si="155"/>
        <v>0</v>
      </c>
      <c r="T1441">
        <f t="shared" si="159"/>
        <v>0</v>
      </c>
      <c r="U1441">
        <f t="shared" si="156"/>
        <v>0</v>
      </c>
      <c r="V1441">
        <f t="shared" si="159"/>
        <v>0</v>
      </c>
      <c r="W1441">
        <f t="shared" si="160"/>
        <v>1</v>
      </c>
      <c r="X1441">
        <f t="shared" si="161"/>
        <v>0</v>
      </c>
      <c r="Y1441">
        <v>317</v>
      </c>
      <c r="Z1441" t="s">
        <v>1974</v>
      </c>
      <c r="AA1441" s="1">
        <v>43924</v>
      </c>
      <c r="AB1441" s="2">
        <v>3.0868055555555555E-2</v>
      </c>
      <c r="AC1441" s="2">
        <v>2.9849537037037036E-2</v>
      </c>
      <c r="AD1441" s="2">
        <v>7.1412037037037043E-3</v>
      </c>
      <c r="AE1441" t="b">
        <v>0</v>
      </c>
      <c r="AF1441" s="2">
        <v>2.3148148148148146E-4</v>
      </c>
      <c r="AG1441" t="b">
        <v>0</v>
      </c>
      <c r="AH1441">
        <v>51</v>
      </c>
      <c r="AI1441">
        <v>153</v>
      </c>
      <c r="AJ1441" s="2">
        <v>2.0833333333333335E-4</v>
      </c>
      <c r="AK1441" s="2">
        <v>3.6990740740740741E-2</v>
      </c>
    </row>
    <row r="1442" spans="1:37" x14ac:dyDescent="0.2">
      <c r="A1442">
        <v>1531</v>
      </c>
      <c r="B1442" t="s">
        <v>1971</v>
      </c>
      <c r="D1442" t="s">
        <v>1991</v>
      </c>
      <c r="E1442" t="s">
        <v>264</v>
      </c>
      <c r="F1442" t="s">
        <v>27</v>
      </c>
      <c r="G1442" t="s">
        <v>27</v>
      </c>
      <c r="H1442" t="s">
        <v>28</v>
      </c>
      <c r="I1442" t="s">
        <v>29</v>
      </c>
      <c r="J1442" t="s">
        <v>29</v>
      </c>
      <c r="K1442" t="s">
        <v>30</v>
      </c>
      <c r="L1442" t="s">
        <v>1992</v>
      </c>
      <c r="M1442">
        <f t="shared" si="157"/>
        <v>0</v>
      </c>
      <c r="N1442">
        <f t="shared" si="158"/>
        <v>0</v>
      </c>
      <c r="O1442">
        <f t="shared" si="159"/>
        <v>0</v>
      </c>
      <c r="P1442">
        <f t="shared" si="159"/>
        <v>0</v>
      </c>
      <c r="Q1442">
        <f t="shared" si="155"/>
        <v>0</v>
      </c>
      <c r="R1442">
        <f t="shared" si="155"/>
        <v>0</v>
      </c>
      <c r="S1442">
        <f t="shared" si="155"/>
        <v>0</v>
      </c>
      <c r="T1442">
        <f t="shared" si="159"/>
        <v>0</v>
      </c>
      <c r="U1442">
        <f t="shared" si="156"/>
        <v>0</v>
      </c>
      <c r="V1442">
        <f t="shared" si="159"/>
        <v>0</v>
      </c>
      <c r="W1442">
        <f t="shared" si="160"/>
        <v>0</v>
      </c>
      <c r="X1442">
        <f t="shared" si="161"/>
        <v>0</v>
      </c>
      <c r="Y1442">
        <v>87</v>
      </c>
      <c r="Z1442" t="s">
        <v>1974</v>
      </c>
      <c r="AA1442" s="1">
        <v>43924</v>
      </c>
      <c r="AB1442" s="2">
        <v>3.1099537037037037E-2</v>
      </c>
      <c r="AC1442" s="2">
        <v>3.1099537037037037E-2</v>
      </c>
      <c r="AD1442" s="2">
        <v>0</v>
      </c>
      <c r="AE1442" t="b">
        <v>0</v>
      </c>
      <c r="AF1442" s="2">
        <v>3.4722222222222222E-5</v>
      </c>
      <c r="AG1442" t="b">
        <v>0</v>
      </c>
      <c r="AH1442">
        <v>10</v>
      </c>
      <c r="AI1442">
        <v>200</v>
      </c>
      <c r="AJ1442" s="2">
        <v>3.4722222222222222E-5</v>
      </c>
      <c r="AK1442" s="2">
        <v>3.6990740740740741E-2</v>
      </c>
    </row>
    <row r="1443" spans="1:37" x14ac:dyDescent="0.2">
      <c r="A1443">
        <v>1532</v>
      </c>
      <c r="B1443" t="s">
        <v>1971</v>
      </c>
      <c r="D1443" t="s">
        <v>1995</v>
      </c>
      <c r="E1443" t="s">
        <v>190</v>
      </c>
      <c r="F1443" t="s">
        <v>27</v>
      </c>
      <c r="G1443" t="s">
        <v>27</v>
      </c>
      <c r="H1443" t="s">
        <v>28</v>
      </c>
      <c r="I1443" t="s">
        <v>29</v>
      </c>
      <c r="J1443" t="s">
        <v>29</v>
      </c>
      <c r="K1443" t="s">
        <v>30</v>
      </c>
      <c r="L1443" t="s">
        <v>1996</v>
      </c>
      <c r="M1443">
        <f t="shared" si="157"/>
        <v>0</v>
      </c>
      <c r="N1443">
        <f t="shared" si="158"/>
        <v>0</v>
      </c>
      <c r="O1443">
        <f t="shared" si="159"/>
        <v>0</v>
      </c>
      <c r="P1443">
        <f t="shared" si="159"/>
        <v>0</v>
      </c>
      <c r="Q1443">
        <f t="shared" si="155"/>
        <v>0</v>
      </c>
      <c r="R1443">
        <f t="shared" si="155"/>
        <v>0</v>
      </c>
      <c r="S1443">
        <f t="shared" si="155"/>
        <v>0</v>
      </c>
      <c r="T1443">
        <f t="shared" si="159"/>
        <v>0</v>
      </c>
      <c r="U1443">
        <f t="shared" si="156"/>
        <v>0</v>
      </c>
      <c r="V1443">
        <f t="shared" si="159"/>
        <v>0</v>
      </c>
      <c r="W1443">
        <f t="shared" si="160"/>
        <v>0</v>
      </c>
      <c r="X1443">
        <f t="shared" si="161"/>
        <v>0</v>
      </c>
      <c r="Y1443">
        <v>68</v>
      </c>
      <c r="Z1443" t="s">
        <v>1974</v>
      </c>
      <c r="AA1443" s="1">
        <v>43924</v>
      </c>
      <c r="AB1443" s="2">
        <v>3.1134259259259261E-2</v>
      </c>
      <c r="AC1443" s="2">
        <v>3.1134259259259261E-2</v>
      </c>
      <c r="AD1443" s="2">
        <v>5.8564814814814825E-3</v>
      </c>
      <c r="AE1443" t="b">
        <v>0</v>
      </c>
      <c r="AF1443" s="2">
        <v>3.4722222222222222E-5</v>
      </c>
      <c r="AG1443" t="b">
        <v>0</v>
      </c>
      <c r="AH1443">
        <v>9</v>
      </c>
      <c r="AI1443">
        <v>180</v>
      </c>
      <c r="AJ1443" s="2">
        <v>3.4722222222222222E-5</v>
      </c>
      <c r="AK1443" s="2">
        <v>3.6990740740740741E-2</v>
      </c>
    </row>
    <row r="1444" spans="1:37" x14ac:dyDescent="0.2">
      <c r="A1444">
        <v>1533</v>
      </c>
      <c r="B1444" t="s">
        <v>1971</v>
      </c>
      <c r="D1444" t="s">
        <v>1977</v>
      </c>
      <c r="E1444" t="s">
        <v>1978</v>
      </c>
      <c r="F1444" t="s">
        <v>1979</v>
      </c>
      <c r="G1444" t="s">
        <v>40</v>
      </c>
      <c r="H1444" t="s">
        <v>223</v>
      </c>
      <c r="I1444" t="s">
        <v>42</v>
      </c>
      <c r="J1444" t="s">
        <v>231</v>
      </c>
      <c r="K1444" t="s">
        <v>1980</v>
      </c>
      <c r="L1444" t="s">
        <v>1981</v>
      </c>
      <c r="M1444">
        <f t="shared" si="157"/>
        <v>0</v>
      </c>
      <c r="N1444">
        <f t="shared" si="158"/>
        <v>0</v>
      </c>
      <c r="O1444">
        <f t="shared" si="159"/>
        <v>0</v>
      </c>
      <c r="P1444">
        <f t="shared" si="159"/>
        <v>0</v>
      </c>
      <c r="Q1444">
        <f t="shared" si="155"/>
        <v>0</v>
      </c>
      <c r="R1444">
        <f t="shared" si="155"/>
        <v>0</v>
      </c>
      <c r="S1444">
        <f t="shared" si="155"/>
        <v>0</v>
      </c>
      <c r="T1444">
        <f t="shared" si="159"/>
        <v>0</v>
      </c>
      <c r="U1444">
        <f t="shared" si="156"/>
        <v>0</v>
      </c>
      <c r="V1444">
        <f t="shared" si="159"/>
        <v>0</v>
      </c>
      <c r="W1444">
        <f t="shared" si="160"/>
        <v>0</v>
      </c>
      <c r="X1444">
        <f t="shared" si="161"/>
        <v>0</v>
      </c>
      <c r="Y1444">
        <v>40</v>
      </c>
      <c r="Z1444" t="s">
        <v>1974</v>
      </c>
      <c r="AA1444" s="1">
        <v>43924</v>
      </c>
      <c r="AB1444" s="2">
        <v>3.1168981481481482E-2</v>
      </c>
      <c r="AC1444" s="2">
        <v>3.1168981481481482E-2</v>
      </c>
      <c r="AD1444" s="2">
        <v>0</v>
      </c>
      <c r="AE1444" t="b">
        <v>0</v>
      </c>
      <c r="AF1444" s="2">
        <v>1.1574074074074073E-5</v>
      </c>
      <c r="AG1444" t="b">
        <v>0</v>
      </c>
      <c r="AH1444">
        <v>3</v>
      </c>
      <c r="AI1444">
        <v>180</v>
      </c>
      <c r="AJ1444" s="2">
        <v>1.1574074074074073E-5</v>
      </c>
      <c r="AK1444" s="2">
        <v>3.6990740740740741E-2</v>
      </c>
    </row>
    <row r="1445" spans="1:37" x14ac:dyDescent="0.2">
      <c r="A1445">
        <v>1534</v>
      </c>
      <c r="B1445" t="s">
        <v>1971</v>
      </c>
      <c r="D1445" t="s">
        <v>2001</v>
      </c>
      <c r="E1445" t="s">
        <v>190</v>
      </c>
      <c r="F1445" t="s">
        <v>27</v>
      </c>
      <c r="G1445" t="s">
        <v>27</v>
      </c>
      <c r="H1445" t="s">
        <v>28</v>
      </c>
      <c r="I1445" t="s">
        <v>29</v>
      </c>
      <c r="J1445" t="s">
        <v>29</v>
      </c>
      <c r="K1445" t="s">
        <v>30</v>
      </c>
      <c r="L1445" t="s">
        <v>2002</v>
      </c>
      <c r="M1445">
        <f t="shared" si="157"/>
        <v>0</v>
      </c>
      <c r="N1445">
        <f t="shared" si="158"/>
        <v>0</v>
      </c>
      <c r="O1445">
        <f t="shared" si="159"/>
        <v>0</v>
      </c>
      <c r="P1445">
        <f t="shared" si="159"/>
        <v>0</v>
      </c>
      <c r="Q1445">
        <f t="shared" si="155"/>
        <v>0</v>
      </c>
      <c r="R1445">
        <f t="shared" si="155"/>
        <v>0</v>
      </c>
      <c r="S1445">
        <f t="shared" si="155"/>
        <v>0</v>
      </c>
      <c r="T1445">
        <f t="shared" si="159"/>
        <v>0</v>
      </c>
      <c r="U1445">
        <f t="shared" si="156"/>
        <v>0</v>
      </c>
      <c r="V1445">
        <f t="shared" si="159"/>
        <v>0</v>
      </c>
      <c r="W1445">
        <f t="shared" si="160"/>
        <v>0</v>
      </c>
      <c r="X1445">
        <f t="shared" si="161"/>
        <v>0</v>
      </c>
      <c r="Y1445">
        <v>76</v>
      </c>
      <c r="Z1445" t="s">
        <v>1974</v>
      </c>
      <c r="AA1445" s="1">
        <v>43924</v>
      </c>
      <c r="AB1445" s="2">
        <v>3.1180555555555555E-2</v>
      </c>
      <c r="AC1445" s="2">
        <v>3.1180555555555555E-2</v>
      </c>
      <c r="AD1445" s="2">
        <v>5.8101851851851856E-3</v>
      </c>
      <c r="AE1445" t="b">
        <v>0</v>
      </c>
      <c r="AF1445" s="2">
        <v>5.7870370370370366E-5</v>
      </c>
      <c r="AG1445" t="b">
        <v>0</v>
      </c>
      <c r="AH1445">
        <v>9</v>
      </c>
      <c r="AI1445">
        <v>108</v>
      </c>
      <c r="AJ1445" s="2">
        <v>3.4722222222222222E-5</v>
      </c>
      <c r="AK1445" s="2">
        <v>3.6990740740740741E-2</v>
      </c>
    </row>
    <row r="1446" spans="1:37" x14ac:dyDescent="0.2">
      <c r="A1446">
        <v>1535</v>
      </c>
      <c r="B1446" t="s">
        <v>1971</v>
      </c>
      <c r="D1446" t="s">
        <v>2132</v>
      </c>
      <c r="E1446" t="s">
        <v>2054</v>
      </c>
      <c r="F1446" t="s">
        <v>1201</v>
      </c>
      <c r="G1446" t="s">
        <v>40</v>
      </c>
      <c r="H1446" t="s">
        <v>223</v>
      </c>
      <c r="I1446" t="s">
        <v>187</v>
      </c>
      <c r="J1446" t="s">
        <v>43</v>
      </c>
      <c r="K1446" t="s">
        <v>30</v>
      </c>
      <c r="L1446" t="s">
        <v>2133</v>
      </c>
      <c r="M1446">
        <f t="shared" si="157"/>
        <v>0</v>
      </c>
      <c r="N1446">
        <f t="shared" si="158"/>
        <v>0</v>
      </c>
      <c r="O1446">
        <f t="shared" si="159"/>
        <v>0</v>
      </c>
      <c r="P1446">
        <f t="shared" si="159"/>
        <v>0</v>
      </c>
      <c r="Q1446">
        <f t="shared" si="155"/>
        <v>0</v>
      </c>
      <c r="R1446">
        <f t="shared" si="155"/>
        <v>0</v>
      </c>
      <c r="S1446">
        <f t="shared" si="155"/>
        <v>0</v>
      </c>
      <c r="T1446">
        <f t="shared" si="159"/>
        <v>0</v>
      </c>
      <c r="U1446">
        <f t="shared" si="156"/>
        <v>0</v>
      </c>
      <c r="V1446">
        <f t="shared" si="159"/>
        <v>0</v>
      </c>
      <c r="W1446">
        <f t="shared" si="160"/>
        <v>4</v>
      </c>
      <c r="X1446">
        <f t="shared" si="161"/>
        <v>0</v>
      </c>
      <c r="Y1446">
        <v>645</v>
      </c>
      <c r="Z1446" t="s">
        <v>1974</v>
      </c>
      <c r="AA1446" s="1">
        <v>43924</v>
      </c>
      <c r="AB1446" s="2">
        <v>3.123842592592593E-2</v>
      </c>
      <c r="AC1446" s="2">
        <v>3.123842592592593E-2</v>
      </c>
      <c r="AD1446" s="2">
        <v>3.9351851851851852E-4</v>
      </c>
      <c r="AE1446" t="b">
        <v>0</v>
      </c>
      <c r="AF1446" s="2">
        <v>3.9351851851851852E-4</v>
      </c>
      <c r="AG1446" t="b">
        <v>0</v>
      </c>
      <c r="AH1446">
        <v>111</v>
      </c>
      <c r="AI1446">
        <v>196</v>
      </c>
      <c r="AJ1446" s="2">
        <v>4.5138888888888892E-4</v>
      </c>
      <c r="AK1446" s="2">
        <v>3.6990740740740741E-2</v>
      </c>
    </row>
    <row r="1447" spans="1:37" x14ac:dyDescent="0.2">
      <c r="A1447">
        <v>1536</v>
      </c>
      <c r="B1447" t="s">
        <v>1971</v>
      </c>
      <c r="D1447" t="s">
        <v>2053</v>
      </c>
      <c r="E1447" t="s">
        <v>2054</v>
      </c>
      <c r="F1447" t="s">
        <v>1201</v>
      </c>
      <c r="G1447" t="s">
        <v>40</v>
      </c>
      <c r="H1447" t="s">
        <v>223</v>
      </c>
      <c r="I1447" t="s">
        <v>187</v>
      </c>
      <c r="J1447" t="s">
        <v>43</v>
      </c>
      <c r="K1447" t="s">
        <v>30</v>
      </c>
      <c r="L1447" t="s">
        <v>2055</v>
      </c>
      <c r="M1447">
        <f t="shared" si="157"/>
        <v>0</v>
      </c>
      <c r="N1447">
        <f t="shared" si="158"/>
        <v>0</v>
      </c>
      <c r="O1447">
        <f t="shared" si="159"/>
        <v>0</v>
      </c>
      <c r="P1447">
        <f t="shared" si="159"/>
        <v>0</v>
      </c>
      <c r="Q1447">
        <f t="shared" si="155"/>
        <v>0</v>
      </c>
      <c r="R1447">
        <f t="shared" si="155"/>
        <v>0</v>
      </c>
      <c r="S1447">
        <f t="shared" si="155"/>
        <v>0</v>
      </c>
      <c r="T1447">
        <f t="shared" si="159"/>
        <v>0</v>
      </c>
      <c r="U1447">
        <f t="shared" si="156"/>
        <v>0</v>
      </c>
      <c r="V1447">
        <f t="shared" si="159"/>
        <v>0</v>
      </c>
      <c r="W1447">
        <f t="shared" si="160"/>
        <v>0</v>
      </c>
      <c r="X1447">
        <f t="shared" si="161"/>
        <v>1</v>
      </c>
      <c r="Y1447">
        <v>390</v>
      </c>
      <c r="Z1447" t="s">
        <v>1974</v>
      </c>
      <c r="AA1447" s="1">
        <v>43924</v>
      </c>
      <c r="AB1447" s="2">
        <v>3.1631944444444442E-2</v>
      </c>
      <c r="AC1447" s="2">
        <v>3.123842592592593E-2</v>
      </c>
      <c r="AD1447" s="2">
        <v>3.9351851851851852E-4</v>
      </c>
      <c r="AE1447" t="b">
        <v>0</v>
      </c>
      <c r="AF1447" s="2">
        <v>2.199074074074074E-4</v>
      </c>
      <c r="AG1447" t="b">
        <v>0</v>
      </c>
      <c r="AH1447">
        <v>71</v>
      </c>
      <c r="AI1447">
        <v>224</v>
      </c>
      <c r="AJ1447" s="2">
        <v>2.8935185185185189E-4</v>
      </c>
      <c r="AK1447" s="2">
        <v>3.6990740740740741E-2</v>
      </c>
    </row>
    <row r="1448" spans="1:37" x14ac:dyDescent="0.2">
      <c r="A1448">
        <v>1537</v>
      </c>
      <c r="B1448" t="s">
        <v>1971</v>
      </c>
      <c r="D1448" t="s">
        <v>2176</v>
      </c>
      <c r="E1448" t="s">
        <v>190</v>
      </c>
      <c r="F1448" t="s">
        <v>27</v>
      </c>
      <c r="G1448" t="s">
        <v>27</v>
      </c>
      <c r="H1448" t="s">
        <v>28</v>
      </c>
      <c r="I1448" t="s">
        <v>29</v>
      </c>
      <c r="J1448" t="s">
        <v>29</v>
      </c>
      <c r="K1448" t="s">
        <v>30</v>
      </c>
      <c r="L1448" t="s">
        <v>2177</v>
      </c>
      <c r="M1448">
        <f t="shared" si="157"/>
        <v>0</v>
      </c>
      <c r="N1448">
        <f t="shared" si="158"/>
        <v>0</v>
      </c>
      <c r="O1448">
        <f t="shared" si="159"/>
        <v>0</v>
      </c>
      <c r="P1448">
        <f t="shared" si="159"/>
        <v>0</v>
      </c>
      <c r="Q1448">
        <f t="shared" si="155"/>
        <v>0</v>
      </c>
      <c r="R1448">
        <f t="shared" si="155"/>
        <v>0</v>
      </c>
      <c r="S1448">
        <f t="shared" si="155"/>
        <v>0</v>
      </c>
      <c r="T1448">
        <f t="shared" si="159"/>
        <v>0</v>
      </c>
      <c r="U1448">
        <f t="shared" si="156"/>
        <v>0</v>
      </c>
      <c r="V1448">
        <f t="shared" si="159"/>
        <v>0</v>
      </c>
      <c r="W1448">
        <f t="shared" si="160"/>
        <v>5</v>
      </c>
      <c r="X1448">
        <f t="shared" si="161"/>
        <v>0</v>
      </c>
      <c r="Y1448">
        <v>701</v>
      </c>
      <c r="Z1448" t="s">
        <v>1974</v>
      </c>
      <c r="AA1448" s="1">
        <v>43924</v>
      </c>
      <c r="AB1448" s="2">
        <v>3.1851851851851853E-2</v>
      </c>
      <c r="AC1448" s="2">
        <v>3.1851851851851853E-2</v>
      </c>
      <c r="AD1448" s="2">
        <v>5.138888888888889E-3</v>
      </c>
      <c r="AE1448" t="b">
        <v>0</v>
      </c>
      <c r="AF1448" s="2">
        <v>5.7870370370370378E-4</v>
      </c>
      <c r="AG1448" t="b">
        <v>0</v>
      </c>
      <c r="AH1448">
        <v>127</v>
      </c>
      <c r="AI1448">
        <v>152</v>
      </c>
      <c r="AJ1448" s="2">
        <v>5.2083333333333333E-4</v>
      </c>
      <c r="AK1448" s="2">
        <v>3.6990740740740741E-2</v>
      </c>
    </row>
    <row r="1449" spans="1:37" x14ac:dyDescent="0.2">
      <c r="A1449">
        <v>1538</v>
      </c>
      <c r="B1449" t="s">
        <v>1971</v>
      </c>
      <c r="D1449" t="s">
        <v>2110</v>
      </c>
      <c r="E1449" t="s">
        <v>190</v>
      </c>
      <c r="F1449" t="s">
        <v>27</v>
      </c>
      <c r="G1449" t="s">
        <v>27</v>
      </c>
      <c r="H1449" t="s">
        <v>28</v>
      </c>
      <c r="I1449" t="s">
        <v>29</v>
      </c>
      <c r="J1449" t="s">
        <v>29</v>
      </c>
      <c r="K1449" t="s">
        <v>30</v>
      </c>
      <c r="L1449" t="s">
        <v>2111</v>
      </c>
      <c r="M1449">
        <f t="shared" si="157"/>
        <v>0</v>
      </c>
      <c r="N1449">
        <f t="shared" si="158"/>
        <v>0</v>
      </c>
      <c r="O1449">
        <f t="shared" si="159"/>
        <v>0</v>
      </c>
      <c r="P1449">
        <f t="shared" si="159"/>
        <v>0</v>
      </c>
      <c r="Q1449">
        <f t="shared" si="155"/>
        <v>0</v>
      </c>
      <c r="R1449">
        <f t="shared" si="155"/>
        <v>0</v>
      </c>
      <c r="S1449">
        <f t="shared" si="155"/>
        <v>0</v>
      </c>
      <c r="T1449">
        <f t="shared" si="159"/>
        <v>0</v>
      </c>
      <c r="U1449">
        <f t="shared" si="156"/>
        <v>0</v>
      </c>
      <c r="V1449">
        <f t="shared" si="159"/>
        <v>0</v>
      </c>
      <c r="W1449">
        <f t="shared" si="160"/>
        <v>1</v>
      </c>
      <c r="X1449">
        <f t="shared" si="161"/>
        <v>0</v>
      </c>
      <c r="Y1449">
        <v>297</v>
      </c>
      <c r="Z1449" t="s">
        <v>1974</v>
      </c>
      <c r="AA1449" s="1">
        <v>43924</v>
      </c>
      <c r="AB1449" s="2">
        <v>3.243055555555556E-2</v>
      </c>
      <c r="AC1449" s="2">
        <v>3.1851851851851853E-2</v>
      </c>
      <c r="AD1449" s="2">
        <v>5.138888888888889E-3</v>
      </c>
      <c r="AE1449" t="b">
        <v>0</v>
      </c>
      <c r="AF1449" s="2">
        <v>3.2407407407407406E-4</v>
      </c>
      <c r="AG1449" t="b">
        <v>0</v>
      </c>
      <c r="AH1449">
        <v>52</v>
      </c>
      <c r="AI1449">
        <v>111</v>
      </c>
      <c r="AJ1449" s="2">
        <v>2.0833333333333335E-4</v>
      </c>
      <c r="AK1449" s="2">
        <v>3.6990740740740741E-2</v>
      </c>
    </row>
    <row r="1450" spans="1:37" x14ac:dyDescent="0.2">
      <c r="A1450">
        <v>1539</v>
      </c>
      <c r="B1450" t="s">
        <v>1971</v>
      </c>
      <c r="D1450" t="s">
        <v>2148</v>
      </c>
      <c r="E1450" t="s">
        <v>190</v>
      </c>
      <c r="F1450" t="s">
        <v>27</v>
      </c>
      <c r="G1450" t="s">
        <v>27</v>
      </c>
      <c r="H1450" t="s">
        <v>28</v>
      </c>
      <c r="I1450" t="s">
        <v>29</v>
      </c>
      <c r="J1450" t="s">
        <v>29</v>
      </c>
      <c r="K1450" t="s">
        <v>30</v>
      </c>
      <c r="L1450" t="s">
        <v>2149</v>
      </c>
      <c r="M1450">
        <f t="shared" si="157"/>
        <v>0</v>
      </c>
      <c r="N1450">
        <f t="shared" si="158"/>
        <v>0</v>
      </c>
      <c r="O1450">
        <f t="shared" si="159"/>
        <v>0</v>
      </c>
      <c r="P1450">
        <f t="shared" si="159"/>
        <v>0</v>
      </c>
      <c r="Q1450">
        <f t="shared" si="155"/>
        <v>0</v>
      </c>
      <c r="R1450">
        <f t="shared" si="155"/>
        <v>0</v>
      </c>
      <c r="S1450">
        <f t="shared" si="155"/>
        <v>0</v>
      </c>
      <c r="T1450">
        <f t="shared" si="159"/>
        <v>0</v>
      </c>
      <c r="U1450">
        <f t="shared" si="156"/>
        <v>0</v>
      </c>
      <c r="V1450">
        <f t="shared" si="159"/>
        <v>0</v>
      </c>
      <c r="W1450">
        <f t="shared" si="160"/>
        <v>0</v>
      </c>
      <c r="X1450">
        <f t="shared" si="161"/>
        <v>0</v>
      </c>
      <c r="Y1450">
        <v>623</v>
      </c>
      <c r="Z1450" t="s">
        <v>1974</v>
      </c>
      <c r="AA1450" s="1">
        <v>43924</v>
      </c>
      <c r="AB1450" s="2">
        <v>3.2754629629629627E-2</v>
      </c>
      <c r="AC1450" s="2">
        <v>3.1851851851851853E-2</v>
      </c>
      <c r="AD1450" s="2">
        <v>5.138888888888889E-3</v>
      </c>
      <c r="AE1450" t="b">
        <v>0</v>
      </c>
      <c r="AF1450" s="2">
        <v>4.6296296296296293E-4</v>
      </c>
      <c r="AG1450" t="b">
        <v>0</v>
      </c>
      <c r="AH1450">
        <v>106</v>
      </c>
      <c r="AI1450">
        <v>159</v>
      </c>
      <c r="AJ1450" s="2">
        <v>4.3981481481481481E-4</v>
      </c>
      <c r="AK1450" s="2">
        <v>3.6990740740740741E-2</v>
      </c>
    </row>
    <row r="1451" spans="1:37" x14ac:dyDescent="0.2">
      <c r="A1451">
        <v>1540</v>
      </c>
      <c r="B1451" t="s">
        <v>1971</v>
      </c>
      <c r="D1451" t="s">
        <v>2084</v>
      </c>
      <c r="E1451" t="s">
        <v>2022</v>
      </c>
      <c r="F1451" t="s">
        <v>2023</v>
      </c>
      <c r="G1451" t="s">
        <v>40</v>
      </c>
      <c r="H1451" t="s">
        <v>223</v>
      </c>
      <c r="I1451" t="s">
        <v>1342</v>
      </c>
      <c r="J1451" t="s">
        <v>231</v>
      </c>
      <c r="K1451" t="s">
        <v>2024</v>
      </c>
      <c r="L1451" t="s">
        <v>2085</v>
      </c>
      <c r="M1451">
        <f t="shared" si="157"/>
        <v>0</v>
      </c>
      <c r="N1451">
        <f t="shared" si="158"/>
        <v>0</v>
      </c>
      <c r="O1451">
        <f t="shared" si="159"/>
        <v>0</v>
      </c>
      <c r="P1451">
        <f t="shared" si="159"/>
        <v>0</v>
      </c>
      <c r="Q1451">
        <f t="shared" si="155"/>
        <v>3</v>
      </c>
      <c r="R1451">
        <f t="shared" si="155"/>
        <v>2</v>
      </c>
      <c r="S1451">
        <f t="shared" si="155"/>
        <v>0</v>
      </c>
      <c r="T1451">
        <f t="shared" si="159"/>
        <v>0</v>
      </c>
      <c r="U1451">
        <f t="shared" si="156"/>
        <v>0</v>
      </c>
      <c r="V1451">
        <f t="shared" si="159"/>
        <v>0</v>
      </c>
      <c r="W1451">
        <f t="shared" si="160"/>
        <v>0</v>
      </c>
      <c r="X1451">
        <f t="shared" si="161"/>
        <v>0</v>
      </c>
      <c r="Y1451">
        <v>510</v>
      </c>
      <c r="Z1451" t="s">
        <v>1974</v>
      </c>
      <c r="AA1451" s="1">
        <v>43924</v>
      </c>
      <c r="AB1451" s="2">
        <v>3.3217592592592597E-2</v>
      </c>
      <c r="AC1451" s="2">
        <v>3.3217592592592597E-2</v>
      </c>
      <c r="AD1451" s="2">
        <v>2.6041666666666665E-3</v>
      </c>
      <c r="AE1451" t="b">
        <v>0</v>
      </c>
      <c r="AF1451" s="2">
        <v>2.7777777777777778E-4</v>
      </c>
      <c r="AG1451" t="b">
        <v>0</v>
      </c>
      <c r="AH1451">
        <v>81</v>
      </c>
      <c r="AI1451">
        <v>203</v>
      </c>
      <c r="AJ1451" s="2">
        <v>3.3564814814814812E-4</v>
      </c>
      <c r="AK1451" s="2">
        <v>3.6990740740740741E-2</v>
      </c>
    </row>
    <row r="1452" spans="1:37" x14ac:dyDescent="0.2">
      <c r="A1452">
        <v>1541</v>
      </c>
      <c r="B1452" t="s">
        <v>1971</v>
      </c>
      <c r="D1452" t="s">
        <v>2058</v>
      </c>
      <c r="E1452" t="s">
        <v>2022</v>
      </c>
      <c r="F1452" t="s">
        <v>2023</v>
      </c>
      <c r="G1452" t="s">
        <v>40</v>
      </c>
      <c r="H1452" t="s">
        <v>223</v>
      </c>
      <c r="I1452" t="s">
        <v>1342</v>
      </c>
      <c r="J1452" t="s">
        <v>231</v>
      </c>
      <c r="K1452" t="s">
        <v>2024</v>
      </c>
      <c r="L1452" t="s">
        <v>2059</v>
      </c>
      <c r="M1452">
        <f t="shared" si="157"/>
        <v>0</v>
      </c>
      <c r="N1452">
        <f t="shared" si="158"/>
        <v>0</v>
      </c>
      <c r="O1452">
        <f t="shared" si="159"/>
        <v>0</v>
      </c>
      <c r="P1452">
        <f t="shared" si="159"/>
        <v>0</v>
      </c>
      <c r="Q1452">
        <f t="shared" si="155"/>
        <v>0</v>
      </c>
      <c r="R1452">
        <f t="shared" si="155"/>
        <v>0</v>
      </c>
      <c r="S1452">
        <f t="shared" si="155"/>
        <v>0</v>
      </c>
      <c r="T1452">
        <f t="shared" si="159"/>
        <v>0</v>
      </c>
      <c r="U1452">
        <f t="shared" si="156"/>
        <v>0</v>
      </c>
      <c r="V1452">
        <f t="shared" si="159"/>
        <v>0</v>
      </c>
      <c r="W1452">
        <f t="shared" si="160"/>
        <v>1</v>
      </c>
      <c r="X1452">
        <f t="shared" si="161"/>
        <v>0</v>
      </c>
      <c r="Y1452">
        <v>382</v>
      </c>
      <c r="Z1452" t="s">
        <v>1974</v>
      </c>
      <c r="AA1452" s="1">
        <v>43924</v>
      </c>
      <c r="AB1452" s="2">
        <v>3.349537037037037E-2</v>
      </c>
      <c r="AC1452" s="2">
        <v>3.3217592592592597E-2</v>
      </c>
      <c r="AD1452" s="2">
        <v>2.6041666666666665E-3</v>
      </c>
      <c r="AE1452" t="b">
        <v>0</v>
      </c>
      <c r="AF1452" s="2">
        <v>2.199074074074074E-4</v>
      </c>
      <c r="AG1452" t="b">
        <v>0</v>
      </c>
      <c r="AH1452">
        <v>59</v>
      </c>
      <c r="AI1452">
        <v>186</v>
      </c>
      <c r="AJ1452" s="2">
        <v>2.4305555555555552E-4</v>
      </c>
      <c r="AK1452" s="2">
        <v>3.6990740740740741E-2</v>
      </c>
    </row>
    <row r="1453" spans="1:37" x14ac:dyDescent="0.2">
      <c r="A1453">
        <v>1542</v>
      </c>
      <c r="B1453" t="s">
        <v>1971</v>
      </c>
      <c r="D1453" t="s">
        <v>2026</v>
      </c>
      <c r="E1453" t="s">
        <v>2022</v>
      </c>
      <c r="F1453" t="s">
        <v>2023</v>
      </c>
      <c r="G1453" t="s">
        <v>40</v>
      </c>
      <c r="H1453" t="s">
        <v>223</v>
      </c>
      <c r="I1453" t="s">
        <v>1342</v>
      </c>
      <c r="J1453" t="s">
        <v>231</v>
      </c>
      <c r="K1453" t="s">
        <v>2024</v>
      </c>
      <c r="L1453" t="s">
        <v>2027</v>
      </c>
      <c r="M1453">
        <f t="shared" si="157"/>
        <v>0</v>
      </c>
      <c r="N1453">
        <f t="shared" si="158"/>
        <v>0</v>
      </c>
      <c r="O1453">
        <f t="shared" si="159"/>
        <v>0</v>
      </c>
      <c r="P1453">
        <f t="shared" si="159"/>
        <v>0</v>
      </c>
      <c r="Q1453">
        <f t="shared" si="155"/>
        <v>0</v>
      </c>
      <c r="R1453">
        <f t="shared" si="155"/>
        <v>0</v>
      </c>
      <c r="S1453">
        <f t="shared" si="155"/>
        <v>0</v>
      </c>
      <c r="T1453">
        <f t="shared" si="159"/>
        <v>0</v>
      </c>
      <c r="U1453">
        <f t="shared" si="156"/>
        <v>0</v>
      </c>
      <c r="V1453">
        <f t="shared" si="159"/>
        <v>0</v>
      </c>
      <c r="W1453">
        <f t="shared" si="160"/>
        <v>0</v>
      </c>
      <c r="X1453">
        <f t="shared" si="161"/>
        <v>0</v>
      </c>
      <c r="Y1453">
        <v>179</v>
      </c>
      <c r="Z1453" t="s">
        <v>1974</v>
      </c>
      <c r="AA1453" s="1">
        <v>43924</v>
      </c>
      <c r="AB1453" s="2">
        <v>3.3715277777777775E-2</v>
      </c>
      <c r="AC1453" s="2">
        <v>3.3217592592592597E-2</v>
      </c>
      <c r="AD1453" s="2">
        <v>2.6041666666666665E-3</v>
      </c>
      <c r="AE1453" t="b">
        <v>0</v>
      </c>
      <c r="AF1453" s="2">
        <v>1.1574074074074073E-4</v>
      </c>
      <c r="AG1453" t="b">
        <v>0</v>
      </c>
      <c r="AH1453">
        <v>31</v>
      </c>
      <c r="AI1453">
        <v>186</v>
      </c>
      <c r="AJ1453" s="2">
        <v>1.273148148148148E-4</v>
      </c>
      <c r="AK1453" s="2">
        <v>3.6990740740740741E-2</v>
      </c>
    </row>
    <row r="1454" spans="1:37" x14ac:dyDescent="0.2">
      <c r="A1454">
        <v>1543</v>
      </c>
      <c r="B1454" t="s">
        <v>1971</v>
      </c>
      <c r="D1454" t="s">
        <v>2170</v>
      </c>
      <c r="E1454" t="s">
        <v>190</v>
      </c>
      <c r="F1454" t="s">
        <v>27</v>
      </c>
      <c r="G1454" t="s">
        <v>27</v>
      </c>
      <c r="H1454" t="s">
        <v>28</v>
      </c>
      <c r="I1454" t="s">
        <v>29</v>
      </c>
      <c r="J1454" t="s">
        <v>29</v>
      </c>
      <c r="K1454" t="s">
        <v>30</v>
      </c>
      <c r="L1454" t="s">
        <v>2171</v>
      </c>
      <c r="M1454">
        <f t="shared" si="157"/>
        <v>0</v>
      </c>
      <c r="N1454">
        <f t="shared" si="158"/>
        <v>0</v>
      </c>
      <c r="O1454">
        <f t="shared" si="159"/>
        <v>0</v>
      </c>
      <c r="P1454">
        <f t="shared" si="159"/>
        <v>0</v>
      </c>
      <c r="Q1454">
        <f t="shared" si="155"/>
        <v>2</v>
      </c>
      <c r="R1454">
        <f t="shared" si="155"/>
        <v>3</v>
      </c>
      <c r="S1454">
        <f t="shared" si="155"/>
        <v>2</v>
      </c>
      <c r="T1454">
        <f t="shared" si="159"/>
        <v>0</v>
      </c>
      <c r="U1454">
        <f t="shared" si="156"/>
        <v>0</v>
      </c>
      <c r="V1454">
        <f t="shared" si="159"/>
        <v>0</v>
      </c>
      <c r="W1454">
        <f t="shared" si="160"/>
        <v>1</v>
      </c>
      <c r="X1454">
        <f t="shared" si="161"/>
        <v>0</v>
      </c>
      <c r="Y1454">
        <v>587</v>
      </c>
      <c r="Z1454" t="s">
        <v>1974</v>
      </c>
      <c r="AA1454" s="1">
        <v>43924</v>
      </c>
      <c r="AB1454" s="2">
        <v>3.3831018518518517E-2</v>
      </c>
      <c r="AC1454" s="2">
        <v>3.3831018518518517E-2</v>
      </c>
      <c r="AD1454" s="2">
        <v>3.1597222222222222E-3</v>
      </c>
      <c r="AE1454" t="b">
        <v>0</v>
      </c>
      <c r="AF1454" s="2">
        <v>5.5555555555555556E-4</v>
      </c>
      <c r="AG1454" t="b">
        <v>0</v>
      </c>
      <c r="AH1454">
        <v>102</v>
      </c>
      <c r="AI1454">
        <v>127</v>
      </c>
      <c r="AJ1454" s="2">
        <v>4.1666666666666669E-4</v>
      </c>
      <c r="AK1454" s="2">
        <v>3.6990740740740741E-2</v>
      </c>
    </row>
    <row r="1455" spans="1:37" x14ac:dyDescent="0.2">
      <c r="A1455">
        <v>1544</v>
      </c>
      <c r="B1455" t="s">
        <v>1971</v>
      </c>
      <c r="D1455" t="s">
        <v>2047</v>
      </c>
      <c r="E1455" t="s">
        <v>190</v>
      </c>
      <c r="F1455" t="s">
        <v>27</v>
      </c>
      <c r="G1455" t="s">
        <v>27</v>
      </c>
      <c r="H1455" t="s">
        <v>28</v>
      </c>
      <c r="I1455" t="s">
        <v>29</v>
      </c>
      <c r="J1455" t="s">
        <v>29</v>
      </c>
      <c r="K1455" t="s">
        <v>30</v>
      </c>
      <c r="L1455" t="s">
        <v>2048</v>
      </c>
      <c r="M1455">
        <f t="shared" si="157"/>
        <v>0</v>
      </c>
      <c r="N1455">
        <f t="shared" si="158"/>
        <v>1</v>
      </c>
      <c r="O1455">
        <f t="shared" si="159"/>
        <v>0</v>
      </c>
      <c r="P1455">
        <f t="shared" si="159"/>
        <v>0</v>
      </c>
      <c r="Q1455">
        <f t="shared" si="155"/>
        <v>0</v>
      </c>
      <c r="R1455">
        <f t="shared" si="155"/>
        <v>2</v>
      </c>
      <c r="S1455">
        <f t="shared" si="155"/>
        <v>0</v>
      </c>
      <c r="T1455">
        <f t="shared" si="159"/>
        <v>0</v>
      </c>
      <c r="U1455">
        <f t="shared" si="156"/>
        <v>0</v>
      </c>
      <c r="V1455">
        <f t="shared" si="159"/>
        <v>0</v>
      </c>
      <c r="W1455">
        <f t="shared" si="160"/>
        <v>0</v>
      </c>
      <c r="X1455">
        <f t="shared" si="161"/>
        <v>0</v>
      </c>
      <c r="Y1455">
        <v>244</v>
      </c>
      <c r="Z1455" t="s">
        <v>1974</v>
      </c>
      <c r="AA1455" s="1">
        <v>43924</v>
      </c>
      <c r="AB1455" s="2">
        <v>3.4386574074074076E-2</v>
      </c>
      <c r="AC1455" s="2">
        <v>3.3831018518518517E-2</v>
      </c>
      <c r="AD1455" s="2">
        <v>3.1597222222222222E-3</v>
      </c>
      <c r="AE1455" t="b">
        <v>0</v>
      </c>
      <c r="AF1455" s="2">
        <v>1.8518518518518518E-4</v>
      </c>
      <c r="AG1455" t="b">
        <v>0</v>
      </c>
      <c r="AH1455">
        <v>42</v>
      </c>
      <c r="AI1455">
        <v>158</v>
      </c>
      <c r="AJ1455" s="2">
        <v>1.7361111111111112E-4</v>
      </c>
      <c r="AK1455" s="2">
        <v>3.6990740740740741E-2</v>
      </c>
    </row>
    <row r="1456" spans="1:37" x14ac:dyDescent="0.2">
      <c r="A1456">
        <v>1545</v>
      </c>
      <c r="B1456" t="s">
        <v>1971</v>
      </c>
      <c r="D1456" t="s">
        <v>2142</v>
      </c>
      <c r="E1456" t="s">
        <v>190</v>
      </c>
      <c r="F1456" t="s">
        <v>27</v>
      </c>
      <c r="G1456" t="s">
        <v>27</v>
      </c>
      <c r="H1456" t="s">
        <v>28</v>
      </c>
      <c r="I1456" t="s">
        <v>29</v>
      </c>
      <c r="J1456" t="s">
        <v>29</v>
      </c>
      <c r="K1456" t="s">
        <v>30</v>
      </c>
      <c r="L1456" t="s">
        <v>2143</v>
      </c>
      <c r="M1456">
        <f t="shared" si="157"/>
        <v>0</v>
      </c>
      <c r="N1456">
        <f t="shared" si="158"/>
        <v>0</v>
      </c>
      <c r="O1456">
        <f t="shared" si="159"/>
        <v>0</v>
      </c>
      <c r="P1456">
        <f t="shared" si="159"/>
        <v>0</v>
      </c>
      <c r="Q1456">
        <f t="shared" si="155"/>
        <v>0</v>
      </c>
      <c r="R1456">
        <f t="shared" si="155"/>
        <v>0</v>
      </c>
      <c r="S1456">
        <f t="shared" si="155"/>
        <v>0</v>
      </c>
      <c r="T1456">
        <f t="shared" si="159"/>
        <v>0</v>
      </c>
      <c r="U1456">
        <f t="shared" si="156"/>
        <v>0</v>
      </c>
      <c r="V1456">
        <f t="shared" si="159"/>
        <v>0</v>
      </c>
      <c r="W1456">
        <f t="shared" si="160"/>
        <v>0</v>
      </c>
      <c r="X1456">
        <f t="shared" si="161"/>
        <v>0</v>
      </c>
      <c r="Y1456">
        <v>476</v>
      </c>
      <c r="Z1456" t="s">
        <v>1974</v>
      </c>
      <c r="AA1456" s="1">
        <v>43924</v>
      </c>
      <c r="AB1456" s="2">
        <v>3.4571759259259253E-2</v>
      </c>
      <c r="AC1456" s="2">
        <v>3.3831018518518517E-2</v>
      </c>
      <c r="AD1456" s="2">
        <v>3.1597222222222222E-3</v>
      </c>
      <c r="AE1456" t="b">
        <v>0</v>
      </c>
      <c r="AF1456" s="2">
        <v>4.1666666666666669E-4</v>
      </c>
      <c r="AG1456" t="b">
        <v>0</v>
      </c>
      <c r="AH1456">
        <v>86</v>
      </c>
      <c r="AI1456">
        <v>143</v>
      </c>
      <c r="AJ1456" s="2">
        <v>3.4722222222222224E-4</v>
      </c>
      <c r="AK1456" s="2">
        <v>3.6990740740740741E-2</v>
      </c>
    </row>
    <row r="1457" spans="1:37" x14ac:dyDescent="0.2">
      <c r="A1457">
        <v>1546</v>
      </c>
      <c r="B1457" t="s">
        <v>1971</v>
      </c>
      <c r="D1457" t="s">
        <v>2092</v>
      </c>
      <c r="E1457" t="s">
        <v>190</v>
      </c>
      <c r="F1457" t="s">
        <v>27</v>
      </c>
      <c r="G1457" t="s">
        <v>27</v>
      </c>
      <c r="H1457" t="s">
        <v>28</v>
      </c>
      <c r="I1457" t="s">
        <v>29</v>
      </c>
      <c r="J1457" t="s">
        <v>29</v>
      </c>
      <c r="K1457" t="s">
        <v>30</v>
      </c>
      <c r="L1457" t="s">
        <v>2093</v>
      </c>
      <c r="M1457">
        <f t="shared" si="157"/>
        <v>0</v>
      </c>
      <c r="N1457">
        <f t="shared" si="158"/>
        <v>0</v>
      </c>
      <c r="O1457">
        <f t="shared" si="159"/>
        <v>0</v>
      </c>
      <c r="P1457">
        <f t="shared" si="159"/>
        <v>0</v>
      </c>
      <c r="Q1457">
        <f t="shared" si="155"/>
        <v>0</v>
      </c>
      <c r="R1457">
        <f t="shared" si="155"/>
        <v>0</v>
      </c>
      <c r="S1457">
        <f t="shared" si="155"/>
        <v>0</v>
      </c>
      <c r="T1457">
        <f t="shared" si="159"/>
        <v>0</v>
      </c>
      <c r="U1457">
        <f t="shared" si="156"/>
        <v>0</v>
      </c>
      <c r="V1457">
        <f t="shared" si="159"/>
        <v>0</v>
      </c>
      <c r="W1457">
        <f t="shared" si="160"/>
        <v>0</v>
      </c>
      <c r="X1457">
        <f t="shared" si="161"/>
        <v>0</v>
      </c>
      <c r="Y1457">
        <v>393</v>
      </c>
      <c r="Z1457" t="s">
        <v>1974</v>
      </c>
      <c r="AA1457" s="1">
        <v>43924</v>
      </c>
      <c r="AB1457" s="2">
        <v>3.498842592592593E-2</v>
      </c>
      <c r="AC1457" s="2">
        <v>3.3831018518518517E-2</v>
      </c>
      <c r="AD1457" s="2">
        <v>3.1597222222222222E-3</v>
      </c>
      <c r="AE1457" t="b">
        <v>0</v>
      </c>
      <c r="AF1457" s="2">
        <v>2.8935185185185189E-4</v>
      </c>
      <c r="AG1457" t="b">
        <v>0</v>
      </c>
      <c r="AH1457">
        <v>71</v>
      </c>
      <c r="AI1457">
        <v>170</v>
      </c>
      <c r="AJ1457" s="2">
        <v>2.8935185185185189E-4</v>
      </c>
      <c r="AK1457" s="2">
        <v>3.6990740740740741E-2</v>
      </c>
    </row>
    <row r="1458" spans="1:37" x14ac:dyDescent="0.2">
      <c r="A1458">
        <v>1547</v>
      </c>
      <c r="B1458" t="s">
        <v>1971</v>
      </c>
      <c r="D1458" t="s">
        <v>2166</v>
      </c>
      <c r="E1458" t="s">
        <v>181</v>
      </c>
      <c r="F1458" t="s">
        <v>182</v>
      </c>
      <c r="G1458" t="s">
        <v>27</v>
      </c>
      <c r="H1458" t="s">
        <v>60</v>
      </c>
      <c r="I1458" t="s">
        <v>29</v>
      </c>
      <c r="J1458" t="s">
        <v>29</v>
      </c>
      <c r="K1458" t="s">
        <v>61</v>
      </c>
      <c r="L1458" t="s">
        <v>2167</v>
      </c>
      <c r="M1458">
        <f t="shared" si="157"/>
        <v>0</v>
      </c>
      <c r="N1458">
        <f t="shared" si="158"/>
        <v>0</v>
      </c>
      <c r="O1458">
        <f t="shared" si="159"/>
        <v>0</v>
      </c>
      <c r="P1458">
        <f t="shared" si="159"/>
        <v>0</v>
      </c>
      <c r="Q1458">
        <f t="shared" si="155"/>
        <v>2</v>
      </c>
      <c r="R1458">
        <f t="shared" si="155"/>
        <v>2</v>
      </c>
      <c r="S1458">
        <f t="shared" si="155"/>
        <v>0</v>
      </c>
      <c r="T1458">
        <f t="shared" si="159"/>
        <v>0</v>
      </c>
      <c r="U1458">
        <f t="shared" si="156"/>
        <v>0</v>
      </c>
      <c r="V1458">
        <f t="shared" si="159"/>
        <v>0</v>
      </c>
      <c r="W1458">
        <f t="shared" si="160"/>
        <v>0</v>
      </c>
      <c r="X1458">
        <f t="shared" si="161"/>
        <v>0</v>
      </c>
      <c r="Y1458">
        <v>748</v>
      </c>
      <c r="Z1458" t="s">
        <v>1974</v>
      </c>
      <c r="AA1458" s="1">
        <v>43924</v>
      </c>
      <c r="AB1458" s="2">
        <v>3.5277777777777776E-2</v>
      </c>
      <c r="AC1458" s="2">
        <v>3.5277777777777776E-2</v>
      </c>
      <c r="AD1458" s="2">
        <v>0</v>
      </c>
      <c r="AE1458" t="b">
        <v>0</v>
      </c>
      <c r="AF1458" s="2">
        <v>5.4398148148148144E-4</v>
      </c>
      <c r="AG1458" t="b">
        <v>0</v>
      </c>
      <c r="AH1458">
        <v>133</v>
      </c>
      <c r="AI1458">
        <v>170</v>
      </c>
      <c r="AJ1458" s="2">
        <v>5.4398148148148144E-4</v>
      </c>
      <c r="AK1458" s="2">
        <v>3.6990740740740741E-2</v>
      </c>
    </row>
    <row r="1459" spans="1:37" x14ac:dyDescent="0.2">
      <c r="A1459">
        <v>1548</v>
      </c>
      <c r="B1459" t="s">
        <v>1971</v>
      </c>
      <c r="D1459" t="s">
        <v>1975</v>
      </c>
      <c r="E1459" t="s">
        <v>190</v>
      </c>
      <c r="F1459" t="s">
        <v>27</v>
      </c>
      <c r="G1459" t="s">
        <v>27</v>
      </c>
      <c r="H1459" t="s">
        <v>28</v>
      </c>
      <c r="I1459" t="s">
        <v>29</v>
      </c>
      <c r="J1459" t="s">
        <v>29</v>
      </c>
      <c r="K1459" t="s">
        <v>30</v>
      </c>
      <c r="L1459" t="s">
        <v>1976</v>
      </c>
      <c r="M1459">
        <f t="shared" si="157"/>
        <v>0</v>
      </c>
      <c r="N1459">
        <f t="shared" si="158"/>
        <v>0</v>
      </c>
      <c r="O1459">
        <f t="shared" si="159"/>
        <v>0</v>
      </c>
      <c r="P1459">
        <f t="shared" si="159"/>
        <v>0</v>
      </c>
      <c r="Q1459">
        <f t="shared" si="155"/>
        <v>0</v>
      </c>
      <c r="R1459">
        <f t="shared" si="155"/>
        <v>0</v>
      </c>
      <c r="S1459">
        <f t="shared" si="155"/>
        <v>0</v>
      </c>
      <c r="T1459">
        <f t="shared" si="159"/>
        <v>0</v>
      </c>
      <c r="U1459">
        <f t="shared" si="156"/>
        <v>0</v>
      </c>
      <c r="V1459">
        <f t="shared" si="159"/>
        <v>0</v>
      </c>
      <c r="W1459">
        <f t="shared" si="160"/>
        <v>0</v>
      </c>
      <c r="X1459">
        <f t="shared" si="161"/>
        <v>0</v>
      </c>
      <c r="Y1459">
        <v>63</v>
      </c>
      <c r="Z1459" t="s">
        <v>1974</v>
      </c>
      <c r="AA1459" s="1">
        <v>43924</v>
      </c>
      <c r="AB1459" s="2">
        <v>3.5821759259259262E-2</v>
      </c>
      <c r="AC1459" s="2">
        <v>3.5821759259259262E-2</v>
      </c>
      <c r="AD1459" s="2">
        <v>1.1689814814814816E-3</v>
      </c>
      <c r="AE1459" t="b">
        <v>0</v>
      </c>
      <c r="AF1459" s="2">
        <v>0</v>
      </c>
      <c r="AG1459" t="b">
        <v>0</v>
      </c>
      <c r="AH1459">
        <v>7</v>
      </c>
      <c r="AJ1459" s="2">
        <v>2.3148148148148147E-5</v>
      </c>
      <c r="AK1459" s="2">
        <v>3.6990740740740741E-2</v>
      </c>
    </row>
    <row r="1460" spans="1:37" x14ac:dyDescent="0.2">
      <c r="A1460">
        <v>1549</v>
      </c>
      <c r="B1460" t="s">
        <v>1971</v>
      </c>
      <c r="D1460" t="s">
        <v>2021</v>
      </c>
      <c r="E1460" t="s">
        <v>2022</v>
      </c>
      <c r="F1460" t="s">
        <v>2023</v>
      </c>
      <c r="G1460" t="s">
        <v>40</v>
      </c>
      <c r="H1460" t="s">
        <v>223</v>
      </c>
      <c r="I1460" t="s">
        <v>1342</v>
      </c>
      <c r="J1460" t="s">
        <v>231</v>
      </c>
      <c r="K1460" t="s">
        <v>2024</v>
      </c>
      <c r="L1460" t="s">
        <v>2025</v>
      </c>
      <c r="M1460">
        <f t="shared" si="157"/>
        <v>0</v>
      </c>
      <c r="N1460">
        <f t="shared" si="158"/>
        <v>0</v>
      </c>
      <c r="O1460">
        <f t="shared" si="159"/>
        <v>0</v>
      </c>
      <c r="P1460">
        <f t="shared" si="159"/>
        <v>0</v>
      </c>
      <c r="Q1460">
        <f t="shared" si="155"/>
        <v>0</v>
      </c>
      <c r="R1460">
        <f t="shared" si="155"/>
        <v>0</v>
      </c>
      <c r="S1460">
        <f t="shared" si="155"/>
        <v>0</v>
      </c>
      <c r="T1460">
        <f t="shared" si="159"/>
        <v>0</v>
      </c>
      <c r="U1460">
        <f t="shared" si="156"/>
        <v>0</v>
      </c>
      <c r="V1460">
        <f t="shared" si="159"/>
        <v>0</v>
      </c>
      <c r="W1460">
        <f t="shared" si="160"/>
        <v>0</v>
      </c>
      <c r="X1460">
        <f t="shared" si="161"/>
        <v>0</v>
      </c>
      <c r="Y1460">
        <v>239</v>
      </c>
      <c r="Z1460" t="s">
        <v>1974</v>
      </c>
      <c r="AA1460" s="1">
        <v>43924</v>
      </c>
      <c r="AB1460" s="2">
        <v>3.5821759259259262E-2</v>
      </c>
      <c r="AC1460" s="2">
        <v>3.5821759259259262E-2</v>
      </c>
      <c r="AD1460" s="2">
        <v>0</v>
      </c>
      <c r="AE1460" t="b">
        <v>0</v>
      </c>
      <c r="AF1460" s="2">
        <v>1.1574074074074073E-4</v>
      </c>
      <c r="AG1460" t="b">
        <v>0</v>
      </c>
      <c r="AH1460">
        <v>44</v>
      </c>
      <c r="AI1460">
        <v>264</v>
      </c>
      <c r="AJ1460" s="2">
        <v>1.7361111111111112E-4</v>
      </c>
      <c r="AK1460" s="2">
        <v>3.6990740740740741E-2</v>
      </c>
    </row>
    <row r="1461" spans="1:37" x14ac:dyDescent="0.2">
      <c r="A1461">
        <v>1550</v>
      </c>
      <c r="B1461" t="s">
        <v>1971</v>
      </c>
      <c r="D1461" t="s">
        <v>2116</v>
      </c>
      <c r="E1461" t="s">
        <v>190</v>
      </c>
      <c r="F1461" t="s">
        <v>27</v>
      </c>
      <c r="G1461" t="s">
        <v>27</v>
      </c>
      <c r="H1461" t="s">
        <v>28</v>
      </c>
      <c r="I1461" t="s">
        <v>29</v>
      </c>
      <c r="J1461" t="s">
        <v>29</v>
      </c>
      <c r="K1461" t="s">
        <v>30</v>
      </c>
      <c r="L1461" t="s">
        <v>2117</v>
      </c>
      <c r="M1461">
        <f t="shared" si="157"/>
        <v>0</v>
      </c>
      <c r="N1461">
        <f t="shared" si="158"/>
        <v>0</v>
      </c>
      <c r="O1461">
        <f t="shared" si="159"/>
        <v>0</v>
      </c>
      <c r="P1461">
        <f t="shared" si="159"/>
        <v>0</v>
      </c>
      <c r="Q1461">
        <f t="shared" si="155"/>
        <v>0</v>
      </c>
      <c r="R1461">
        <f t="shared" si="155"/>
        <v>0</v>
      </c>
      <c r="S1461">
        <f t="shared" si="155"/>
        <v>0</v>
      </c>
      <c r="T1461">
        <f t="shared" si="159"/>
        <v>0</v>
      </c>
      <c r="U1461">
        <f t="shared" si="156"/>
        <v>0</v>
      </c>
      <c r="V1461">
        <f t="shared" si="159"/>
        <v>0</v>
      </c>
      <c r="W1461">
        <f t="shared" si="160"/>
        <v>0</v>
      </c>
      <c r="X1461">
        <f t="shared" si="161"/>
        <v>0</v>
      </c>
      <c r="Y1461">
        <v>452</v>
      </c>
      <c r="Z1461" t="s">
        <v>1974</v>
      </c>
      <c r="AA1461" s="1">
        <v>43924</v>
      </c>
      <c r="AB1461" s="2">
        <v>3.5937500000000004E-2</v>
      </c>
      <c r="AC1461" s="2">
        <v>3.5937500000000004E-2</v>
      </c>
      <c r="AD1461" s="2">
        <v>1.0532407407407407E-3</v>
      </c>
      <c r="AE1461" t="b">
        <v>0</v>
      </c>
      <c r="AF1461" s="2">
        <v>3.4722222222222224E-4</v>
      </c>
      <c r="AG1461" t="b">
        <v>0</v>
      </c>
      <c r="AH1461">
        <v>82</v>
      </c>
      <c r="AI1461">
        <v>164</v>
      </c>
      <c r="AJ1461" s="2">
        <v>3.3564814814814812E-4</v>
      </c>
      <c r="AK1461" s="2">
        <v>3.6990740740740741E-2</v>
      </c>
    </row>
    <row r="1462" spans="1:37" x14ac:dyDescent="0.2">
      <c r="A1462">
        <v>1551</v>
      </c>
      <c r="B1462" t="s">
        <v>1971</v>
      </c>
      <c r="D1462" t="s">
        <v>2130</v>
      </c>
      <c r="E1462" t="s">
        <v>190</v>
      </c>
      <c r="F1462" t="s">
        <v>27</v>
      </c>
      <c r="G1462" t="s">
        <v>27</v>
      </c>
      <c r="H1462" t="s">
        <v>28</v>
      </c>
      <c r="I1462" t="s">
        <v>29</v>
      </c>
      <c r="J1462" t="s">
        <v>29</v>
      </c>
      <c r="K1462" t="s">
        <v>30</v>
      </c>
      <c r="L1462" t="s">
        <v>2131</v>
      </c>
      <c r="M1462">
        <f t="shared" si="157"/>
        <v>0</v>
      </c>
      <c r="N1462">
        <f t="shared" si="158"/>
        <v>0</v>
      </c>
      <c r="O1462">
        <f t="shared" si="159"/>
        <v>0</v>
      </c>
      <c r="P1462">
        <f t="shared" si="159"/>
        <v>0</v>
      </c>
      <c r="Q1462">
        <f t="shared" si="155"/>
        <v>0</v>
      </c>
      <c r="R1462">
        <f t="shared" si="155"/>
        <v>0</v>
      </c>
      <c r="S1462">
        <f t="shared" si="155"/>
        <v>2</v>
      </c>
      <c r="T1462">
        <f t="shared" si="159"/>
        <v>0</v>
      </c>
      <c r="U1462">
        <f t="shared" si="156"/>
        <v>0</v>
      </c>
      <c r="V1462">
        <f t="shared" si="159"/>
        <v>0</v>
      </c>
      <c r="W1462">
        <f t="shared" si="160"/>
        <v>0</v>
      </c>
      <c r="X1462">
        <f t="shared" si="161"/>
        <v>0</v>
      </c>
      <c r="Y1462">
        <v>454</v>
      </c>
      <c r="Z1462" t="s">
        <v>1974</v>
      </c>
      <c r="AA1462" s="1">
        <v>43924</v>
      </c>
      <c r="AB1462" s="2">
        <v>3.6284722222222225E-2</v>
      </c>
      <c r="AC1462" s="2">
        <v>3.5937500000000004E-2</v>
      </c>
      <c r="AD1462" s="2">
        <v>1.0532407407407407E-3</v>
      </c>
      <c r="AE1462" t="b">
        <v>0</v>
      </c>
      <c r="AF1462" s="2">
        <v>3.9351851851851852E-4</v>
      </c>
      <c r="AG1462" t="b">
        <v>0</v>
      </c>
      <c r="AH1462">
        <v>82</v>
      </c>
      <c r="AI1462">
        <v>145</v>
      </c>
      <c r="AJ1462" s="2">
        <v>3.3564814814814812E-4</v>
      </c>
      <c r="AK1462" s="2">
        <v>3.6990740740740741E-2</v>
      </c>
    </row>
    <row r="1463" spans="1:37" x14ac:dyDescent="0.2">
      <c r="A1463">
        <v>1552</v>
      </c>
      <c r="B1463" t="s">
        <v>1971</v>
      </c>
      <c r="D1463" t="s">
        <v>2100</v>
      </c>
      <c r="E1463" t="s">
        <v>190</v>
      </c>
      <c r="F1463" t="s">
        <v>27</v>
      </c>
      <c r="G1463" t="s">
        <v>27</v>
      </c>
      <c r="H1463" t="s">
        <v>28</v>
      </c>
      <c r="I1463" t="s">
        <v>29</v>
      </c>
      <c r="J1463" t="s">
        <v>29</v>
      </c>
      <c r="K1463" t="s">
        <v>30</v>
      </c>
      <c r="L1463" t="s">
        <v>2101</v>
      </c>
      <c r="M1463">
        <f t="shared" si="157"/>
        <v>0</v>
      </c>
      <c r="N1463">
        <f t="shared" si="158"/>
        <v>0</v>
      </c>
      <c r="O1463">
        <f t="shared" si="159"/>
        <v>0</v>
      </c>
      <c r="P1463">
        <f t="shared" si="159"/>
        <v>0</v>
      </c>
      <c r="Q1463">
        <f t="shared" si="155"/>
        <v>1</v>
      </c>
      <c r="R1463">
        <f t="shared" si="155"/>
        <v>0</v>
      </c>
      <c r="S1463">
        <f t="shared" si="155"/>
        <v>2</v>
      </c>
      <c r="T1463">
        <f t="shared" si="159"/>
        <v>0</v>
      </c>
      <c r="U1463">
        <f t="shared" si="156"/>
        <v>0</v>
      </c>
      <c r="V1463">
        <f t="shared" si="159"/>
        <v>0</v>
      </c>
      <c r="W1463">
        <f t="shared" si="160"/>
        <v>0</v>
      </c>
      <c r="X1463">
        <f t="shared" si="161"/>
        <v>0</v>
      </c>
      <c r="Y1463">
        <v>455</v>
      </c>
      <c r="Z1463" t="s">
        <v>1974</v>
      </c>
      <c r="AA1463" s="1">
        <v>43924</v>
      </c>
      <c r="AB1463" s="2">
        <v>3.667824074074074E-2</v>
      </c>
      <c r="AC1463" s="2">
        <v>3.5937500000000004E-2</v>
      </c>
      <c r="AD1463" s="2">
        <v>1.0532407407407407E-3</v>
      </c>
      <c r="AE1463" t="b">
        <v>0</v>
      </c>
      <c r="AF1463" s="2">
        <v>3.1250000000000001E-4</v>
      </c>
      <c r="AG1463" t="b">
        <v>0</v>
      </c>
      <c r="AH1463">
        <v>78</v>
      </c>
      <c r="AI1463">
        <v>173</v>
      </c>
      <c r="AJ1463" s="2">
        <v>3.1250000000000001E-4</v>
      </c>
      <c r="AK1463" s="2">
        <v>3.6990740740740741E-2</v>
      </c>
    </row>
    <row r="1464" spans="1:37" x14ac:dyDescent="0.2">
      <c r="A1464">
        <v>1553</v>
      </c>
      <c r="B1464" t="s">
        <v>1971</v>
      </c>
      <c r="D1464" t="s">
        <v>2060</v>
      </c>
      <c r="E1464" t="s">
        <v>190</v>
      </c>
      <c r="F1464" t="s">
        <v>27</v>
      </c>
      <c r="G1464" t="s">
        <v>27</v>
      </c>
      <c r="H1464" t="s">
        <v>28</v>
      </c>
      <c r="I1464" t="s">
        <v>29</v>
      </c>
      <c r="J1464" t="s">
        <v>29</v>
      </c>
      <c r="K1464" t="s">
        <v>30</v>
      </c>
      <c r="L1464" t="s">
        <v>2061</v>
      </c>
      <c r="M1464">
        <f t="shared" si="157"/>
        <v>0</v>
      </c>
      <c r="N1464">
        <f t="shared" si="158"/>
        <v>0</v>
      </c>
      <c r="O1464">
        <f t="shared" si="159"/>
        <v>0</v>
      </c>
      <c r="P1464">
        <f t="shared" si="159"/>
        <v>0</v>
      </c>
      <c r="Q1464">
        <f t="shared" si="155"/>
        <v>0</v>
      </c>
      <c r="R1464">
        <f t="shared" si="155"/>
        <v>0</v>
      </c>
      <c r="S1464">
        <f t="shared" si="155"/>
        <v>0</v>
      </c>
      <c r="T1464">
        <f t="shared" si="159"/>
        <v>0</v>
      </c>
      <c r="U1464">
        <f t="shared" si="156"/>
        <v>0</v>
      </c>
      <c r="V1464">
        <f t="shared" si="159"/>
        <v>0</v>
      </c>
      <c r="W1464">
        <f t="shared" si="160"/>
        <v>0</v>
      </c>
      <c r="X1464">
        <f t="shared" si="161"/>
        <v>0</v>
      </c>
      <c r="Y1464">
        <v>332</v>
      </c>
      <c r="Z1464" t="s">
        <v>1974</v>
      </c>
      <c r="AA1464" s="1">
        <v>43924</v>
      </c>
      <c r="AB1464" s="2">
        <v>3.6990740740740741E-2</v>
      </c>
      <c r="AC1464" s="2">
        <v>3.5937500000000004E-2</v>
      </c>
      <c r="AD1464" s="2">
        <v>1.0532407407407407E-3</v>
      </c>
      <c r="AE1464" t="b">
        <v>0</v>
      </c>
      <c r="AF1464" s="2">
        <v>2.3148148148148146E-4</v>
      </c>
      <c r="AG1464" t="b">
        <v>1</v>
      </c>
      <c r="AH1464">
        <v>57</v>
      </c>
      <c r="AJ1464" s="2">
        <v>2.3148148148148146E-4</v>
      </c>
      <c r="AK1464" s="2">
        <v>3.6990740740740741E-2</v>
      </c>
    </row>
    <row r="1465" spans="1:37" x14ac:dyDescent="0.2">
      <c r="A1465">
        <v>1558</v>
      </c>
      <c r="B1465" t="s">
        <v>2211</v>
      </c>
      <c r="D1465" t="s">
        <v>2306</v>
      </c>
      <c r="E1465" t="s">
        <v>2307</v>
      </c>
      <c r="F1465" t="s">
        <v>1277</v>
      </c>
      <c r="G1465" t="s">
        <v>40</v>
      </c>
      <c r="H1465" t="s">
        <v>90</v>
      </c>
      <c r="I1465" t="s">
        <v>272</v>
      </c>
      <c r="J1465" t="s">
        <v>43</v>
      </c>
      <c r="K1465" t="s">
        <v>30</v>
      </c>
      <c r="L1465" t="s">
        <v>2308</v>
      </c>
      <c r="M1465">
        <f t="shared" si="157"/>
        <v>0</v>
      </c>
      <c r="N1465">
        <f t="shared" si="158"/>
        <v>0</v>
      </c>
      <c r="O1465">
        <f t="shared" si="159"/>
        <v>0</v>
      </c>
      <c r="P1465">
        <f t="shared" si="159"/>
        <v>0</v>
      </c>
      <c r="Q1465">
        <f t="shared" si="155"/>
        <v>0</v>
      </c>
      <c r="R1465">
        <f t="shared" si="155"/>
        <v>0</v>
      </c>
      <c r="S1465">
        <f t="shared" si="155"/>
        <v>0</v>
      </c>
      <c r="T1465">
        <f t="shared" si="159"/>
        <v>0</v>
      </c>
      <c r="U1465">
        <f t="shared" si="156"/>
        <v>0</v>
      </c>
      <c r="V1465">
        <f t="shared" si="159"/>
        <v>0</v>
      </c>
      <c r="W1465">
        <f t="shared" si="160"/>
        <v>0</v>
      </c>
      <c r="X1465">
        <f t="shared" si="161"/>
        <v>0</v>
      </c>
      <c r="Y1465">
        <v>183</v>
      </c>
      <c r="Z1465" t="s">
        <v>4137</v>
      </c>
      <c r="AA1465" s="1">
        <v>43926</v>
      </c>
      <c r="AB1465" s="2">
        <v>9.2592592592592588E-5</v>
      </c>
      <c r="AC1465" s="2">
        <v>9.2592592592592588E-5</v>
      </c>
      <c r="AD1465" s="2">
        <v>3.2546296296296295E-2</v>
      </c>
      <c r="AE1465" t="b">
        <v>0</v>
      </c>
      <c r="AF1465" s="2">
        <v>1.0416666666666667E-4</v>
      </c>
      <c r="AG1465" t="b">
        <v>0</v>
      </c>
      <c r="AH1465">
        <v>26</v>
      </c>
      <c r="AI1465">
        <v>173</v>
      </c>
      <c r="AJ1465" s="2">
        <v>1.0416666666666667E-4</v>
      </c>
      <c r="AK1465" s="2">
        <v>4.3020833333333335E-2</v>
      </c>
    </row>
    <row r="1466" spans="1:37" x14ac:dyDescent="0.2">
      <c r="A1466">
        <v>1559</v>
      </c>
      <c r="B1466" t="s">
        <v>2211</v>
      </c>
      <c r="D1466" t="s">
        <v>2569</v>
      </c>
      <c r="E1466" t="s">
        <v>190</v>
      </c>
      <c r="F1466" t="s">
        <v>27</v>
      </c>
      <c r="G1466" t="s">
        <v>27</v>
      </c>
      <c r="H1466" t="s">
        <v>28</v>
      </c>
      <c r="I1466" t="s">
        <v>29</v>
      </c>
      <c r="J1466" t="s">
        <v>29</v>
      </c>
      <c r="K1466" t="s">
        <v>30</v>
      </c>
      <c r="L1466" t="s">
        <v>2570</v>
      </c>
      <c r="M1466">
        <f t="shared" si="157"/>
        <v>0</v>
      </c>
      <c r="N1466">
        <f t="shared" si="158"/>
        <v>0</v>
      </c>
      <c r="O1466">
        <f t="shared" si="159"/>
        <v>0</v>
      </c>
      <c r="P1466">
        <f t="shared" si="159"/>
        <v>0</v>
      </c>
      <c r="Q1466">
        <f t="shared" si="155"/>
        <v>0</v>
      </c>
      <c r="R1466">
        <f t="shared" si="155"/>
        <v>0</v>
      </c>
      <c r="S1466">
        <f t="shared" si="155"/>
        <v>0</v>
      </c>
      <c r="T1466">
        <f t="shared" si="159"/>
        <v>0</v>
      </c>
      <c r="U1466">
        <f t="shared" si="156"/>
        <v>0</v>
      </c>
      <c r="V1466">
        <f t="shared" si="159"/>
        <v>0</v>
      </c>
      <c r="W1466">
        <f t="shared" si="160"/>
        <v>0</v>
      </c>
      <c r="X1466">
        <f t="shared" si="161"/>
        <v>0</v>
      </c>
      <c r="Y1466">
        <v>881</v>
      </c>
      <c r="Z1466" t="s">
        <v>4137</v>
      </c>
      <c r="AA1466" s="1">
        <v>43926</v>
      </c>
      <c r="AB1466" s="2">
        <v>1.9675925925925926E-4</v>
      </c>
      <c r="AC1466" s="2">
        <v>1.9675925925925926E-4</v>
      </c>
      <c r="AD1466" s="2">
        <v>4.2777777777777776E-2</v>
      </c>
      <c r="AE1466" t="b">
        <v>0</v>
      </c>
      <c r="AF1466" s="2">
        <v>7.0601851851851847E-4</v>
      </c>
      <c r="AG1466" t="b">
        <v>0</v>
      </c>
      <c r="AH1466">
        <v>155</v>
      </c>
      <c r="AI1466">
        <v>152</v>
      </c>
      <c r="AJ1466" s="2">
        <v>6.3657407407407402E-4</v>
      </c>
      <c r="AK1466" s="2">
        <v>4.3020833333333335E-2</v>
      </c>
    </row>
    <row r="1467" spans="1:37" x14ac:dyDescent="0.2">
      <c r="A1467">
        <v>1560</v>
      </c>
      <c r="B1467" t="s">
        <v>2211</v>
      </c>
      <c r="D1467" t="s">
        <v>2501</v>
      </c>
      <c r="E1467" t="s">
        <v>2307</v>
      </c>
      <c r="F1467" t="s">
        <v>1277</v>
      </c>
      <c r="G1467" t="s">
        <v>40</v>
      </c>
      <c r="H1467" t="s">
        <v>90</v>
      </c>
      <c r="I1467" t="s">
        <v>272</v>
      </c>
      <c r="J1467" t="s">
        <v>43</v>
      </c>
      <c r="K1467" t="s">
        <v>30</v>
      </c>
      <c r="L1467" t="s">
        <v>2502</v>
      </c>
      <c r="M1467">
        <f t="shared" si="157"/>
        <v>0</v>
      </c>
      <c r="N1467">
        <f t="shared" si="158"/>
        <v>0</v>
      </c>
      <c r="O1467">
        <f t="shared" si="159"/>
        <v>0</v>
      </c>
      <c r="P1467">
        <f t="shared" si="159"/>
        <v>0</v>
      </c>
      <c r="Q1467">
        <f t="shared" si="155"/>
        <v>0</v>
      </c>
      <c r="R1467">
        <f t="shared" si="155"/>
        <v>3</v>
      </c>
      <c r="S1467">
        <f t="shared" si="155"/>
        <v>1</v>
      </c>
      <c r="T1467">
        <f t="shared" si="159"/>
        <v>2</v>
      </c>
      <c r="U1467">
        <f t="shared" si="156"/>
        <v>0</v>
      </c>
      <c r="V1467">
        <f t="shared" si="159"/>
        <v>0</v>
      </c>
      <c r="W1467">
        <f t="shared" si="160"/>
        <v>0</v>
      </c>
      <c r="X1467">
        <f t="shared" si="161"/>
        <v>0</v>
      </c>
      <c r="Y1467">
        <v>670</v>
      </c>
      <c r="Z1467" t="s">
        <v>4137</v>
      </c>
      <c r="AA1467" s="1">
        <v>43926</v>
      </c>
      <c r="AB1467" s="2">
        <v>9.0277777777777784E-4</v>
      </c>
      <c r="AC1467" s="2">
        <v>9.0277777777777784E-4</v>
      </c>
      <c r="AD1467" s="2">
        <v>3.1736111111111111E-2</v>
      </c>
      <c r="AE1467" t="b">
        <v>0</v>
      </c>
      <c r="AF1467" s="2">
        <v>4.8611111111111104E-4</v>
      </c>
      <c r="AG1467" t="b">
        <v>0</v>
      </c>
      <c r="AH1467">
        <v>115</v>
      </c>
      <c r="AI1467">
        <v>164</v>
      </c>
      <c r="AJ1467" s="2">
        <v>4.7453703703703704E-4</v>
      </c>
      <c r="AK1467" s="2">
        <v>4.3020833333333335E-2</v>
      </c>
    </row>
    <row r="1468" spans="1:37" x14ac:dyDescent="0.2">
      <c r="A1468">
        <v>1561</v>
      </c>
      <c r="B1468" t="s">
        <v>2211</v>
      </c>
      <c r="D1468" t="s">
        <v>2505</v>
      </c>
      <c r="E1468" t="s">
        <v>190</v>
      </c>
      <c r="F1468" t="s">
        <v>27</v>
      </c>
      <c r="G1468" t="s">
        <v>27</v>
      </c>
      <c r="H1468" t="s">
        <v>28</v>
      </c>
      <c r="I1468" t="s">
        <v>29</v>
      </c>
      <c r="J1468" t="s">
        <v>29</v>
      </c>
      <c r="K1468" t="s">
        <v>30</v>
      </c>
      <c r="L1468" t="s">
        <v>2506</v>
      </c>
      <c r="M1468">
        <f t="shared" si="157"/>
        <v>0</v>
      </c>
      <c r="N1468">
        <f t="shared" si="158"/>
        <v>0</v>
      </c>
      <c r="O1468">
        <f t="shared" si="159"/>
        <v>0</v>
      </c>
      <c r="P1468">
        <f t="shared" si="159"/>
        <v>0</v>
      </c>
      <c r="Q1468">
        <f t="shared" si="155"/>
        <v>0</v>
      </c>
      <c r="R1468">
        <f t="shared" si="155"/>
        <v>2</v>
      </c>
      <c r="S1468">
        <f t="shared" si="155"/>
        <v>1</v>
      </c>
      <c r="T1468">
        <f t="shared" si="159"/>
        <v>4</v>
      </c>
      <c r="U1468">
        <f t="shared" si="156"/>
        <v>0</v>
      </c>
      <c r="V1468">
        <f t="shared" si="159"/>
        <v>0</v>
      </c>
      <c r="W1468">
        <f t="shared" si="160"/>
        <v>0</v>
      </c>
      <c r="X1468">
        <f t="shared" si="161"/>
        <v>0</v>
      </c>
      <c r="Y1468">
        <v>666</v>
      </c>
      <c r="Z1468" t="s">
        <v>4137</v>
      </c>
      <c r="AA1468" s="1">
        <v>43926</v>
      </c>
      <c r="AB1468" s="2">
        <v>1.3888888888888889E-3</v>
      </c>
      <c r="AC1468" s="2">
        <v>1.3888888888888889E-3</v>
      </c>
      <c r="AD1468" s="2">
        <v>4.1585648148148149E-2</v>
      </c>
      <c r="AE1468" t="b">
        <v>0</v>
      </c>
      <c r="AF1468" s="2">
        <v>5.2083333333333333E-4</v>
      </c>
      <c r="AG1468" t="b">
        <v>0</v>
      </c>
      <c r="AH1468">
        <v>114</v>
      </c>
      <c r="AI1468">
        <v>152</v>
      </c>
      <c r="AJ1468" s="2">
        <v>4.6296296296296293E-4</v>
      </c>
      <c r="AK1468" s="2">
        <v>4.3020833333333335E-2</v>
      </c>
    </row>
    <row r="1469" spans="1:37" x14ac:dyDescent="0.2">
      <c r="A1469">
        <v>1562</v>
      </c>
      <c r="B1469" t="s">
        <v>2211</v>
      </c>
      <c r="D1469" t="s">
        <v>2547</v>
      </c>
      <c r="E1469" t="s">
        <v>2220</v>
      </c>
      <c r="F1469" t="s">
        <v>822</v>
      </c>
      <c r="G1469" t="s">
        <v>27</v>
      </c>
      <c r="H1469" t="s">
        <v>60</v>
      </c>
      <c r="I1469" t="s">
        <v>29</v>
      </c>
      <c r="J1469" t="s">
        <v>29</v>
      </c>
      <c r="K1469" t="s">
        <v>61</v>
      </c>
      <c r="L1469" t="s">
        <v>2548</v>
      </c>
      <c r="M1469">
        <f t="shared" si="157"/>
        <v>0</v>
      </c>
      <c r="N1469">
        <f t="shared" si="158"/>
        <v>0</v>
      </c>
      <c r="O1469">
        <f t="shared" si="159"/>
        <v>0</v>
      </c>
      <c r="P1469">
        <f t="shared" si="159"/>
        <v>0</v>
      </c>
      <c r="Q1469">
        <f t="shared" si="155"/>
        <v>0</v>
      </c>
      <c r="R1469">
        <f t="shared" si="155"/>
        <v>1</v>
      </c>
      <c r="S1469">
        <f t="shared" si="155"/>
        <v>0</v>
      </c>
      <c r="T1469">
        <f t="shared" si="159"/>
        <v>0</v>
      </c>
      <c r="U1469">
        <f t="shared" si="156"/>
        <v>0</v>
      </c>
      <c r="V1469">
        <f t="shared" si="159"/>
        <v>0</v>
      </c>
      <c r="W1469">
        <f t="shared" si="160"/>
        <v>0</v>
      </c>
      <c r="X1469">
        <f t="shared" si="161"/>
        <v>0</v>
      </c>
      <c r="Y1469">
        <v>885</v>
      </c>
      <c r="Z1469" t="s">
        <v>4137</v>
      </c>
      <c r="AA1469" s="1">
        <v>43926</v>
      </c>
      <c r="AB1469" s="2">
        <v>1.9097222222222222E-3</v>
      </c>
      <c r="AC1469" s="2">
        <v>1.9097222222222222E-3</v>
      </c>
      <c r="AD1469" s="2">
        <v>4.0925925925925928E-2</v>
      </c>
      <c r="AE1469" t="b">
        <v>0</v>
      </c>
      <c r="AF1469" s="2">
        <v>6.018518518518519E-4</v>
      </c>
      <c r="AG1469" t="b">
        <v>0</v>
      </c>
      <c r="AH1469">
        <v>163</v>
      </c>
      <c r="AI1469">
        <v>188</v>
      </c>
      <c r="AJ1469" s="2">
        <v>6.7129629629629625E-4</v>
      </c>
      <c r="AK1469" s="2">
        <v>4.3020833333333335E-2</v>
      </c>
    </row>
    <row r="1470" spans="1:37" x14ac:dyDescent="0.2">
      <c r="A1470">
        <v>1563</v>
      </c>
      <c r="B1470" t="s">
        <v>2211</v>
      </c>
      <c r="D1470" t="s">
        <v>2268</v>
      </c>
      <c r="E1470" t="s">
        <v>190</v>
      </c>
      <c r="F1470" t="s">
        <v>27</v>
      </c>
      <c r="G1470" t="s">
        <v>27</v>
      </c>
      <c r="H1470" t="s">
        <v>28</v>
      </c>
      <c r="I1470" t="s">
        <v>29</v>
      </c>
      <c r="J1470" t="s">
        <v>29</v>
      </c>
      <c r="K1470" t="s">
        <v>30</v>
      </c>
      <c r="L1470" t="s">
        <v>2269</v>
      </c>
      <c r="M1470">
        <f t="shared" si="157"/>
        <v>0</v>
      </c>
      <c r="N1470">
        <f t="shared" si="158"/>
        <v>0</v>
      </c>
      <c r="O1470">
        <f t="shared" si="159"/>
        <v>0</v>
      </c>
      <c r="P1470">
        <f t="shared" si="159"/>
        <v>0</v>
      </c>
      <c r="Q1470">
        <f t="shared" si="155"/>
        <v>0</v>
      </c>
      <c r="R1470">
        <f t="shared" si="155"/>
        <v>0</v>
      </c>
      <c r="S1470">
        <f t="shared" si="155"/>
        <v>0</v>
      </c>
      <c r="T1470">
        <f t="shared" si="159"/>
        <v>0</v>
      </c>
      <c r="U1470">
        <f t="shared" si="156"/>
        <v>0</v>
      </c>
      <c r="V1470">
        <f t="shared" si="159"/>
        <v>0</v>
      </c>
      <c r="W1470">
        <f t="shared" si="160"/>
        <v>0</v>
      </c>
      <c r="X1470">
        <f t="shared" si="161"/>
        <v>0</v>
      </c>
      <c r="Y1470">
        <v>66</v>
      </c>
      <c r="Z1470" t="s">
        <v>4137</v>
      </c>
      <c r="AA1470" s="1">
        <v>43926</v>
      </c>
      <c r="AB1470" s="2">
        <v>2.5115740740740741E-3</v>
      </c>
      <c r="AC1470" s="2">
        <v>2.5115740740740741E-3</v>
      </c>
      <c r="AD1470" s="2">
        <v>4.0462962962962964E-2</v>
      </c>
      <c r="AE1470" t="b">
        <v>0</v>
      </c>
      <c r="AF1470" s="2">
        <v>4.6296296296296294E-5</v>
      </c>
      <c r="AG1470" t="b">
        <v>0</v>
      </c>
      <c r="AH1470">
        <v>6</v>
      </c>
      <c r="AI1470">
        <v>90</v>
      </c>
      <c r="AJ1470" s="2">
        <v>2.3148148148148147E-5</v>
      </c>
      <c r="AK1470" s="2">
        <v>4.3020833333333335E-2</v>
      </c>
    </row>
    <row r="1471" spans="1:37" x14ac:dyDescent="0.2">
      <c r="A1471">
        <v>1564</v>
      </c>
      <c r="B1471" t="s">
        <v>2211</v>
      </c>
      <c r="D1471" t="s">
        <v>2439</v>
      </c>
      <c r="E1471" t="s">
        <v>243</v>
      </c>
      <c r="F1471" t="s">
        <v>244</v>
      </c>
      <c r="G1471" t="s">
        <v>40</v>
      </c>
      <c r="H1471" t="s">
        <v>230</v>
      </c>
      <c r="I1471" t="s">
        <v>42</v>
      </c>
      <c r="J1471" t="s">
        <v>43</v>
      </c>
      <c r="K1471" t="s">
        <v>30</v>
      </c>
      <c r="L1471" t="s">
        <v>2440</v>
      </c>
      <c r="M1471">
        <f t="shared" si="157"/>
        <v>0</v>
      </c>
      <c r="N1471">
        <f t="shared" si="158"/>
        <v>0</v>
      </c>
      <c r="O1471">
        <f t="shared" si="159"/>
        <v>0</v>
      </c>
      <c r="P1471">
        <f t="shared" si="159"/>
        <v>0</v>
      </c>
      <c r="Q1471">
        <f t="shared" si="155"/>
        <v>0</v>
      </c>
      <c r="R1471">
        <f t="shared" si="155"/>
        <v>0</v>
      </c>
      <c r="S1471">
        <f t="shared" si="155"/>
        <v>0</v>
      </c>
      <c r="T1471">
        <f t="shared" si="159"/>
        <v>0</v>
      </c>
      <c r="U1471">
        <f t="shared" si="156"/>
        <v>0</v>
      </c>
      <c r="V1471">
        <f t="shared" si="159"/>
        <v>0</v>
      </c>
      <c r="W1471">
        <f t="shared" si="160"/>
        <v>0</v>
      </c>
      <c r="X1471">
        <f t="shared" si="161"/>
        <v>0</v>
      </c>
      <c r="Y1471">
        <v>488</v>
      </c>
      <c r="Z1471" t="s">
        <v>4137</v>
      </c>
      <c r="AA1471" s="1">
        <v>43926</v>
      </c>
      <c r="AB1471" s="2">
        <v>2.5578703703703705E-3</v>
      </c>
      <c r="AC1471" s="2">
        <v>2.5578703703703705E-3</v>
      </c>
      <c r="AD1471" s="2">
        <v>2.5925925925925925E-3</v>
      </c>
      <c r="AE1471" t="b">
        <v>0</v>
      </c>
      <c r="AF1471" s="2">
        <v>3.4722222222222224E-4</v>
      </c>
      <c r="AG1471" t="b">
        <v>0</v>
      </c>
      <c r="AH1471">
        <v>88</v>
      </c>
      <c r="AI1471">
        <v>176</v>
      </c>
      <c r="AJ1471" s="2">
        <v>3.5879629629629635E-4</v>
      </c>
      <c r="AK1471" s="2">
        <v>4.3020833333333335E-2</v>
      </c>
    </row>
    <row r="1472" spans="1:37" x14ac:dyDescent="0.2">
      <c r="A1472">
        <v>1565</v>
      </c>
      <c r="B1472" t="s">
        <v>2211</v>
      </c>
      <c r="D1472" t="s">
        <v>2579</v>
      </c>
      <c r="E1472" t="s">
        <v>190</v>
      </c>
      <c r="F1472" t="s">
        <v>27</v>
      </c>
      <c r="G1472" t="s">
        <v>27</v>
      </c>
      <c r="H1472" t="s">
        <v>28</v>
      </c>
      <c r="I1472" t="s">
        <v>29</v>
      </c>
      <c r="J1472" t="s">
        <v>29</v>
      </c>
      <c r="K1472" t="s">
        <v>30</v>
      </c>
      <c r="L1472" t="s">
        <v>2580</v>
      </c>
      <c r="M1472">
        <f t="shared" si="157"/>
        <v>0</v>
      </c>
      <c r="N1472">
        <f t="shared" si="158"/>
        <v>0</v>
      </c>
      <c r="O1472">
        <f t="shared" si="159"/>
        <v>0</v>
      </c>
      <c r="P1472">
        <f t="shared" si="159"/>
        <v>0</v>
      </c>
      <c r="Q1472">
        <f t="shared" ref="Q1472:S1535" si="162">(LEN($L1472)-LEN(SUBSTITUTE(UPPER($L1472),UPPER(Q$1),"")))/LEN(Q$1)</f>
        <v>0</v>
      </c>
      <c r="R1472">
        <f t="shared" si="162"/>
        <v>0</v>
      </c>
      <c r="S1472">
        <f t="shared" si="162"/>
        <v>0</v>
      </c>
      <c r="T1472">
        <f t="shared" si="159"/>
        <v>0</v>
      </c>
      <c r="U1472">
        <f t="shared" si="156"/>
        <v>0</v>
      </c>
      <c r="V1472">
        <f t="shared" si="159"/>
        <v>1</v>
      </c>
      <c r="W1472">
        <f t="shared" si="160"/>
        <v>1</v>
      </c>
      <c r="X1472">
        <f t="shared" si="161"/>
        <v>0</v>
      </c>
      <c r="Y1472">
        <v>849</v>
      </c>
      <c r="Z1472" t="s">
        <v>4137</v>
      </c>
      <c r="AA1472" s="1">
        <v>43926</v>
      </c>
      <c r="AB1472" s="2">
        <v>2.9050925925925928E-3</v>
      </c>
      <c r="AC1472" s="2">
        <v>2.9050925925925928E-3</v>
      </c>
      <c r="AD1472" s="2">
        <v>4.0069444444444442E-2</v>
      </c>
      <c r="AE1472" t="b">
        <v>0</v>
      </c>
      <c r="AF1472" s="2">
        <v>7.291666666666667E-4</v>
      </c>
      <c r="AG1472" t="b">
        <v>0</v>
      </c>
      <c r="AH1472">
        <v>144</v>
      </c>
      <c r="AI1472">
        <v>137</v>
      </c>
      <c r="AJ1472" s="2">
        <v>5.9027777777777778E-4</v>
      </c>
      <c r="AK1472" s="2">
        <v>4.3020833333333335E-2</v>
      </c>
    </row>
    <row r="1473" spans="1:37" x14ac:dyDescent="0.2">
      <c r="A1473">
        <v>1566</v>
      </c>
      <c r="B1473" t="s">
        <v>2211</v>
      </c>
      <c r="D1473" t="s">
        <v>2559</v>
      </c>
      <c r="E1473" t="s">
        <v>2220</v>
      </c>
      <c r="F1473" t="s">
        <v>822</v>
      </c>
      <c r="G1473" t="s">
        <v>27</v>
      </c>
      <c r="H1473" t="s">
        <v>60</v>
      </c>
      <c r="I1473" t="s">
        <v>29</v>
      </c>
      <c r="J1473" t="s">
        <v>29</v>
      </c>
      <c r="K1473" t="s">
        <v>61</v>
      </c>
      <c r="L1473" t="s">
        <v>2560</v>
      </c>
      <c r="M1473">
        <f t="shared" si="157"/>
        <v>0</v>
      </c>
      <c r="N1473">
        <f t="shared" si="158"/>
        <v>0</v>
      </c>
      <c r="O1473">
        <f t="shared" si="159"/>
        <v>0</v>
      </c>
      <c r="P1473">
        <f t="shared" si="159"/>
        <v>0</v>
      </c>
      <c r="Q1473">
        <f t="shared" si="162"/>
        <v>0</v>
      </c>
      <c r="R1473">
        <f t="shared" si="162"/>
        <v>0</v>
      </c>
      <c r="S1473">
        <f t="shared" si="162"/>
        <v>1</v>
      </c>
      <c r="T1473">
        <f t="shared" si="159"/>
        <v>0</v>
      </c>
      <c r="U1473">
        <f t="shared" si="156"/>
        <v>0</v>
      </c>
      <c r="V1473">
        <f t="shared" si="159"/>
        <v>0</v>
      </c>
      <c r="W1473">
        <f t="shared" si="160"/>
        <v>0</v>
      </c>
      <c r="X1473">
        <f t="shared" si="161"/>
        <v>0</v>
      </c>
      <c r="Y1473">
        <v>939</v>
      </c>
      <c r="Z1473" t="s">
        <v>4137</v>
      </c>
      <c r="AA1473" s="1">
        <v>43926</v>
      </c>
      <c r="AB1473" s="2">
        <v>3.6342592592592594E-3</v>
      </c>
      <c r="AC1473" s="2">
        <v>3.6342592592592594E-3</v>
      </c>
      <c r="AD1473" s="2">
        <v>3.920138888888889E-2</v>
      </c>
      <c r="AE1473" t="b">
        <v>0</v>
      </c>
      <c r="AF1473" s="2">
        <v>6.5972222222222213E-4</v>
      </c>
      <c r="AG1473" t="b">
        <v>0</v>
      </c>
      <c r="AH1473">
        <v>161</v>
      </c>
      <c r="AI1473">
        <v>169</v>
      </c>
      <c r="AJ1473" s="2">
        <v>6.5972222222222213E-4</v>
      </c>
      <c r="AK1473" s="2">
        <v>4.3020833333333335E-2</v>
      </c>
    </row>
    <row r="1474" spans="1:37" x14ac:dyDescent="0.2">
      <c r="A1474">
        <v>1567</v>
      </c>
      <c r="B1474" t="s">
        <v>2211</v>
      </c>
      <c r="D1474" t="s">
        <v>2589</v>
      </c>
      <c r="E1474" t="s">
        <v>2220</v>
      </c>
      <c r="F1474" t="s">
        <v>822</v>
      </c>
      <c r="G1474" t="s">
        <v>27</v>
      </c>
      <c r="H1474" t="s">
        <v>60</v>
      </c>
      <c r="I1474" t="s">
        <v>29</v>
      </c>
      <c r="J1474" t="s">
        <v>29</v>
      </c>
      <c r="K1474" t="s">
        <v>61</v>
      </c>
      <c r="L1474" t="s">
        <v>2590</v>
      </c>
      <c r="M1474">
        <f t="shared" si="157"/>
        <v>0</v>
      </c>
      <c r="N1474">
        <f t="shared" si="158"/>
        <v>0</v>
      </c>
      <c r="O1474">
        <f t="shared" si="159"/>
        <v>0</v>
      </c>
      <c r="P1474">
        <f t="shared" si="159"/>
        <v>0</v>
      </c>
      <c r="Q1474">
        <f t="shared" si="162"/>
        <v>0</v>
      </c>
      <c r="R1474">
        <f t="shared" si="162"/>
        <v>0</v>
      </c>
      <c r="S1474">
        <f t="shared" si="162"/>
        <v>0</v>
      </c>
      <c r="T1474">
        <f t="shared" ref="T1474:U1537" si="163">(LEN($L1474)-LEN(SUBSTITUTE(UPPER($L1474),UPPER(T$1),"")))/LEN(T$1)</f>
        <v>0</v>
      </c>
      <c r="U1474">
        <f t="shared" si="163"/>
        <v>0</v>
      </c>
      <c r="V1474">
        <f t="shared" si="159"/>
        <v>0</v>
      </c>
      <c r="W1474">
        <f t="shared" si="160"/>
        <v>0</v>
      </c>
      <c r="X1474">
        <f t="shared" si="161"/>
        <v>0</v>
      </c>
      <c r="Y1474">
        <v>1168</v>
      </c>
      <c r="Z1474" t="s">
        <v>4137</v>
      </c>
      <c r="AA1474" s="1">
        <v>43926</v>
      </c>
      <c r="AB1474" s="2">
        <v>4.2939814814814811E-3</v>
      </c>
      <c r="AC1474" s="2">
        <v>3.6342592592592594E-3</v>
      </c>
      <c r="AD1474" s="2">
        <v>3.920138888888889E-2</v>
      </c>
      <c r="AE1474" t="b">
        <v>0</v>
      </c>
      <c r="AF1474" s="2">
        <v>8.2175925925925917E-4</v>
      </c>
      <c r="AG1474" t="b">
        <v>0</v>
      </c>
      <c r="AH1474">
        <v>188</v>
      </c>
      <c r="AI1474">
        <v>159</v>
      </c>
      <c r="AJ1474" s="2">
        <v>7.7546296296296304E-4</v>
      </c>
      <c r="AK1474" s="2">
        <v>4.3020833333333335E-2</v>
      </c>
    </row>
    <row r="1475" spans="1:37" x14ac:dyDescent="0.2">
      <c r="A1475">
        <v>1568</v>
      </c>
      <c r="B1475" t="s">
        <v>2211</v>
      </c>
      <c r="D1475" t="s">
        <v>2235</v>
      </c>
      <c r="E1475" t="s">
        <v>190</v>
      </c>
      <c r="F1475" t="s">
        <v>27</v>
      </c>
      <c r="G1475" t="s">
        <v>27</v>
      </c>
      <c r="H1475" t="s">
        <v>28</v>
      </c>
      <c r="I1475" t="s">
        <v>29</v>
      </c>
      <c r="J1475" t="s">
        <v>29</v>
      </c>
      <c r="K1475" t="s">
        <v>30</v>
      </c>
      <c r="L1475" t="s">
        <v>2236</v>
      </c>
      <c r="M1475">
        <f t="shared" ref="M1475:M1538" si="164">(LEN($L1475)-LEN(SUBSTITUTE(UPPER($L1475),UPPER(M$1),"")))/LEN(M$1)</f>
        <v>0</v>
      </c>
      <c r="N1475">
        <f t="shared" ref="N1475:N1538" si="165">(LEN(L1475)-LEN(SUBSTITUTE(UPPER(L1475),UPPER(N$1),"")))/LEN(N$1)</f>
        <v>0</v>
      </c>
      <c r="O1475">
        <f t="shared" ref="O1475:V1538" si="166">(LEN($L1475)-LEN(SUBSTITUTE(UPPER($L1475),UPPER(O$1),"")))/LEN(O$1)</f>
        <v>0</v>
      </c>
      <c r="P1475">
        <f t="shared" si="166"/>
        <v>0</v>
      </c>
      <c r="Q1475">
        <f t="shared" si="162"/>
        <v>0</v>
      </c>
      <c r="R1475">
        <f t="shared" si="162"/>
        <v>0</v>
      </c>
      <c r="S1475">
        <f t="shared" si="162"/>
        <v>0</v>
      </c>
      <c r="T1475">
        <f t="shared" si="163"/>
        <v>0</v>
      </c>
      <c r="U1475">
        <f t="shared" si="163"/>
        <v>0</v>
      </c>
      <c r="V1475">
        <f t="shared" si="166"/>
        <v>0</v>
      </c>
      <c r="W1475">
        <f t="shared" ref="W1475:W1538" si="167">(LEN($L1475)-LEN(SUBSTITUTE(UPPER($L1475),UPPER(W$1),"")))/LEN(W$1)</f>
        <v>0</v>
      </c>
      <c r="X1475">
        <f t="shared" ref="X1475:X1538" si="168">(LEN(L1475)-LEN(SUBSTITUTE(UPPER(L1475),UPPER(X$1),"")))/LEN(X$1)</f>
        <v>0</v>
      </c>
      <c r="Y1475">
        <v>69</v>
      </c>
      <c r="Z1475" t="s">
        <v>4137</v>
      </c>
      <c r="AA1475" s="1">
        <v>43926</v>
      </c>
      <c r="AB1475" s="2">
        <v>5.115740740740741E-3</v>
      </c>
      <c r="AC1475" s="2">
        <v>5.115740740740741E-3</v>
      </c>
      <c r="AD1475" s="2">
        <v>3.78587962962963E-2</v>
      </c>
      <c r="AE1475" t="b">
        <v>0</v>
      </c>
      <c r="AF1475" s="2">
        <v>3.4722222222222222E-5</v>
      </c>
      <c r="AG1475" t="b">
        <v>0</v>
      </c>
      <c r="AH1475">
        <v>10</v>
      </c>
      <c r="AI1475">
        <v>200</v>
      </c>
      <c r="AJ1475" s="2">
        <v>3.4722222222222222E-5</v>
      </c>
      <c r="AK1475" s="2">
        <v>4.3020833333333335E-2</v>
      </c>
    </row>
    <row r="1476" spans="1:37" x14ac:dyDescent="0.2">
      <c r="A1476">
        <v>1569</v>
      </c>
      <c r="B1476" t="s">
        <v>2211</v>
      </c>
      <c r="D1476" t="s">
        <v>2311</v>
      </c>
      <c r="E1476" t="s">
        <v>243</v>
      </c>
      <c r="F1476" t="s">
        <v>244</v>
      </c>
      <c r="G1476" t="s">
        <v>40</v>
      </c>
      <c r="H1476" t="s">
        <v>230</v>
      </c>
      <c r="I1476" t="s">
        <v>42</v>
      </c>
      <c r="J1476" t="s">
        <v>43</v>
      </c>
      <c r="K1476" t="s">
        <v>30</v>
      </c>
      <c r="L1476" t="s">
        <v>2312</v>
      </c>
      <c r="M1476">
        <f t="shared" si="164"/>
        <v>0</v>
      </c>
      <c r="N1476">
        <f t="shared" si="165"/>
        <v>0</v>
      </c>
      <c r="O1476">
        <f t="shared" si="166"/>
        <v>0</v>
      </c>
      <c r="P1476">
        <f t="shared" si="166"/>
        <v>0</v>
      </c>
      <c r="Q1476">
        <f t="shared" si="162"/>
        <v>0</v>
      </c>
      <c r="R1476">
        <f t="shared" si="162"/>
        <v>0</v>
      </c>
      <c r="S1476">
        <f t="shared" si="162"/>
        <v>0</v>
      </c>
      <c r="T1476">
        <f t="shared" si="163"/>
        <v>0</v>
      </c>
      <c r="U1476">
        <f t="shared" si="163"/>
        <v>0</v>
      </c>
      <c r="V1476">
        <f t="shared" si="166"/>
        <v>0</v>
      </c>
      <c r="W1476">
        <f t="shared" si="167"/>
        <v>0</v>
      </c>
      <c r="X1476">
        <f t="shared" si="168"/>
        <v>0</v>
      </c>
      <c r="Y1476">
        <v>231</v>
      </c>
      <c r="Z1476" t="s">
        <v>4137</v>
      </c>
      <c r="AA1476" s="1">
        <v>43926</v>
      </c>
      <c r="AB1476" s="2">
        <v>5.1504629629629635E-3</v>
      </c>
      <c r="AC1476" s="2">
        <v>5.1504629629629635E-3</v>
      </c>
      <c r="AD1476" s="2">
        <v>0</v>
      </c>
      <c r="AE1476" t="b">
        <v>0</v>
      </c>
      <c r="AF1476" s="2">
        <v>1.273148148148148E-4</v>
      </c>
      <c r="AG1476" t="b">
        <v>0</v>
      </c>
      <c r="AH1476">
        <v>39</v>
      </c>
      <c r="AI1476">
        <v>213</v>
      </c>
      <c r="AJ1476" s="2">
        <v>1.5046296296296297E-4</v>
      </c>
      <c r="AK1476" s="2">
        <v>4.3020833333333335E-2</v>
      </c>
    </row>
    <row r="1477" spans="1:37" x14ac:dyDescent="0.2">
      <c r="A1477">
        <v>1570</v>
      </c>
      <c r="B1477" t="s">
        <v>2211</v>
      </c>
      <c r="D1477" t="s">
        <v>2511</v>
      </c>
      <c r="E1477" t="s">
        <v>190</v>
      </c>
      <c r="F1477" t="s">
        <v>27</v>
      </c>
      <c r="G1477" t="s">
        <v>27</v>
      </c>
      <c r="H1477" t="s">
        <v>28</v>
      </c>
      <c r="I1477" t="s">
        <v>29</v>
      </c>
      <c r="J1477" t="s">
        <v>29</v>
      </c>
      <c r="K1477" t="s">
        <v>30</v>
      </c>
      <c r="L1477" t="s">
        <v>2512</v>
      </c>
      <c r="M1477">
        <f t="shared" si="164"/>
        <v>0</v>
      </c>
      <c r="N1477">
        <f t="shared" si="165"/>
        <v>0</v>
      </c>
      <c r="O1477">
        <f t="shared" si="166"/>
        <v>0</v>
      </c>
      <c r="P1477">
        <f t="shared" si="166"/>
        <v>0</v>
      </c>
      <c r="Q1477">
        <f t="shared" si="162"/>
        <v>0</v>
      </c>
      <c r="R1477">
        <f t="shared" si="162"/>
        <v>0</v>
      </c>
      <c r="S1477">
        <f t="shared" si="162"/>
        <v>0</v>
      </c>
      <c r="T1477">
        <f t="shared" si="163"/>
        <v>0</v>
      </c>
      <c r="U1477">
        <f t="shared" si="163"/>
        <v>0</v>
      </c>
      <c r="V1477">
        <f t="shared" si="166"/>
        <v>0</v>
      </c>
      <c r="W1477">
        <f t="shared" si="167"/>
        <v>0</v>
      </c>
      <c r="X1477">
        <f t="shared" si="168"/>
        <v>0</v>
      </c>
      <c r="Y1477">
        <v>718</v>
      </c>
      <c r="Z1477" t="s">
        <v>4137</v>
      </c>
      <c r="AA1477" s="1">
        <v>43926</v>
      </c>
      <c r="AB1477" s="2">
        <v>5.2777777777777771E-3</v>
      </c>
      <c r="AC1477" s="2">
        <v>5.2777777777777771E-3</v>
      </c>
      <c r="AD1477" s="2">
        <v>3.7696759259259256E-2</v>
      </c>
      <c r="AE1477" t="b">
        <v>0</v>
      </c>
      <c r="AF1477" s="2">
        <v>5.3240740740740744E-4</v>
      </c>
      <c r="AG1477" t="b">
        <v>0</v>
      </c>
      <c r="AH1477">
        <v>131</v>
      </c>
      <c r="AI1477">
        <v>171</v>
      </c>
      <c r="AJ1477" s="2">
        <v>5.3240740740740744E-4</v>
      </c>
      <c r="AK1477" s="2">
        <v>4.3020833333333335E-2</v>
      </c>
    </row>
    <row r="1478" spans="1:37" x14ac:dyDescent="0.2">
      <c r="A1478">
        <v>1571</v>
      </c>
      <c r="B1478" t="s">
        <v>2211</v>
      </c>
      <c r="D1478" t="s">
        <v>2447</v>
      </c>
      <c r="E1478" t="s">
        <v>2220</v>
      </c>
      <c r="F1478" t="s">
        <v>822</v>
      </c>
      <c r="G1478" t="s">
        <v>27</v>
      </c>
      <c r="H1478" t="s">
        <v>60</v>
      </c>
      <c r="I1478" t="s">
        <v>29</v>
      </c>
      <c r="J1478" t="s">
        <v>29</v>
      </c>
      <c r="K1478" t="s">
        <v>61</v>
      </c>
      <c r="L1478" t="s">
        <v>2448</v>
      </c>
      <c r="M1478">
        <f t="shared" si="164"/>
        <v>0</v>
      </c>
      <c r="N1478">
        <f t="shared" si="165"/>
        <v>0</v>
      </c>
      <c r="O1478">
        <f t="shared" si="166"/>
        <v>0</v>
      </c>
      <c r="P1478">
        <f t="shared" si="166"/>
        <v>0</v>
      </c>
      <c r="Q1478">
        <f t="shared" si="162"/>
        <v>0</v>
      </c>
      <c r="R1478">
        <f t="shared" si="162"/>
        <v>0</v>
      </c>
      <c r="S1478">
        <f t="shared" si="162"/>
        <v>0</v>
      </c>
      <c r="T1478">
        <f t="shared" si="163"/>
        <v>0</v>
      </c>
      <c r="U1478">
        <f t="shared" si="163"/>
        <v>0</v>
      </c>
      <c r="V1478">
        <f t="shared" si="166"/>
        <v>0</v>
      </c>
      <c r="W1478">
        <f t="shared" si="167"/>
        <v>0</v>
      </c>
      <c r="X1478">
        <f t="shared" si="168"/>
        <v>0</v>
      </c>
      <c r="Y1478">
        <v>518</v>
      </c>
      <c r="Z1478" t="s">
        <v>4137</v>
      </c>
      <c r="AA1478" s="1">
        <v>43926</v>
      </c>
      <c r="AB1478" s="2">
        <v>5.8101851851851856E-3</v>
      </c>
      <c r="AC1478" s="2">
        <v>5.8101851851851856E-3</v>
      </c>
      <c r="AD1478" s="2">
        <v>3.7025462962962961E-2</v>
      </c>
      <c r="AE1478" t="b">
        <v>0</v>
      </c>
      <c r="AF1478" s="2">
        <v>3.4722222222222224E-4</v>
      </c>
      <c r="AG1478" t="b">
        <v>0</v>
      </c>
      <c r="AH1478">
        <v>85</v>
      </c>
      <c r="AI1478">
        <v>170</v>
      </c>
      <c r="AJ1478" s="2">
        <v>3.4722222222222224E-4</v>
      </c>
      <c r="AK1478" s="2">
        <v>4.3020833333333335E-2</v>
      </c>
    </row>
    <row r="1479" spans="1:37" x14ac:dyDescent="0.2">
      <c r="A1479">
        <v>1572</v>
      </c>
      <c r="B1479" t="s">
        <v>2211</v>
      </c>
      <c r="D1479" t="s">
        <v>2533</v>
      </c>
      <c r="E1479" t="s">
        <v>2220</v>
      </c>
      <c r="F1479" t="s">
        <v>822</v>
      </c>
      <c r="G1479" t="s">
        <v>27</v>
      </c>
      <c r="H1479" t="s">
        <v>60</v>
      </c>
      <c r="I1479" t="s">
        <v>29</v>
      </c>
      <c r="J1479" t="s">
        <v>29</v>
      </c>
      <c r="K1479" t="s">
        <v>61</v>
      </c>
      <c r="L1479" t="s">
        <v>2534</v>
      </c>
      <c r="M1479">
        <f t="shared" si="164"/>
        <v>0</v>
      </c>
      <c r="N1479">
        <f t="shared" si="165"/>
        <v>0</v>
      </c>
      <c r="O1479">
        <f t="shared" si="166"/>
        <v>0</v>
      </c>
      <c r="P1479">
        <f t="shared" si="166"/>
        <v>0</v>
      </c>
      <c r="Q1479">
        <f t="shared" si="162"/>
        <v>1</v>
      </c>
      <c r="R1479">
        <f t="shared" si="162"/>
        <v>0</v>
      </c>
      <c r="S1479">
        <f t="shared" si="162"/>
        <v>0</v>
      </c>
      <c r="T1479">
        <f t="shared" si="163"/>
        <v>1</v>
      </c>
      <c r="U1479">
        <f t="shared" si="163"/>
        <v>0</v>
      </c>
      <c r="V1479">
        <f t="shared" si="166"/>
        <v>0</v>
      </c>
      <c r="W1479">
        <f t="shared" si="167"/>
        <v>0</v>
      </c>
      <c r="X1479">
        <f t="shared" si="168"/>
        <v>0</v>
      </c>
      <c r="Y1479">
        <v>795</v>
      </c>
      <c r="Z1479" t="s">
        <v>4137</v>
      </c>
      <c r="AA1479" s="1">
        <v>43926</v>
      </c>
      <c r="AB1479" s="2">
        <v>6.1574074074074074E-3</v>
      </c>
      <c r="AC1479" s="2">
        <v>5.8101851851851856E-3</v>
      </c>
      <c r="AD1479" s="2">
        <v>3.7025462962962961E-2</v>
      </c>
      <c r="AE1479" t="b">
        <v>0</v>
      </c>
      <c r="AF1479" s="2">
        <v>5.6712962962962956E-4</v>
      </c>
      <c r="AG1479" t="b">
        <v>0</v>
      </c>
      <c r="AH1479">
        <v>135</v>
      </c>
      <c r="AI1479">
        <v>165</v>
      </c>
      <c r="AJ1479" s="2">
        <v>5.5555555555555556E-4</v>
      </c>
      <c r="AK1479" s="2">
        <v>4.3020833333333335E-2</v>
      </c>
    </row>
    <row r="1480" spans="1:37" x14ac:dyDescent="0.2">
      <c r="A1480">
        <v>1573</v>
      </c>
      <c r="B1480" t="s">
        <v>2211</v>
      </c>
      <c r="D1480" t="s">
        <v>2284</v>
      </c>
      <c r="E1480" t="s">
        <v>190</v>
      </c>
      <c r="F1480" t="s">
        <v>27</v>
      </c>
      <c r="G1480" t="s">
        <v>27</v>
      </c>
      <c r="H1480" t="s">
        <v>28</v>
      </c>
      <c r="I1480" t="s">
        <v>29</v>
      </c>
      <c r="J1480" t="s">
        <v>29</v>
      </c>
      <c r="K1480" t="s">
        <v>30</v>
      </c>
      <c r="L1480" t="s">
        <v>2285</v>
      </c>
      <c r="M1480">
        <f t="shared" si="164"/>
        <v>0</v>
      </c>
      <c r="N1480">
        <f t="shared" si="165"/>
        <v>0</v>
      </c>
      <c r="O1480">
        <f t="shared" si="166"/>
        <v>0</v>
      </c>
      <c r="P1480">
        <f t="shared" si="166"/>
        <v>0</v>
      </c>
      <c r="Q1480">
        <f t="shared" si="162"/>
        <v>0</v>
      </c>
      <c r="R1480">
        <f t="shared" si="162"/>
        <v>0</v>
      </c>
      <c r="S1480">
        <f t="shared" si="162"/>
        <v>0</v>
      </c>
      <c r="T1480">
        <f t="shared" si="163"/>
        <v>0</v>
      </c>
      <c r="U1480">
        <f t="shared" si="163"/>
        <v>0</v>
      </c>
      <c r="V1480">
        <f t="shared" si="166"/>
        <v>0</v>
      </c>
      <c r="W1480">
        <f t="shared" si="167"/>
        <v>0</v>
      </c>
      <c r="X1480">
        <f t="shared" si="168"/>
        <v>0</v>
      </c>
      <c r="Y1480">
        <v>61</v>
      </c>
      <c r="Z1480" t="s">
        <v>4137</v>
      </c>
      <c r="AA1480" s="1">
        <v>43926</v>
      </c>
      <c r="AB1480" s="2">
        <v>6.7245370370370367E-3</v>
      </c>
      <c r="AC1480" s="2">
        <v>6.7245370370370367E-3</v>
      </c>
      <c r="AD1480" s="2">
        <v>3.6249999999999998E-2</v>
      </c>
      <c r="AE1480" t="b">
        <v>0</v>
      </c>
      <c r="AF1480" s="2">
        <v>5.7870370370370366E-5</v>
      </c>
      <c r="AG1480" t="b">
        <v>0</v>
      </c>
      <c r="AH1480">
        <v>8</v>
      </c>
      <c r="AI1480">
        <v>96</v>
      </c>
      <c r="AJ1480" s="2">
        <v>2.3148148148148147E-5</v>
      </c>
      <c r="AK1480" s="2">
        <v>4.3020833333333335E-2</v>
      </c>
    </row>
    <row r="1481" spans="1:37" x14ac:dyDescent="0.2">
      <c r="A1481">
        <v>1574</v>
      </c>
      <c r="B1481" t="s">
        <v>2211</v>
      </c>
      <c r="D1481" t="s">
        <v>2431</v>
      </c>
      <c r="E1481" t="s">
        <v>2213</v>
      </c>
      <c r="F1481" t="s">
        <v>2214</v>
      </c>
      <c r="G1481" t="s">
        <v>40</v>
      </c>
      <c r="H1481" t="s">
        <v>223</v>
      </c>
      <c r="I1481" t="s">
        <v>42</v>
      </c>
      <c r="J1481" t="s">
        <v>43</v>
      </c>
      <c r="K1481" t="s">
        <v>30</v>
      </c>
      <c r="L1481" t="s">
        <v>2432</v>
      </c>
      <c r="M1481">
        <f t="shared" si="164"/>
        <v>0</v>
      </c>
      <c r="N1481">
        <f t="shared" si="165"/>
        <v>0</v>
      </c>
      <c r="O1481">
        <f t="shared" si="166"/>
        <v>0</v>
      </c>
      <c r="P1481">
        <f t="shared" si="166"/>
        <v>0</v>
      </c>
      <c r="Q1481">
        <f t="shared" si="162"/>
        <v>2</v>
      </c>
      <c r="R1481">
        <f t="shared" si="162"/>
        <v>0</v>
      </c>
      <c r="S1481">
        <f t="shared" si="162"/>
        <v>1</v>
      </c>
      <c r="T1481">
        <f t="shared" si="163"/>
        <v>0</v>
      </c>
      <c r="U1481">
        <f t="shared" si="163"/>
        <v>0</v>
      </c>
      <c r="V1481">
        <f t="shared" si="166"/>
        <v>0</v>
      </c>
      <c r="W1481">
        <f t="shared" si="167"/>
        <v>2</v>
      </c>
      <c r="X1481">
        <f t="shared" si="168"/>
        <v>0</v>
      </c>
      <c r="Y1481">
        <v>532</v>
      </c>
      <c r="Z1481" t="s">
        <v>4137</v>
      </c>
      <c r="AA1481" s="1">
        <v>43926</v>
      </c>
      <c r="AB1481" s="2">
        <v>6.782407407407408E-3</v>
      </c>
      <c r="AC1481" s="2">
        <v>6.782407407407408E-3</v>
      </c>
      <c r="AD1481" s="2">
        <v>3.5648148148148154E-3</v>
      </c>
      <c r="AE1481" t="b">
        <v>0</v>
      </c>
      <c r="AF1481" s="2">
        <v>3.3564814814814812E-4</v>
      </c>
      <c r="AG1481" t="b">
        <v>0</v>
      </c>
      <c r="AH1481">
        <v>88</v>
      </c>
      <c r="AI1481">
        <v>182</v>
      </c>
      <c r="AJ1481" s="2">
        <v>3.5879629629629635E-4</v>
      </c>
      <c r="AK1481" s="2">
        <v>4.3020833333333335E-2</v>
      </c>
    </row>
    <row r="1482" spans="1:37" x14ac:dyDescent="0.2">
      <c r="A1482">
        <v>1575</v>
      </c>
      <c r="B1482" t="s">
        <v>2211</v>
      </c>
      <c r="D1482" t="s">
        <v>2553</v>
      </c>
      <c r="E1482" t="s">
        <v>190</v>
      </c>
      <c r="F1482" t="s">
        <v>27</v>
      </c>
      <c r="G1482" t="s">
        <v>27</v>
      </c>
      <c r="H1482" t="s">
        <v>28</v>
      </c>
      <c r="I1482" t="s">
        <v>29</v>
      </c>
      <c r="J1482" t="s">
        <v>29</v>
      </c>
      <c r="K1482" t="s">
        <v>30</v>
      </c>
      <c r="L1482" t="s">
        <v>2554</v>
      </c>
      <c r="M1482">
        <f t="shared" si="164"/>
        <v>0</v>
      </c>
      <c r="N1482">
        <f t="shared" si="165"/>
        <v>0</v>
      </c>
      <c r="O1482">
        <f t="shared" si="166"/>
        <v>0</v>
      </c>
      <c r="P1482">
        <f t="shared" si="166"/>
        <v>0</v>
      </c>
      <c r="Q1482">
        <f t="shared" si="162"/>
        <v>0</v>
      </c>
      <c r="R1482">
        <f t="shared" si="162"/>
        <v>0</v>
      </c>
      <c r="S1482">
        <f t="shared" si="162"/>
        <v>0</v>
      </c>
      <c r="T1482">
        <f t="shared" si="163"/>
        <v>0</v>
      </c>
      <c r="U1482">
        <f t="shared" si="163"/>
        <v>0</v>
      </c>
      <c r="V1482">
        <f t="shared" si="166"/>
        <v>0</v>
      </c>
      <c r="W1482">
        <f t="shared" si="167"/>
        <v>0</v>
      </c>
      <c r="X1482">
        <f t="shared" si="168"/>
        <v>0</v>
      </c>
      <c r="Y1482">
        <v>757</v>
      </c>
      <c r="Z1482" t="s">
        <v>4137</v>
      </c>
      <c r="AA1482" s="1">
        <v>43926</v>
      </c>
      <c r="AB1482" s="2">
        <v>7.1180555555555554E-3</v>
      </c>
      <c r="AC1482" s="2">
        <v>7.1180555555555554E-3</v>
      </c>
      <c r="AD1482" s="2">
        <v>3.5856481481481482E-2</v>
      </c>
      <c r="AE1482" t="b">
        <v>0</v>
      </c>
      <c r="AF1482" s="2">
        <v>6.3657407407407402E-4</v>
      </c>
      <c r="AG1482" t="b">
        <v>0</v>
      </c>
      <c r="AH1482">
        <v>139</v>
      </c>
      <c r="AI1482">
        <v>152</v>
      </c>
      <c r="AJ1482" s="2">
        <v>5.6712962962962956E-4</v>
      </c>
      <c r="AK1482" s="2">
        <v>4.3020833333333335E-2</v>
      </c>
    </row>
    <row r="1483" spans="1:37" x14ac:dyDescent="0.2">
      <c r="A1483">
        <v>1576</v>
      </c>
      <c r="B1483" t="s">
        <v>2211</v>
      </c>
      <c r="D1483" t="s">
        <v>2585</v>
      </c>
      <c r="E1483" t="s">
        <v>2220</v>
      </c>
      <c r="F1483" t="s">
        <v>822</v>
      </c>
      <c r="G1483" t="s">
        <v>27</v>
      </c>
      <c r="H1483" t="s">
        <v>60</v>
      </c>
      <c r="I1483" t="s">
        <v>29</v>
      </c>
      <c r="J1483" t="s">
        <v>29</v>
      </c>
      <c r="K1483" t="s">
        <v>61</v>
      </c>
      <c r="L1483" t="s">
        <v>2586</v>
      </c>
      <c r="M1483">
        <f t="shared" si="164"/>
        <v>0</v>
      </c>
      <c r="N1483">
        <f t="shared" si="165"/>
        <v>0</v>
      </c>
      <c r="O1483">
        <f t="shared" si="166"/>
        <v>0</v>
      </c>
      <c r="P1483">
        <f t="shared" si="166"/>
        <v>0</v>
      </c>
      <c r="Q1483">
        <f t="shared" si="162"/>
        <v>2</v>
      </c>
      <c r="R1483">
        <f t="shared" si="162"/>
        <v>0</v>
      </c>
      <c r="S1483">
        <f t="shared" si="162"/>
        <v>0</v>
      </c>
      <c r="T1483">
        <f t="shared" si="163"/>
        <v>0</v>
      </c>
      <c r="U1483">
        <f t="shared" si="163"/>
        <v>0</v>
      </c>
      <c r="V1483">
        <f t="shared" si="166"/>
        <v>0</v>
      </c>
      <c r="W1483">
        <f t="shared" si="167"/>
        <v>0</v>
      </c>
      <c r="X1483">
        <f t="shared" si="168"/>
        <v>0</v>
      </c>
      <c r="Y1483">
        <v>1070</v>
      </c>
      <c r="Z1483" t="s">
        <v>4137</v>
      </c>
      <c r="AA1483" s="1">
        <v>43926</v>
      </c>
      <c r="AB1483" s="2">
        <v>7.7546296296296287E-3</v>
      </c>
      <c r="AC1483" s="2">
        <v>7.7546296296296287E-3</v>
      </c>
      <c r="AD1483" s="2">
        <v>3.5081018518518518E-2</v>
      </c>
      <c r="AE1483" t="b">
        <v>0</v>
      </c>
      <c r="AF1483" s="2">
        <v>7.9861111111111105E-4</v>
      </c>
      <c r="AG1483" t="b">
        <v>0</v>
      </c>
      <c r="AH1483">
        <v>171</v>
      </c>
      <c r="AI1483">
        <v>149</v>
      </c>
      <c r="AJ1483" s="2">
        <v>7.0601851851851847E-4</v>
      </c>
      <c r="AK1483" s="2">
        <v>4.3020833333333335E-2</v>
      </c>
    </row>
    <row r="1484" spans="1:37" x14ac:dyDescent="0.2">
      <c r="A1484">
        <v>1577</v>
      </c>
      <c r="B1484" t="s">
        <v>2211</v>
      </c>
      <c r="D1484" t="s">
        <v>2581</v>
      </c>
      <c r="E1484" t="s">
        <v>2220</v>
      </c>
      <c r="F1484" t="s">
        <v>822</v>
      </c>
      <c r="G1484" t="s">
        <v>27</v>
      </c>
      <c r="H1484" t="s">
        <v>60</v>
      </c>
      <c r="I1484" t="s">
        <v>29</v>
      </c>
      <c r="J1484" t="s">
        <v>29</v>
      </c>
      <c r="K1484" t="s">
        <v>61</v>
      </c>
      <c r="L1484" t="s">
        <v>2582</v>
      </c>
      <c r="M1484">
        <f t="shared" si="164"/>
        <v>0</v>
      </c>
      <c r="N1484">
        <f t="shared" si="165"/>
        <v>0</v>
      </c>
      <c r="O1484">
        <f t="shared" si="166"/>
        <v>0</v>
      </c>
      <c r="P1484">
        <f t="shared" si="166"/>
        <v>0</v>
      </c>
      <c r="Q1484">
        <f t="shared" si="162"/>
        <v>2</v>
      </c>
      <c r="R1484">
        <f t="shared" si="162"/>
        <v>1</v>
      </c>
      <c r="S1484">
        <f t="shared" si="162"/>
        <v>0</v>
      </c>
      <c r="T1484">
        <f t="shared" si="163"/>
        <v>0</v>
      </c>
      <c r="U1484">
        <f t="shared" si="163"/>
        <v>0</v>
      </c>
      <c r="V1484">
        <f t="shared" si="166"/>
        <v>0</v>
      </c>
      <c r="W1484">
        <f t="shared" si="167"/>
        <v>8</v>
      </c>
      <c r="X1484">
        <f t="shared" si="168"/>
        <v>0</v>
      </c>
      <c r="Y1484">
        <v>970</v>
      </c>
      <c r="Z1484" t="s">
        <v>4137</v>
      </c>
      <c r="AA1484" s="1">
        <v>43926</v>
      </c>
      <c r="AB1484" s="2">
        <v>8.5532407407407415E-3</v>
      </c>
      <c r="AC1484" s="2">
        <v>7.7546296296296287E-3</v>
      </c>
      <c r="AD1484" s="2">
        <v>3.5081018518518518E-2</v>
      </c>
      <c r="AE1484" t="b">
        <v>0</v>
      </c>
      <c r="AF1484" s="2">
        <v>7.291666666666667E-4</v>
      </c>
      <c r="AG1484" t="b">
        <v>0</v>
      </c>
      <c r="AH1484">
        <v>173</v>
      </c>
      <c r="AI1484">
        <v>165</v>
      </c>
      <c r="AJ1484" s="2">
        <v>7.175925925925927E-4</v>
      </c>
      <c r="AK1484" s="2">
        <v>4.3020833333333335E-2</v>
      </c>
    </row>
    <row r="1485" spans="1:37" x14ac:dyDescent="0.2">
      <c r="A1485">
        <v>1578</v>
      </c>
      <c r="B1485" t="s">
        <v>2211</v>
      </c>
      <c r="D1485" t="s">
        <v>2244</v>
      </c>
      <c r="E1485" t="s">
        <v>2231</v>
      </c>
      <c r="F1485" t="s">
        <v>100</v>
      </c>
      <c r="G1485" t="s">
        <v>40</v>
      </c>
      <c r="H1485" t="s">
        <v>101</v>
      </c>
      <c r="I1485" t="s">
        <v>42</v>
      </c>
      <c r="J1485" t="s">
        <v>43</v>
      </c>
      <c r="K1485" t="s">
        <v>30</v>
      </c>
      <c r="L1485" t="s">
        <v>2245</v>
      </c>
      <c r="M1485">
        <f t="shared" si="164"/>
        <v>0</v>
      </c>
      <c r="N1485">
        <f t="shared" si="165"/>
        <v>0</v>
      </c>
      <c r="O1485">
        <f t="shared" si="166"/>
        <v>0</v>
      </c>
      <c r="P1485">
        <f t="shared" si="166"/>
        <v>0</v>
      </c>
      <c r="Q1485">
        <f t="shared" si="162"/>
        <v>0</v>
      </c>
      <c r="R1485">
        <f t="shared" si="162"/>
        <v>0</v>
      </c>
      <c r="S1485">
        <f t="shared" si="162"/>
        <v>0</v>
      </c>
      <c r="T1485">
        <f t="shared" si="163"/>
        <v>0</v>
      </c>
      <c r="U1485">
        <f t="shared" si="163"/>
        <v>0</v>
      </c>
      <c r="V1485">
        <f t="shared" si="166"/>
        <v>0</v>
      </c>
      <c r="W1485">
        <f t="shared" si="167"/>
        <v>0</v>
      </c>
      <c r="X1485">
        <f t="shared" si="168"/>
        <v>0</v>
      </c>
      <c r="Y1485">
        <v>45</v>
      </c>
      <c r="Z1485" t="s">
        <v>4137</v>
      </c>
      <c r="AA1485" s="1">
        <v>43926</v>
      </c>
      <c r="AB1485" s="2">
        <v>9.2824074074074076E-3</v>
      </c>
      <c r="AC1485" s="2">
        <v>9.2824074074074076E-3</v>
      </c>
      <c r="AD1485" s="2">
        <v>3.3738425925925929E-2</v>
      </c>
      <c r="AE1485" t="b">
        <v>0</v>
      </c>
      <c r="AF1485" s="2">
        <v>3.4722222222222222E-5</v>
      </c>
      <c r="AG1485" t="b">
        <v>0</v>
      </c>
      <c r="AH1485">
        <v>6</v>
      </c>
      <c r="AI1485">
        <v>120</v>
      </c>
      <c r="AJ1485" s="2">
        <v>2.3148148148148147E-5</v>
      </c>
      <c r="AK1485" s="2">
        <v>4.3020833333333335E-2</v>
      </c>
    </row>
    <row r="1486" spans="1:37" x14ac:dyDescent="0.2">
      <c r="A1486">
        <v>1579</v>
      </c>
      <c r="B1486" t="s">
        <v>2211</v>
      </c>
      <c r="D1486" t="s">
        <v>2212</v>
      </c>
      <c r="E1486" t="s">
        <v>2213</v>
      </c>
      <c r="F1486" t="s">
        <v>2214</v>
      </c>
      <c r="G1486" t="s">
        <v>40</v>
      </c>
      <c r="H1486" t="s">
        <v>223</v>
      </c>
      <c r="I1486" t="s">
        <v>42</v>
      </c>
      <c r="J1486" t="s">
        <v>43</v>
      </c>
      <c r="K1486" t="s">
        <v>30</v>
      </c>
      <c r="L1486" t="s">
        <v>2215</v>
      </c>
      <c r="M1486">
        <f t="shared" si="164"/>
        <v>0</v>
      </c>
      <c r="N1486">
        <f t="shared" si="165"/>
        <v>0</v>
      </c>
      <c r="O1486">
        <f t="shared" si="166"/>
        <v>0</v>
      </c>
      <c r="P1486">
        <f t="shared" si="166"/>
        <v>0</v>
      </c>
      <c r="Q1486">
        <f t="shared" si="162"/>
        <v>0</v>
      </c>
      <c r="R1486">
        <f t="shared" si="162"/>
        <v>0</v>
      </c>
      <c r="S1486">
        <f t="shared" si="162"/>
        <v>0</v>
      </c>
      <c r="T1486">
        <f t="shared" si="163"/>
        <v>0</v>
      </c>
      <c r="U1486">
        <f t="shared" si="163"/>
        <v>0</v>
      </c>
      <c r="V1486">
        <f t="shared" si="166"/>
        <v>0</v>
      </c>
      <c r="W1486">
        <f t="shared" si="167"/>
        <v>0</v>
      </c>
      <c r="X1486">
        <f t="shared" si="168"/>
        <v>0</v>
      </c>
      <c r="Y1486">
        <v>28</v>
      </c>
      <c r="Z1486" t="s">
        <v>4137</v>
      </c>
      <c r="AA1486" s="1">
        <v>43926</v>
      </c>
      <c r="AB1486" s="2">
        <v>9.3171296296296283E-3</v>
      </c>
      <c r="AC1486" s="2">
        <v>9.3171296296296283E-3</v>
      </c>
      <c r="AD1486" s="2">
        <v>1.0300925925925926E-3</v>
      </c>
      <c r="AE1486" t="b">
        <v>0</v>
      </c>
      <c r="AF1486" s="2">
        <v>0</v>
      </c>
      <c r="AG1486" t="b">
        <v>0</v>
      </c>
      <c r="AH1486">
        <v>1</v>
      </c>
      <c r="AJ1486" s="2">
        <v>0</v>
      </c>
      <c r="AK1486" s="2">
        <v>4.3020833333333335E-2</v>
      </c>
    </row>
    <row r="1487" spans="1:37" x14ac:dyDescent="0.2">
      <c r="A1487">
        <v>1580</v>
      </c>
      <c r="B1487" t="s">
        <v>2211</v>
      </c>
      <c r="D1487" t="s">
        <v>2243</v>
      </c>
      <c r="E1487" t="s">
        <v>190</v>
      </c>
      <c r="F1487" t="s">
        <v>27</v>
      </c>
      <c r="G1487" t="s">
        <v>27</v>
      </c>
      <c r="H1487" t="s">
        <v>28</v>
      </c>
      <c r="I1487" t="s">
        <v>29</v>
      </c>
      <c r="J1487" t="s">
        <v>29</v>
      </c>
      <c r="K1487" t="s">
        <v>30</v>
      </c>
      <c r="L1487" t="s">
        <v>2225</v>
      </c>
      <c r="M1487">
        <f t="shared" si="164"/>
        <v>0</v>
      </c>
      <c r="N1487">
        <f t="shared" si="165"/>
        <v>0</v>
      </c>
      <c r="O1487">
        <f t="shared" si="166"/>
        <v>0</v>
      </c>
      <c r="P1487">
        <f t="shared" si="166"/>
        <v>0</v>
      </c>
      <c r="Q1487">
        <f t="shared" si="162"/>
        <v>0</v>
      </c>
      <c r="R1487">
        <f t="shared" si="162"/>
        <v>0</v>
      </c>
      <c r="S1487">
        <f t="shared" si="162"/>
        <v>0</v>
      </c>
      <c r="T1487">
        <f t="shared" si="163"/>
        <v>0</v>
      </c>
      <c r="U1487">
        <f t="shared" si="163"/>
        <v>0</v>
      </c>
      <c r="V1487">
        <f t="shared" si="166"/>
        <v>0</v>
      </c>
      <c r="W1487">
        <f t="shared" si="167"/>
        <v>0</v>
      </c>
      <c r="X1487">
        <f t="shared" si="168"/>
        <v>0</v>
      </c>
      <c r="Y1487">
        <v>68</v>
      </c>
      <c r="Z1487" t="s">
        <v>4137</v>
      </c>
      <c r="AA1487" s="1">
        <v>43926</v>
      </c>
      <c r="AB1487" s="2">
        <v>9.3171296296296283E-3</v>
      </c>
      <c r="AC1487" s="2">
        <v>9.3171296296296283E-3</v>
      </c>
      <c r="AD1487" s="2">
        <v>3.3657407407407407E-2</v>
      </c>
      <c r="AE1487" t="b">
        <v>0</v>
      </c>
      <c r="AF1487" s="2">
        <v>3.4722222222222222E-5</v>
      </c>
      <c r="AG1487" t="b">
        <v>0</v>
      </c>
      <c r="AH1487">
        <v>9</v>
      </c>
      <c r="AI1487">
        <v>180</v>
      </c>
      <c r="AJ1487" s="2">
        <v>3.4722222222222222E-5</v>
      </c>
      <c r="AK1487" s="2">
        <v>4.3020833333333335E-2</v>
      </c>
    </row>
    <row r="1488" spans="1:37" x14ac:dyDescent="0.2">
      <c r="A1488">
        <v>1581</v>
      </c>
      <c r="B1488" t="s">
        <v>2211</v>
      </c>
      <c r="D1488" t="s">
        <v>2341</v>
      </c>
      <c r="E1488" t="s">
        <v>2213</v>
      </c>
      <c r="F1488" t="s">
        <v>2214</v>
      </c>
      <c r="G1488" t="s">
        <v>40</v>
      </c>
      <c r="H1488" t="s">
        <v>223</v>
      </c>
      <c r="I1488" t="s">
        <v>42</v>
      </c>
      <c r="J1488" t="s">
        <v>43</v>
      </c>
      <c r="K1488" t="s">
        <v>30</v>
      </c>
      <c r="L1488" t="s">
        <v>2342</v>
      </c>
      <c r="M1488">
        <f t="shared" si="164"/>
        <v>0</v>
      </c>
      <c r="N1488">
        <f t="shared" si="165"/>
        <v>0</v>
      </c>
      <c r="O1488">
        <f t="shared" si="166"/>
        <v>0</v>
      </c>
      <c r="P1488">
        <f t="shared" si="166"/>
        <v>0</v>
      </c>
      <c r="Q1488">
        <f t="shared" si="162"/>
        <v>2</v>
      </c>
      <c r="R1488">
        <f t="shared" si="162"/>
        <v>0</v>
      </c>
      <c r="S1488">
        <f t="shared" si="162"/>
        <v>0</v>
      </c>
      <c r="T1488">
        <f t="shared" si="163"/>
        <v>0</v>
      </c>
      <c r="U1488">
        <f t="shared" si="163"/>
        <v>0</v>
      </c>
      <c r="V1488">
        <f t="shared" si="166"/>
        <v>0</v>
      </c>
      <c r="W1488">
        <f t="shared" si="167"/>
        <v>2</v>
      </c>
      <c r="X1488">
        <f t="shared" si="168"/>
        <v>0</v>
      </c>
      <c r="Y1488">
        <v>329</v>
      </c>
      <c r="Z1488" t="s">
        <v>4137</v>
      </c>
      <c r="AA1488" s="1">
        <v>43926</v>
      </c>
      <c r="AB1488" s="2">
        <v>9.3518518518518525E-3</v>
      </c>
      <c r="AC1488" s="2">
        <v>9.3518518518518525E-3</v>
      </c>
      <c r="AD1488" s="2">
        <v>9.9537037037037042E-4</v>
      </c>
      <c r="AE1488" t="b">
        <v>0</v>
      </c>
      <c r="AF1488" s="2">
        <v>1.6203703703703703E-4</v>
      </c>
      <c r="AG1488" t="b">
        <v>0</v>
      </c>
      <c r="AH1488">
        <v>58</v>
      </c>
      <c r="AI1488">
        <v>249</v>
      </c>
      <c r="AJ1488" s="2">
        <v>2.3148148148148146E-4</v>
      </c>
      <c r="AK1488" s="2">
        <v>4.3020833333333335E-2</v>
      </c>
    </row>
    <row r="1489" spans="1:37" x14ac:dyDescent="0.2">
      <c r="A1489">
        <v>1582</v>
      </c>
      <c r="B1489" t="s">
        <v>2211</v>
      </c>
      <c r="D1489" t="s">
        <v>2583</v>
      </c>
      <c r="E1489" t="s">
        <v>2220</v>
      </c>
      <c r="F1489" t="s">
        <v>822</v>
      </c>
      <c r="G1489" t="s">
        <v>27</v>
      </c>
      <c r="H1489" t="s">
        <v>60</v>
      </c>
      <c r="I1489" t="s">
        <v>29</v>
      </c>
      <c r="J1489" t="s">
        <v>29</v>
      </c>
      <c r="K1489" t="s">
        <v>61</v>
      </c>
      <c r="L1489" t="s">
        <v>2584</v>
      </c>
      <c r="M1489">
        <f t="shared" si="164"/>
        <v>0</v>
      </c>
      <c r="N1489">
        <f t="shared" si="165"/>
        <v>0</v>
      </c>
      <c r="O1489">
        <f t="shared" si="166"/>
        <v>0</v>
      </c>
      <c r="P1489">
        <f t="shared" si="166"/>
        <v>0</v>
      </c>
      <c r="Q1489">
        <f t="shared" si="162"/>
        <v>2</v>
      </c>
      <c r="R1489">
        <f t="shared" si="162"/>
        <v>1</v>
      </c>
      <c r="S1489">
        <f t="shared" si="162"/>
        <v>1</v>
      </c>
      <c r="T1489">
        <f t="shared" si="163"/>
        <v>0</v>
      </c>
      <c r="U1489">
        <f t="shared" si="163"/>
        <v>0</v>
      </c>
      <c r="V1489">
        <f t="shared" si="166"/>
        <v>0</v>
      </c>
      <c r="W1489">
        <f t="shared" si="167"/>
        <v>2</v>
      </c>
      <c r="X1489">
        <f t="shared" si="168"/>
        <v>0</v>
      </c>
      <c r="Y1489">
        <v>1049</v>
      </c>
      <c r="Z1489" t="s">
        <v>4137</v>
      </c>
      <c r="AA1489" s="1">
        <v>43926</v>
      </c>
      <c r="AB1489" s="2">
        <v>9.5138888888888894E-3</v>
      </c>
      <c r="AC1489" s="2">
        <v>9.5138888888888894E-3</v>
      </c>
      <c r="AD1489" s="2">
        <v>3.3321759259259259E-2</v>
      </c>
      <c r="AE1489" t="b">
        <v>0</v>
      </c>
      <c r="AF1489" s="2">
        <v>7.7546296296296304E-4</v>
      </c>
      <c r="AG1489" t="b">
        <v>0</v>
      </c>
      <c r="AH1489">
        <v>178</v>
      </c>
      <c r="AI1489">
        <v>159</v>
      </c>
      <c r="AJ1489" s="2">
        <v>7.291666666666667E-4</v>
      </c>
      <c r="AK1489" s="2">
        <v>4.3020833333333335E-2</v>
      </c>
    </row>
    <row r="1490" spans="1:37" x14ac:dyDescent="0.2">
      <c r="A1490">
        <v>1583</v>
      </c>
      <c r="B1490" t="s">
        <v>2211</v>
      </c>
      <c r="D1490" t="s">
        <v>2274</v>
      </c>
      <c r="E1490" t="s">
        <v>190</v>
      </c>
      <c r="F1490" t="s">
        <v>27</v>
      </c>
      <c r="G1490" t="s">
        <v>27</v>
      </c>
      <c r="H1490" t="s">
        <v>28</v>
      </c>
      <c r="I1490" t="s">
        <v>29</v>
      </c>
      <c r="J1490" t="s">
        <v>29</v>
      </c>
      <c r="K1490" t="s">
        <v>30</v>
      </c>
      <c r="L1490" t="s">
        <v>2275</v>
      </c>
      <c r="M1490">
        <f t="shared" si="164"/>
        <v>0</v>
      </c>
      <c r="N1490">
        <f t="shared" si="165"/>
        <v>0</v>
      </c>
      <c r="O1490">
        <f t="shared" si="166"/>
        <v>0</v>
      </c>
      <c r="P1490">
        <f t="shared" si="166"/>
        <v>0</v>
      </c>
      <c r="Q1490">
        <f t="shared" si="162"/>
        <v>0</v>
      </c>
      <c r="R1490">
        <f t="shared" si="162"/>
        <v>0</v>
      </c>
      <c r="S1490">
        <f t="shared" si="162"/>
        <v>0</v>
      </c>
      <c r="T1490">
        <f t="shared" si="163"/>
        <v>0</v>
      </c>
      <c r="U1490">
        <f t="shared" si="163"/>
        <v>0</v>
      </c>
      <c r="V1490">
        <f t="shared" si="166"/>
        <v>0</v>
      </c>
      <c r="W1490">
        <f t="shared" si="167"/>
        <v>0</v>
      </c>
      <c r="X1490">
        <f t="shared" si="168"/>
        <v>0</v>
      </c>
      <c r="Y1490">
        <v>57</v>
      </c>
      <c r="Z1490" t="s">
        <v>4137</v>
      </c>
      <c r="AA1490" s="1">
        <v>43926</v>
      </c>
      <c r="AB1490" s="2">
        <v>1.0289351851851852E-2</v>
      </c>
      <c r="AC1490" s="2">
        <v>1.0289351851851852E-2</v>
      </c>
      <c r="AD1490" s="2">
        <v>3.2685185185185185E-2</v>
      </c>
      <c r="AE1490" t="b">
        <v>0</v>
      </c>
      <c r="AF1490" s="2">
        <v>5.7870370370370366E-5</v>
      </c>
      <c r="AG1490" t="b">
        <v>0</v>
      </c>
      <c r="AH1490">
        <v>6</v>
      </c>
      <c r="AI1490">
        <v>72</v>
      </c>
      <c r="AJ1490" s="2">
        <v>2.3148148148148147E-5</v>
      </c>
      <c r="AK1490" s="2">
        <v>4.3020833333333335E-2</v>
      </c>
    </row>
    <row r="1491" spans="1:37" x14ac:dyDescent="0.2">
      <c r="A1491">
        <v>1584</v>
      </c>
      <c r="B1491" t="s">
        <v>2211</v>
      </c>
      <c r="D1491" t="s">
        <v>2290</v>
      </c>
      <c r="E1491" t="s">
        <v>2213</v>
      </c>
      <c r="F1491" t="s">
        <v>2214</v>
      </c>
      <c r="G1491" t="s">
        <v>40</v>
      </c>
      <c r="H1491" t="s">
        <v>223</v>
      </c>
      <c r="I1491" t="s">
        <v>42</v>
      </c>
      <c r="J1491" t="s">
        <v>43</v>
      </c>
      <c r="K1491" t="s">
        <v>30</v>
      </c>
      <c r="L1491" t="s">
        <v>2291</v>
      </c>
      <c r="M1491">
        <f t="shared" si="164"/>
        <v>0</v>
      </c>
      <c r="N1491">
        <f t="shared" si="165"/>
        <v>0</v>
      </c>
      <c r="O1491">
        <f t="shared" si="166"/>
        <v>0</v>
      </c>
      <c r="P1491">
        <f t="shared" si="166"/>
        <v>0</v>
      </c>
      <c r="Q1491">
        <f t="shared" si="162"/>
        <v>0</v>
      </c>
      <c r="R1491">
        <f t="shared" si="162"/>
        <v>0</v>
      </c>
      <c r="S1491">
        <f t="shared" si="162"/>
        <v>0</v>
      </c>
      <c r="T1491">
        <f t="shared" si="163"/>
        <v>0</v>
      </c>
      <c r="U1491">
        <f t="shared" si="163"/>
        <v>0</v>
      </c>
      <c r="V1491">
        <f t="shared" si="166"/>
        <v>0</v>
      </c>
      <c r="W1491">
        <f t="shared" si="167"/>
        <v>1</v>
      </c>
      <c r="X1491">
        <f t="shared" si="168"/>
        <v>0</v>
      </c>
      <c r="Y1491">
        <v>144</v>
      </c>
      <c r="Z1491" t="s">
        <v>4137</v>
      </c>
      <c r="AA1491" s="1">
        <v>43926</v>
      </c>
      <c r="AB1491" s="2">
        <v>1.0347222222222223E-2</v>
      </c>
      <c r="AC1491" s="2">
        <v>1.0347222222222223E-2</v>
      </c>
      <c r="AD1491" s="2">
        <v>0</v>
      </c>
      <c r="AE1491" t="b">
        <v>0</v>
      </c>
      <c r="AF1491" s="2">
        <v>6.9444444444444444E-5</v>
      </c>
      <c r="AG1491" t="b">
        <v>0</v>
      </c>
      <c r="AH1491">
        <v>23</v>
      </c>
      <c r="AI1491">
        <v>230</v>
      </c>
      <c r="AJ1491" s="2">
        <v>9.2592592592592588E-5</v>
      </c>
      <c r="AK1491" s="2">
        <v>4.3020833333333335E-2</v>
      </c>
    </row>
    <row r="1492" spans="1:37" x14ac:dyDescent="0.2">
      <c r="A1492">
        <v>1585</v>
      </c>
      <c r="B1492" t="s">
        <v>2211</v>
      </c>
      <c r="D1492" t="s">
        <v>2322</v>
      </c>
      <c r="E1492" t="s">
        <v>2220</v>
      </c>
      <c r="F1492" t="s">
        <v>822</v>
      </c>
      <c r="G1492" t="s">
        <v>27</v>
      </c>
      <c r="H1492" t="s">
        <v>60</v>
      </c>
      <c r="I1492" t="s">
        <v>29</v>
      </c>
      <c r="J1492" t="s">
        <v>29</v>
      </c>
      <c r="K1492" t="s">
        <v>61</v>
      </c>
      <c r="L1492" t="s">
        <v>2323</v>
      </c>
      <c r="M1492">
        <f t="shared" si="164"/>
        <v>0</v>
      </c>
      <c r="N1492">
        <f t="shared" si="165"/>
        <v>0</v>
      </c>
      <c r="O1492">
        <f t="shared" si="166"/>
        <v>0</v>
      </c>
      <c r="P1492">
        <f t="shared" si="166"/>
        <v>1</v>
      </c>
      <c r="Q1492">
        <f t="shared" si="162"/>
        <v>0</v>
      </c>
      <c r="R1492">
        <f t="shared" si="162"/>
        <v>0</v>
      </c>
      <c r="S1492">
        <f t="shared" si="162"/>
        <v>0</v>
      </c>
      <c r="T1492">
        <f t="shared" si="163"/>
        <v>0</v>
      </c>
      <c r="U1492">
        <f t="shared" si="163"/>
        <v>0</v>
      </c>
      <c r="V1492">
        <f t="shared" si="166"/>
        <v>0</v>
      </c>
      <c r="W1492">
        <f t="shared" si="167"/>
        <v>0</v>
      </c>
      <c r="X1492">
        <f t="shared" si="168"/>
        <v>0</v>
      </c>
      <c r="Y1492">
        <v>219</v>
      </c>
      <c r="Z1492" t="s">
        <v>4137</v>
      </c>
      <c r="AA1492" s="1">
        <v>43926</v>
      </c>
      <c r="AB1492" s="2">
        <v>1.0416666666666666E-2</v>
      </c>
      <c r="AC1492" s="2">
        <v>1.0416666666666666E-2</v>
      </c>
      <c r="AD1492" s="2">
        <v>3.2418981481481479E-2</v>
      </c>
      <c r="AE1492" t="b">
        <v>0</v>
      </c>
      <c r="AF1492" s="2">
        <v>1.3888888888888889E-4</v>
      </c>
      <c r="AG1492" t="b">
        <v>0</v>
      </c>
      <c r="AH1492">
        <v>36</v>
      </c>
      <c r="AI1492">
        <v>180</v>
      </c>
      <c r="AJ1492" s="2">
        <v>1.3888888888888889E-4</v>
      </c>
      <c r="AK1492" s="2">
        <v>4.3020833333333335E-2</v>
      </c>
    </row>
    <row r="1493" spans="1:37" x14ac:dyDescent="0.2">
      <c r="A1493">
        <v>1586</v>
      </c>
      <c r="B1493" t="s">
        <v>2211</v>
      </c>
      <c r="D1493" t="s">
        <v>2288</v>
      </c>
      <c r="E1493" t="s">
        <v>190</v>
      </c>
      <c r="F1493" t="s">
        <v>27</v>
      </c>
      <c r="G1493" t="s">
        <v>27</v>
      </c>
      <c r="H1493" t="s">
        <v>28</v>
      </c>
      <c r="I1493" t="s">
        <v>29</v>
      </c>
      <c r="J1493" t="s">
        <v>29</v>
      </c>
      <c r="K1493" t="s">
        <v>30</v>
      </c>
      <c r="L1493" t="s">
        <v>2289</v>
      </c>
      <c r="M1493">
        <f t="shared" si="164"/>
        <v>0</v>
      </c>
      <c r="N1493">
        <f t="shared" si="165"/>
        <v>0</v>
      </c>
      <c r="O1493">
        <f t="shared" si="166"/>
        <v>0</v>
      </c>
      <c r="P1493">
        <f t="shared" si="166"/>
        <v>0</v>
      </c>
      <c r="Q1493">
        <f t="shared" si="162"/>
        <v>0</v>
      </c>
      <c r="R1493">
        <f t="shared" si="162"/>
        <v>0</v>
      </c>
      <c r="S1493">
        <f t="shared" si="162"/>
        <v>0</v>
      </c>
      <c r="T1493">
        <f t="shared" si="163"/>
        <v>0</v>
      </c>
      <c r="U1493">
        <f t="shared" si="163"/>
        <v>0</v>
      </c>
      <c r="V1493">
        <f t="shared" si="166"/>
        <v>0</v>
      </c>
      <c r="W1493">
        <f t="shared" si="167"/>
        <v>0</v>
      </c>
      <c r="X1493">
        <f t="shared" si="168"/>
        <v>0</v>
      </c>
      <c r="Y1493">
        <v>45</v>
      </c>
      <c r="Z1493" t="s">
        <v>4137</v>
      </c>
      <c r="AA1493" s="1">
        <v>43926</v>
      </c>
      <c r="AB1493" s="2">
        <v>1.0555555555555554E-2</v>
      </c>
      <c r="AC1493" s="2">
        <v>1.0555555555555554E-2</v>
      </c>
      <c r="AD1493" s="2">
        <v>3.2418981481481479E-2</v>
      </c>
      <c r="AE1493" t="b">
        <v>0</v>
      </c>
      <c r="AF1493" s="2">
        <v>5.7870370370370366E-5</v>
      </c>
      <c r="AG1493" t="b">
        <v>0</v>
      </c>
      <c r="AH1493">
        <v>5</v>
      </c>
      <c r="AI1493">
        <v>60</v>
      </c>
      <c r="AJ1493" s="2">
        <v>1.1574074074074073E-5</v>
      </c>
      <c r="AK1493" s="2">
        <v>4.3020833333333335E-2</v>
      </c>
    </row>
    <row r="1494" spans="1:37" x14ac:dyDescent="0.2">
      <c r="A1494">
        <v>1587</v>
      </c>
      <c r="B1494" t="s">
        <v>2211</v>
      </c>
      <c r="D1494" t="s">
        <v>2513</v>
      </c>
      <c r="E1494" t="s">
        <v>2231</v>
      </c>
      <c r="F1494" t="s">
        <v>100</v>
      </c>
      <c r="G1494" t="s">
        <v>40</v>
      </c>
      <c r="H1494" t="s">
        <v>101</v>
      </c>
      <c r="I1494" t="s">
        <v>42</v>
      </c>
      <c r="J1494" t="s">
        <v>43</v>
      </c>
      <c r="K1494" t="s">
        <v>30</v>
      </c>
      <c r="L1494" t="s">
        <v>2514</v>
      </c>
      <c r="M1494">
        <f t="shared" si="164"/>
        <v>0</v>
      </c>
      <c r="N1494">
        <f t="shared" si="165"/>
        <v>0</v>
      </c>
      <c r="O1494">
        <f t="shared" si="166"/>
        <v>0</v>
      </c>
      <c r="P1494">
        <f t="shared" si="166"/>
        <v>0</v>
      </c>
      <c r="Q1494">
        <f t="shared" si="162"/>
        <v>0</v>
      </c>
      <c r="R1494">
        <f t="shared" si="162"/>
        <v>0</v>
      </c>
      <c r="S1494">
        <f t="shared" si="162"/>
        <v>1</v>
      </c>
      <c r="T1494">
        <f t="shared" si="163"/>
        <v>0</v>
      </c>
      <c r="U1494">
        <f t="shared" si="163"/>
        <v>1</v>
      </c>
      <c r="V1494">
        <f t="shared" si="166"/>
        <v>0</v>
      </c>
      <c r="W1494">
        <f t="shared" si="167"/>
        <v>0</v>
      </c>
      <c r="X1494">
        <f t="shared" si="168"/>
        <v>2</v>
      </c>
      <c r="Y1494">
        <v>829</v>
      </c>
      <c r="Z1494" t="s">
        <v>4137</v>
      </c>
      <c r="AA1494" s="1">
        <v>43926</v>
      </c>
      <c r="AB1494" s="2">
        <v>1.0613425925925927E-2</v>
      </c>
      <c r="AC1494" s="2">
        <v>1.0613425925925927E-2</v>
      </c>
      <c r="AD1494" s="2">
        <v>3.2407407407407406E-2</v>
      </c>
      <c r="AE1494" t="b">
        <v>0</v>
      </c>
      <c r="AF1494" s="2">
        <v>5.3240740740740744E-4</v>
      </c>
      <c r="AG1494" t="b">
        <v>0</v>
      </c>
      <c r="AH1494">
        <v>147</v>
      </c>
      <c r="AI1494">
        <v>192</v>
      </c>
      <c r="AJ1494" s="2">
        <v>6.018518518518519E-4</v>
      </c>
      <c r="AK1494" s="2">
        <v>4.3020833333333335E-2</v>
      </c>
    </row>
    <row r="1495" spans="1:37" x14ac:dyDescent="0.2">
      <c r="A1495">
        <v>1588</v>
      </c>
      <c r="B1495" t="s">
        <v>2211</v>
      </c>
      <c r="D1495" t="s">
        <v>2230</v>
      </c>
      <c r="E1495" t="s">
        <v>2231</v>
      </c>
      <c r="F1495" t="s">
        <v>100</v>
      </c>
      <c r="G1495" t="s">
        <v>40</v>
      </c>
      <c r="H1495" t="s">
        <v>101</v>
      </c>
      <c r="I1495" t="s">
        <v>42</v>
      </c>
      <c r="J1495" t="s">
        <v>43</v>
      </c>
      <c r="K1495" t="s">
        <v>30</v>
      </c>
      <c r="L1495" t="s">
        <v>2232</v>
      </c>
      <c r="M1495">
        <f t="shared" si="164"/>
        <v>0</v>
      </c>
      <c r="N1495">
        <f t="shared" si="165"/>
        <v>0</v>
      </c>
      <c r="O1495">
        <f t="shared" si="166"/>
        <v>0</v>
      </c>
      <c r="P1495">
        <f t="shared" si="166"/>
        <v>0</v>
      </c>
      <c r="Q1495">
        <f t="shared" si="162"/>
        <v>0</v>
      </c>
      <c r="R1495">
        <f t="shared" si="162"/>
        <v>0</v>
      </c>
      <c r="S1495">
        <f t="shared" si="162"/>
        <v>0</v>
      </c>
      <c r="T1495">
        <f t="shared" si="163"/>
        <v>0</v>
      </c>
      <c r="U1495">
        <f t="shared" si="163"/>
        <v>0</v>
      </c>
      <c r="V1495">
        <f t="shared" si="166"/>
        <v>0</v>
      </c>
      <c r="W1495">
        <f t="shared" si="167"/>
        <v>0</v>
      </c>
      <c r="X1495">
        <f t="shared" si="168"/>
        <v>1</v>
      </c>
      <c r="Y1495">
        <v>96</v>
      </c>
      <c r="Z1495" t="s">
        <v>4137</v>
      </c>
      <c r="AA1495" s="1">
        <v>43926</v>
      </c>
      <c r="AB1495" s="2">
        <v>1.1145833333333334E-2</v>
      </c>
      <c r="AC1495" s="2">
        <v>1.0613425925925927E-2</v>
      </c>
      <c r="AD1495" s="2">
        <v>3.2407407407407406E-2</v>
      </c>
      <c r="AE1495" t="b">
        <v>0</v>
      </c>
      <c r="AF1495" s="2">
        <v>2.3148148148148147E-5</v>
      </c>
      <c r="AG1495" t="b">
        <v>0</v>
      </c>
      <c r="AH1495">
        <v>14</v>
      </c>
      <c r="AI1495">
        <v>420</v>
      </c>
      <c r="AJ1495" s="2">
        <v>5.7870370370370366E-5</v>
      </c>
      <c r="AK1495" s="2">
        <v>4.3020833333333335E-2</v>
      </c>
    </row>
    <row r="1496" spans="1:37" x14ac:dyDescent="0.2">
      <c r="A1496">
        <v>1589</v>
      </c>
      <c r="B1496" t="s">
        <v>2211</v>
      </c>
      <c r="D1496" t="s">
        <v>2535</v>
      </c>
      <c r="E1496" t="s">
        <v>190</v>
      </c>
      <c r="F1496" t="s">
        <v>27</v>
      </c>
      <c r="G1496" t="s">
        <v>27</v>
      </c>
      <c r="H1496" t="s">
        <v>28</v>
      </c>
      <c r="I1496" t="s">
        <v>29</v>
      </c>
      <c r="J1496" t="s">
        <v>29</v>
      </c>
      <c r="K1496" t="s">
        <v>30</v>
      </c>
      <c r="L1496" t="s">
        <v>2536</v>
      </c>
      <c r="M1496">
        <f t="shared" si="164"/>
        <v>0</v>
      </c>
      <c r="N1496">
        <f t="shared" si="165"/>
        <v>0</v>
      </c>
      <c r="O1496">
        <f t="shared" si="166"/>
        <v>0</v>
      </c>
      <c r="P1496">
        <f t="shared" si="166"/>
        <v>0</v>
      </c>
      <c r="Q1496">
        <f t="shared" si="162"/>
        <v>0</v>
      </c>
      <c r="R1496">
        <f t="shared" si="162"/>
        <v>0</v>
      </c>
      <c r="S1496">
        <f t="shared" si="162"/>
        <v>0</v>
      </c>
      <c r="T1496">
        <f t="shared" si="163"/>
        <v>0</v>
      </c>
      <c r="U1496">
        <f t="shared" si="163"/>
        <v>0</v>
      </c>
      <c r="V1496">
        <f t="shared" si="166"/>
        <v>0</v>
      </c>
      <c r="W1496">
        <f t="shared" si="167"/>
        <v>0</v>
      </c>
      <c r="X1496">
        <f t="shared" si="168"/>
        <v>0</v>
      </c>
      <c r="Y1496">
        <v>719</v>
      </c>
      <c r="Z1496" t="s">
        <v>4137</v>
      </c>
      <c r="AA1496" s="1">
        <v>43926</v>
      </c>
      <c r="AB1496" s="2">
        <v>1.1168981481481481E-2</v>
      </c>
      <c r="AC1496" s="2">
        <v>1.1168981481481481E-2</v>
      </c>
      <c r="AD1496" s="2">
        <v>3.1805555555555552E-2</v>
      </c>
      <c r="AE1496" t="b">
        <v>0</v>
      </c>
      <c r="AF1496" s="2">
        <v>5.6712962962962956E-4</v>
      </c>
      <c r="AG1496" t="b">
        <v>0</v>
      </c>
      <c r="AH1496">
        <v>120</v>
      </c>
      <c r="AI1496">
        <v>147</v>
      </c>
      <c r="AJ1496" s="2">
        <v>4.9768518518518521E-4</v>
      </c>
      <c r="AK1496" s="2">
        <v>4.3020833333333335E-2</v>
      </c>
    </row>
    <row r="1497" spans="1:37" x14ac:dyDescent="0.2">
      <c r="A1497">
        <v>1590</v>
      </c>
      <c r="B1497" t="s">
        <v>2211</v>
      </c>
      <c r="D1497" t="s">
        <v>2383</v>
      </c>
      <c r="E1497" t="s">
        <v>190</v>
      </c>
      <c r="F1497" t="s">
        <v>27</v>
      </c>
      <c r="G1497" t="s">
        <v>27</v>
      </c>
      <c r="H1497" t="s">
        <v>28</v>
      </c>
      <c r="I1497" t="s">
        <v>29</v>
      </c>
      <c r="J1497" t="s">
        <v>29</v>
      </c>
      <c r="K1497" t="s">
        <v>30</v>
      </c>
      <c r="L1497" t="s">
        <v>2384</v>
      </c>
      <c r="M1497">
        <f t="shared" si="164"/>
        <v>0</v>
      </c>
      <c r="N1497">
        <f t="shared" si="165"/>
        <v>0</v>
      </c>
      <c r="O1497">
        <f t="shared" si="166"/>
        <v>0</v>
      </c>
      <c r="P1497">
        <f t="shared" si="166"/>
        <v>0</v>
      </c>
      <c r="Q1497">
        <f t="shared" si="162"/>
        <v>0</v>
      </c>
      <c r="R1497">
        <f t="shared" si="162"/>
        <v>0</v>
      </c>
      <c r="S1497">
        <f t="shared" si="162"/>
        <v>0</v>
      </c>
      <c r="T1497">
        <f t="shared" si="163"/>
        <v>0</v>
      </c>
      <c r="U1497">
        <f t="shared" si="163"/>
        <v>0</v>
      </c>
      <c r="V1497">
        <f t="shared" si="166"/>
        <v>0</v>
      </c>
      <c r="W1497">
        <f t="shared" si="167"/>
        <v>0</v>
      </c>
      <c r="X1497">
        <f t="shared" si="168"/>
        <v>0</v>
      </c>
      <c r="Y1497">
        <v>320</v>
      </c>
      <c r="Z1497" t="s">
        <v>4137</v>
      </c>
      <c r="AA1497" s="1">
        <v>43926</v>
      </c>
      <c r="AB1497" s="2">
        <v>1.1736111111111109E-2</v>
      </c>
      <c r="AC1497" s="2">
        <v>1.1168981481481481E-2</v>
      </c>
      <c r="AD1497" s="2">
        <v>3.1805555555555552E-2</v>
      </c>
      <c r="AE1497" t="b">
        <v>0</v>
      </c>
      <c r="AF1497" s="2">
        <v>2.3148148148148146E-4</v>
      </c>
      <c r="AG1497" t="b">
        <v>0</v>
      </c>
      <c r="AH1497">
        <v>55</v>
      </c>
      <c r="AI1497">
        <v>165</v>
      </c>
      <c r="AJ1497" s="2">
        <v>2.199074074074074E-4</v>
      </c>
      <c r="AK1497" s="2">
        <v>4.3020833333333335E-2</v>
      </c>
    </row>
    <row r="1498" spans="1:37" x14ac:dyDescent="0.2">
      <c r="A1498">
        <v>1591</v>
      </c>
      <c r="B1498" t="s">
        <v>2211</v>
      </c>
      <c r="D1498" t="s">
        <v>2489</v>
      </c>
      <c r="E1498" t="s">
        <v>2220</v>
      </c>
      <c r="F1498" t="s">
        <v>822</v>
      </c>
      <c r="G1498" t="s">
        <v>27</v>
      </c>
      <c r="H1498" t="s">
        <v>60</v>
      </c>
      <c r="I1498" t="s">
        <v>29</v>
      </c>
      <c r="J1498" t="s">
        <v>29</v>
      </c>
      <c r="K1498" t="s">
        <v>61</v>
      </c>
      <c r="L1498" t="s">
        <v>2490</v>
      </c>
      <c r="M1498">
        <f t="shared" si="164"/>
        <v>0</v>
      </c>
      <c r="N1498">
        <f t="shared" si="165"/>
        <v>0</v>
      </c>
      <c r="O1498">
        <f t="shared" si="166"/>
        <v>0</v>
      </c>
      <c r="P1498">
        <f t="shared" si="166"/>
        <v>0</v>
      </c>
      <c r="Q1498">
        <f t="shared" si="162"/>
        <v>0</v>
      </c>
      <c r="R1498">
        <f t="shared" si="162"/>
        <v>0</v>
      </c>
      <c r="S1498">
        <f t="shared" si="162"/>
        <v>0</v>
      </c>
      <c r="T1498">
        <f t="shared" si="163"/>
        <v>0</v>
      </c>
      <c r="U1498">
        <f t="shared" si="163"/>
        <v>0</v>
      </c>
      <c r="V1498">
        <f t="shared" si="166"/>
        <v>1</v>
      </c>
      <c r="W1498">
        <f t="shared" si="167"/>
        <v>0</v>
      </c>
      <c r="X1498">
        <f t="shared" si="168"/>
        <v>0</v>
      </c>
      <c r="Y1498">
        <v>645</v>
      </c>
      <c r="Z1498" t="s">
        <v>4137</v>
      </c>
      <c r="AA1498" s="1">
        <v>43926</v>
      </c>
      <c r="AB1498" s="2">
        <v>1.1967592592592592E-2</v>
      </c>
      <c r="AC1498" s="2">
        <v>1.1967592592592592E-2</v>
      </c>
      <c r="AD1498" s="2">
        <v>4.0856481481481481E-3</v>
      </c>
      <c r="AE1498" t="b">
        <v>0</v>
      </c>
      <c r="AF1498" s="2">
        <v>4.6296296296296293E-4</v>
      </c>
      <c r="AG1498" t="b">
        <v>0</v>
      </c>
      <c r="AH1498">
        <v>114</v>
      </c>
      <c r="AI1498">
        <v>171</v>
      </c>
      <c r="AJ1498" s="2">
        <v>4.6296296296296293E-4</v>
      </c>
      <c r="AK1498" s="2">
        <v>4.3020833333333335E-2</v>
      </c>
    </row>
    <row r="1499" spans="1:37" x14ac:dyDescent="0.2">
      <c r="A1499">
        <v>1592</v>
      </c>
      <c r="B1499" t="s">
        <v>2211</v>
      </c>
      <c r="D1499" t="s">
        <v>2497</v>
      </c>
      <c r="E1499" t="s">
        <v>2220</v>
      </c>
      <c r="F1499" t="s">
        <v>822</v>
      </c>
      <c r="G1499" t="s">
        <v>27</v>
      </c>
      <c r="H1499" t="s">
        <v>60</v>
      </c>
      <c r="I1499" t="s">
        <v>29</v>
      </c>
      <c r="J1499" t="s">
        <v>29</v>
      </c>
      <c r="K1499" t="s">
        <v>61</v>
      </c>
      <c r="L1499" t="s">
        <v>2498</v>
      </c>
      <c r="M1499">
        <f t="shared" si="164"/>
        <v>0</v>
      </c>
      <c r="N1499">
        <f t="shared" si="165"/>
        <v>0</v>
      </c>
      <c r="O1499">
        <f t="shared" si="166"/>
        <v>0</v>
      </c>
      <c r="P1499">
        <f t="shared" si="166"/>
        <v>0</v>
      </c>
      <c r="Q1499">
        <f t="shared" si="162"/>
        <v>0</v>
      </c>
      <c r="R1499">
        <f t="shared" si="162"/>
        <v>0</v>
      </c>
      <c r="S1499">
        <f t="shared" si="162"/>
        <v>0</v>
      </c>
      <c r="T1499">
        <f t="shared" si="163"/>
        <v>0</v>
      </c>
      <c r="U1499">
        <f t="shared" si="163"/>
        <v>0</v>
      </c>
      <c r="V1499">
        <f t="shared" si="166"/>
        <v>0</v>
      </c>
      <c r="W1499">
        <f t="shared" si="167"/>
        <v>0</v>
      </c>
      <c r="X1499">
        <f t="shared" si="168"/>
        <v>0</v>
      </c>
      <c r="Y1499">
        <v>631</v>
      </c>
      <c r="Z1499" t="s">
        <v>4137</v>
      </c>
      <c r="AA1499" s="1">
        <v>43926</v>
      </c>
      <c r="AB1499" s="2">
        <v>1.2430555555555554E-2</v>
      </c>
      <c r="AC1499" s="2">
        <v>1.1967592592592592E-2</v>
      </c>
      <c r="AD1499" s="2">
        <v>4.0856481481481481E-3</v>
      </c>
      <c r="AE1499" t="b">
        <v>0</v>
      </c>
      <c r="AF1499" s="2">
        <v>4.7453703703703704E-4</v>
      </c>
      <c r="AG1499" t="b">
        <v>0</v>
      </c>
      <c r="AH1499">
        <v>113</v>
      </c>
      <c r="AI1499">
        <v>165</v>
      </c>
      <c r="AJ1499" s="2">
        <v>4.6296296296296293E-4</v>
      </c>
      <c r="AK1499" s="2">
        <v>4.3020833333333335E-2</v>
      </c>
    </row>
    <row r="1500" spans="1:37" x14ac:dyDescent="0.2">
      <c r="A1500">
        <v>1593</v>
      </c>
      <c r="B1500" t="s">
        <v>2211</v>
      </c>
      <c r="D1500" t="s">
        <v>2527</v>
      </c>
      <c r="E1500" t="s">
        <v>2220</v>
      </c>
      <c r="F1500" t="s">
        <v>822</v>
      </c>
      <c r="G1500" t="s">
        <v>27</v>
      </c>
      <c r="H1500" t="s">
        <v>60</v>
      </c>
      <c r="I1500" t="s">
        <v>29</v>
      </c>
      <c r="J1500" t="s">
        <v>29</v>
      </c>
      <c r="K1500" t="s">
        <v>61</v>
      </c>
      <c r="L1500" t="s">
        <v>2528</v>
      </c>
      <c r="M1500">
        <f t="shared" si="164"/>
        <v>0</v>
      </c>
      <c r="N1500">
        <f t="shared" si="165"/>
        <v>0</v>
      </c>
      <c r="O1500">
        <f t="shared" si="166"/>
        <v>0</v>
      </c>
      <c r="P1500">
        <f t="shared" si="166"/>
        <v>0</v>
      </c>
      <c r="Q1500">
        <f t="shared" si="162"/>
        <v>0</v>
      </c>
      <c r="R1500">
        <f t="shared" si="162"/>
        <v>0</v>
      </c>
      <c r="S1500">
        <f t="shared" si="162"/>
        <v>0</v>
      </c>
      <c r="T1500">
        <f t="shared" si="163"/>
        <v>0</v>
      </c>
      <c r="U1500">
        <f t="shared" si="163"/>
        <v>0</v>
      </c>
      <c r="V1500">
        <f t="shared" si="166"/>
        <v>0</v>
      </c>
      <c r="W1500">
        <f t="shared" si="167"/>
        <v>0</v>
      </c>
      <c r="X1500">
        <f t="shared" si="168"/>
        <v>0</v>
      </c>
      <c r="Y1500">
        <v>787</v>
      </c>
      <c r="Z1500" t="s">
        <v>4137</v>
      </c>
      <c r="AA1500" s="1">
        <v>43926</v>
      </c>
      <c r="AB1500" s="2">
        <v>1.2905092592592591E-2</v>
      </c>
      <c r="AC1500" s="2">
        <v>1.1967592592592592E-2</v>
      </c>
      <c r="AD1500" s="2">
        <v>4.0856481481481481E-3</v>
      </c>
      <c r="AE1500" t="b">
        <v>0</v>
      </c>
      <c r="AF1500" s="2">
        <v>5.5555555555555556E-4</v>
      </c>
      <c r="AG1500" t="b">
        <v>0</v>
      </c>
      <c r="AH1500">
        <v>146</v>
      </c>
      <c r="AI1500">
        <v>183</v>
      </c>
      <c r="AJ1500" s="2">
        <v>6.018518518518519E-4</v>
      </c>
      <c r="AK1500" s="2">
        <v>4.3020833333333335E-2</v>
      </c>
    </row>
    <row r="1501" spans="1:37" x14ac:dyDescent="0.2">
      <c r="A1501">
        <v>1594</v>
      </c>
      <c r="B1501" t="s">
        <v>2211</v>
      </c>
      <c r="D1501" t="s">
        <v>2298</v>
      </c>
      <c r="E1501" t="s">
        <v>190</v>
      </c>
      <c r="F1501" t="s">
        <v>27</v>
      </c>
      <c r="G1501" t="s">
        <v>27</v>
      </c>
      <c r="H1501" t="s">
        <v>28</v>
      </c>
      <c r="I1501" t="s">
        <v>29</v>
      </c>
      <c r="J1501" t="s">
        <v>29</v>
      </c>
      <c r="K1501" t="s">
        <v>30</v>
      </c>
      <c r="L1501" t="s">
        <v>2299</v>
      </c>
      <c r="M1501">
        <f t="shared" si="164"/>
        <v>0</v>
      </c>
      <c r="N1501">
        <f t="shared" si="165"/>
        <v>0</v>
      </c>
      <c r="O1501">
        <f t="shared" si="166"/>
        <v>0</v>
      </c>
      <c r="P1501">
        <f t="shared" si="166"/>
        <v>0</v>
      </c>
      <c r="Q1501">
        <f t="shared" si="162"/>
        <v>0</v>
      </c>
      <c r="R1501">
        <f t="shared" si="162"/>
        <v>0</v>
      </c>
      <c r="S1501">
        <f t="shared" si="162"/>
        <v>0</v>
      </c>
      <c r="T1501">
        <f t="shared" si="163"/>
        <v>0</v>
      </c>
      <c r="U1501">
        <f t="shared" si="163"/>
        <v>0</v>
      </c>
      <c r="V1501">
        <f t="shared" si="166"/>
        <v>0</v>
      </c>
      <c r="W1501">
        <f t="shared" si="167"/>
        <v>0</v>
      </c>
      <c r="X1501">
        <f t="shared" si="168"/>
        <v>0</v>
      </c>
      <c r="Y1501">
        <v>79</v>
      </c>
      <c r="Z1501" t="s">
        <v>4137</v>
      </c>
      <c r="AA1501" s="1">
        <v>43926</v>
      </c>
      <c r="AB1501" s="2">
        <v>1.3460648148148147E-2</v>
      </c>
      <c r="AC1501" s="2">
        <v>1.3460648148148147E-2</v>
      </c>
      <c r="AD1501" s="2">
        <v>2.9513888888888892E-2</v>
      </c>
      <c r="AE1501" t="b">
        <v>0</v>
      </c>
      <c r="AF1501" s="2">
        <v>8.1018518518518516E-5</v>
      </c>
      <c r="AG1501" t="b">
        <v>0</v>
      </c>
      <c r="AH1501">
        <v>11</v>
      </c>
      <c r="AI1501">
        <v>94</v>
      </c>
      <c r="AJ1501" s="2">
        <v>3.4722222222222222E-5</v>
      </c>
      <c r="AK1501" s="2">
        <v>4.3020833333333335E-2</v>
      </c>
    </row>
    <row r="1502" spans="1:37" x14ac:dyDescent="0.2">
      <c r="A1502">
        <v>1595</v>
      </c>
      <c r="B1502" t="s">
        <v>2211</v>
      </c>
      <c r="D1502" t="s">
        <v>2387</v>
      </c>
      <c r="E1502" t="s">
        <v>2320</v>
      </c>
      <c r="F1502" t="s">
        <v>740</v>
      </c>
      <c r="G1502" t="s">
        <v>40</v>
      </c>
      <c r="H1502" t="s">
        <v>463</v>
      </c>
      <c r="I1502" t="s">
        <v>42</v>
      </c>
      <c r="J1502" t="s">
        <v>43</v>
      </c>
      <c r="K1502" t="s">
        <v>30</v>
      </c>
      <c r="L1502" t="s">
        <v>2388</v>
      </c>
      <c r="M1502">
        <f t="shared" si="164"/>
        <v>0</v>
      </c>
      <c r="N1502">
        <f t="shared" si="165"/>
        <v>0</v>
      </c>
      <c r="O1502">
        <f t="shared" si="166"/>
        <v>0</v>
      </c>
      <c r="P1502">
        <f t="shared" si="166"/>
        <v>0</v>
      </c>
      <c r="Q1502">
        <f t="shared" si="162"/>
        <v>0</v>
      </c>
      <c r="R1502">
        <f t="shared" si="162"/>
        <v>0</v>
      </c>
      <c r="S1502">
        <f t="shared" si="162"/>
        <v>0</v>
      </c>
      <c r="T1502">
        <f t="shared" si="163"/>
        <v>0</v>
      </c>
      <c r="U1502">
        <f t="shared" si="163"/>
        <v>0</v>
      </c>
      <c r="V1502">
        <f t="shared" si="166"/>
        <v>0</v>
      </c>
      <c r="W1502">
        <f t="shared" si="167"/>
        <v>0</v>
      </c>
      <c r="X1502">
        <f t="shared" si="168"/>
        <v>0</v>
      </c>
      <c r="Y1502">
        <v>434</v>
      </c>
      <c r="Z1502" t="s">
        <v>4137</v>
      </c>
      <c r="AA1502" s="1">
        <v>43926</v>
      </c>
      <c r="AB1502" s="2">
        <v>1.3541666666666667E-2</v>
      </c>
      <c r="AC1502" s="2">
        <v>1.3541666666666667E-2</v>
      </c>
      <c r="AD1502" s="2">
        <v>3.1365740740740742E-3</v>
      </c>
      <c r="AE1502" t="b">
        <v>0</v>
      </c>
      <c r="AF1502" s="2">
        <v>2.4305555555555552E-4</v>
      </c>
      <c r="AG1502" t="b">
        <v>0</v>
      </c>
      <c r="AH1502">
        <v>72</v>
      </c>
      <c r="AI1502">
        <v>206</v>
      </c>
      <c r="AJ1502" s="2">
        <v>2.8935185185185189E-4</v>
      </c>
      <c r="AK1502" s="2">
        <v>4.3020833333333335E-2</v>
      </c>
    </row>
    <row r="1503" spans="1:37" x14ac:dyDescent="0.2">
      <c r="A1503">
        <v>1596</v>
      </c>
      <c r="B1503" t="s">
        <v>2211</v>
      </c>
      <c r="D1503" t="s">
        <v>2319</v>
      </c>
      <c r="E1503" t="s">
        <v>2320</v>
      </c>
      <c r="F1503" t="s">
        <v>740</v>
      </c>
      <c r="G1503" t="s">
        <v>40</v>
      </c>
      <c r="H1503" t="s">
        <v>463</v>
      </c>
      <c r="I1503" t="s">
        <v>42</v>
      </c>
      <c r="J1503" t="s">
        <v>43</v>
      </c>
      <c r="K1503" t="s">
        <v>30</v>
      </c>
      <c r="L1503" t="s">
        <v>2321</v>
      </c>
      <c r="M1503">
        <f t="shared" si="164"/>
        <v>0</v>
      </c>
      <c r="N1503">
        <f t="shared" si="165"/>
        <v>0</v>
      </c>
      <c r="O1503">
        <f t="shared" si="166"/>
        <v>0</v>
      </c>
      <c r="P1503">
        <f t="shared" si="166"/>
        <v>0</v>
      </c>
      <c r="Q1503">
        <f t="shared" si="162"/>
        <v>0</v>
      </c>
      <c r="R1503">
        <f t="shared" si="162"/>
        <v>0</v>
      </c>
      <c r="S1503">
        <f t="shared" si="162"/>
        <v>0</v>
      </c>
      <c r="T1503">
        <f t="shared" si="163"/>
        <v>0</v>
      </c>
      <c r="U1503">
        <f t="shared" si="163"/>
        <v>0</v>
      </c>
      <c r="V1503">
        <f t="shared" si="166"/>
        <v>0</v>
      </c>
      <c r="W1503">
        <f t="shared" si="167"/>
        <v>1</v>
      </c>
      <c r="X1503">
        <f t="shared" si="168"/>
        <v>0</v>
      </c>
      <c r="Y1503">
        <v>217</v>
      </c>
      <c r="Z1503" t="s">
        <v>4137</v>
      </c>
      <c r="AA1503" s="1">
        <v>43926</v>
      </c>
      <c r="AB1503" s="2">
        <v>1.3784722222222224E-2</v>
      </c>
      <c r="AC1503" s="2">
        <v>1.3541666666666667E-2</v>
      </c>
      <c r="AD1503" s="2">
        <v>3.1365740740740742E-3</v>
      </c>
      <c r="AE1503" t="b">
        <v>0</v>
      </c>
      <c r="AF1503" s="2">
        <v>1.3888888888888889E-4</v>
      </c>
      <c r="AG1503" t="b">
        <v>0</v>
      </c>
      <c r="AH1503">
        <v>39</v>
      </c>
      <c r="AI1503">
        <v>195</v>
      </c>
      <c r="AJ1503" s="2">
        <v>1.5046296296296297E-4</v>
      </c>
      <c r="AK1503" s="2">
        <v>4.3020833333333335E-2</v>
      </c>
    </row>
    <row r="1504" spans="1:37" x14ac:dyDescent="0.2">
      <c r="A1504">
        <v>1597</v>
      </c>
      <c r="B1504" t="s">
        <v>2211</v>
      </c>
      <c r="D1504" t="s">
        <v>2593</v>
      </c>
      <c r="E1504" t="s">
        <v>190</v>
      </c>
      <c r="F1504" t="s">
        <v>27</v>
      </c>
      <c r="G1504" t="s">
        <v>27</v>
      </c>
      <c r="H1504" t="s">
        <v>28</v>
      </c>
      <c r="I1504" t="s">
        <v>29</v>
      </c>
      <c r="J1504" t="s">
        <v>29</v>
      </c>
      <c r="K1504" t="s">
        <v>30</v>
      </c>
      <c r="L1504" t="s">
        <v>2594</v>
      </c>
      <c r="M1504">
        <f t="shared" si="164"/>
        <v>0</v>
      </c>
      <c r="N1504">
        <f t="shared" si="165"/>
        <v>0</v>
      </c>
      <c r="O1504">
        <f t="shared" si="166"/>
        <v>0</v>
      </c>
      <c r="P1504">
        <f t="shared" si="166"/>
        <v>0</v>
      </c>
      <c r="Q1504">
        <f t="shared" si="162"/>
        <v>0</v>
      </c>
      <c r="R1504">
        <f t="shared" si="162"/>
        <v>0</v>
      </c>
      <c r="S1504">
        <f t="shared" si="162"/>
        <v>0</v>
      </c>
      <c r="T1504">
        <f t="shared" si="163"/>
        <v>0</v>
      </c>
      <c r="U1504">
        <f t="shared" si="163"/>
        <v>0</v>
      </c>
      <c r="V1504">
        <f t="shared" si="166"/>
        <v>0</v>
      </c>
      <c r="W1504">
        <f t="shared" si="167"/>
        <v>0</v>
      </c>
      <c r="X1504">
        <f t="shared" si="168"/>
        <v>0</v>
      </c>
      <c r="Y1504">
        <v>1183</v>
      </c>
      <c r="Z1504" t="s">
        <v>4137</v>
      </c>
      <c r="AA1504" s="1">
        <v>43926</v>
      </c>
      <c r="AB1504" s="2">
        <v>1.3923611111111111E-2</v>
      </c>
      <c r="AC1504" s="2">
        <v>1.3923611111111111E-2</v>
      </c>
      <c r="AD1504" s="2">
        <v>2.9050925925925928E-2</v>
      </c>
      <c r="AE1504" t="b">
        <v>0</v>
      </c>
      <c r="AF1504" s="2">
        <v>1.0069444444444444E-3</v>
      </c>
      <c r="AG1504" t="b">
        <v>0</v>
      </c>
      <c r="AH1504">
        <v>203</v>
      </c>
      <c r="AI1504">
        <v>140</v>
      </c>
      <c r="AJ1504" s="2">
        <v>8.3333333333333339E-4</v>
      </c>
      <c r="AK1504" s="2">
        <v>4.3020833333333335E-2</v>
      </c>
    </row>
    <row r="1505" spans="1:37" x14ac:dyDescent="0.2">
      <c r="A1505">
        <v>1598</v>
      </c>
      <c r="B1505" t="s">
        <v>2211</v>
      </c>
      <c r="D1505" t="s">
        <v>2561</v>
      </c>
      <c r="E1505" t="s">
        <v>2220</v>
      </c>
      <c r="F1505" t="s">
        <v>822</v>
      </c>
      <c r="G1505" t="s">
        <v>27</v>
      </c>
      <c r="H1505" t="s">
        <v>60</v>
      </c>
      <c r="I1505" t="s">
        <v>29</v>
      </c>
      <c r="J1505" t="s">
        <v>29</v>
      </c>
      <c r="K1505" t="s">
        <v>61</v>
      </c>
      <c r="L1505" t="s">
        <v>2562</v>
      </c>
      <c r="M1505">
        <f t="shared" si="164"/>
        <v>0</v>
      </c>
      <c r="N1505">
        <f t="shared" si="165"/>
        <v>0</v>
      </c>
      <c r="O1505">
        <f t="shared" si="166"/>
        <v>0</v>
      </c>
      <c r="P1505">
        <f t="shared" si="166"/>
        <v>0</v>
      </c>
      <c r="Q1505">
        <f t="shared" si="162"/>
        <v>0</v>
      </c>
      <c r="R1505">
        <f t="shared" si="162"/>
        <v>0</v>
      </c>
      <c r="S1505">
        <f t="shared" si="162"/>
        <v>0</v>
      </c>
      <c r="T1505">
        <f t="shared" si="163"/>
        <v>0</v>
      </c>
      <c r="U1505">
        <f t="shared" si="163"/>
        <v>0</v>
      </c>
      <c r="V1505">
        <f t="shared" si="166"/>
        <v>0</v>
      </c>
      <c r="W1505">
        <f t="shared" si="167"/>
        <v>0</v>
      </c>
      <c r="X1505">
        <f t="shared" si="168"/>
        <v>0</v>
      </c>
      <c r="Y1505">
        <v>934</v>
      </c>
      <c r="Z1505" t="s">
        <v>4137</v>
      </c>
      <c r="AA1505" s="1">
        <v>43926</v>
      </c>
      <c r="AB1505" s="2">
        <v>1.4930555555555556E-2</v>
      </c>
      <c r="AC1505" s="2">
        <v>1.4930555555555556E-2</v>
      </c>
      <c r="AD1505" s="2">
        <v>1.1226851851851851E-3</v>
      </c>
      <c r="AE1505" t="b">
        <v>0</v>
      </c>
      <c r="AF1505" s="2">
        <v>6.5972222222222213E-4</v>
      </c>
      <c r="AG1505" t="b">
        <v>0</v>
      </c>
      <c r="AH1505">
        <v>158</v>
      </c>
      <c r="AI1505">
        <v>166</v>
      </c>
      <c r="AJ1505" s="2">
        <v>6.4814814814814813E-4</v>
      </c>
      <c r="AK1505" s="2">
        <v>4.3020833333333335E-2</v>
      </c>
    </row>
    <row r="1506" spans="1:37" x14ac:dyDescent="0.2">
      <c r="A1506">
        <v>1599</v>
      </c>
      <c r="B1506" t="s">
        <v>2211</v>
      </c>
      <c r="D1506" t="s">
        <v>2487</v>
      </c>
      <c r="E1506" t="s">
        <v>2220</v>
      </c>
      <c r="F1506" t="s">
        <v>822</v>
      </c>
      <c r="G1506" t="s">
        <v>27</v>
      </c>
      <c r="H1506" t="s">
        <v>60</v>
      </c>
      <c r="I1506" t="s">
        <v>29</v>
      </c>
      <c r="J1506" t="s">
        <v>29</v>
      </c>
      <c r="K1506" t="s">
        <v>61</v>
      </c>
      <c r="L1506" t="s">
        <v>2488</v>
      </c>
      <c r="M1506">
        <f t="shared" si="164"/>
        <v>0</v>
      </c>
      <c r="N1506">
        <f t="shared" si="165"/>
        <v>0</v>
      </c>
      <c r="O1506">
        <f t="shared" si="166"/>
        <v>0</v>
      </c>
      <c r="P1506">
        <f t="shared" si="166"/>
        <v>0</v>
      </c>
      <c r="Q1506">
        <f t="shared" si="162"/>
        <v>0</v>
      </c>
      <c r="R1506">
        <f t="shared" si="162"/>
        <v>0</v>
      </c>
      <c r="S1506">
        <f t="shared" si="162"/>
        <v>0</v>
      </c>
      <c r="T1506">
        <f t="shared" si="163"/>
        <v>0</v>
      </c>
      <c r="U1506">
        <f t="shared" si="163"/>
        <v>0</v>
      </c>
      <c r="V1506">
        <f t="shared" si="166"/>
        <v>0</v>
      </c>
      <c r="W1506">
        <f t="shared" si="167"/>
        <v>0</v>
      </c>
      <c r="X1506">
        <f t="shared" si="168"/>
        <v>0</v>
      </c>
      <c r="Y1506">
        <v>666</v>
      </c>
      <c r="Z1506" t="s">
        <v>4137</v>
      </c>
      <c r="AA1506" s="1">
        <v>43926</v>
      </c>
      <c r="AB1506" s="2">
        <v>1.5590277777777778E-2</v>
      </c>
      <c r="AC1506" s="2">
        <v>1.4930555555555556E-2</v>
      </c>
      <c r="AD1506" s="2">
        <v>1.1226851851851851E-3</v>
      </c>
      <c r="AE1506" t="b">
        <v>0</v>
      </c>
      <c r="AF1506" s="2">
        <v>4.6296296296296293E-4</v>
      </c>
      <c r="AG1506" t="b">
        <v>0</v>
      </c>
      <c r="AH1506">
        <v>118</v>
      </c>
      <c r="AI1506">
        <v>177</v>
      </c>
      <c r="AJ1506" s="2">
        <v>4.8611111111111104E-4</v>
      </c>
      <c r="AK1506" s="2">
        <v>4.3020833333333335E-2</v>
      </c>
    </row>
    <row r="1507" spans="1:37" x14ac:dyDescent="0.2">
      <c r="A1507">
        <v>1600</v>
      </c>
      <c r="B1507" t="s">
        <v>2211</v>
      </c>
      <c r="D1507" t="s">
        <v>2531</v>
      </c>
      <c r="E1507" t="s">
        <v>2220</v>
      </c>
      <c r="F1507" t="s">
        <v>822</v>
      </c>
      <c r="G1507" t="s">
        <v>27</v>
      </c>
      <c r="H1507" t="s">
        <v>60</v>
      </c>
      <c r="I1507" t="s">
        <v>29</v>
      </c>
      <c r="J1507" t="s">
        <v>29</v>
      </c>
      <c r="K1507" t="s">
        <v>61</v>
      </c>
      <c r="L1507" t="s">
        <v>2532</v>
      </c>
      <c r="M1507">
        <f t="shared" si="164"/>
        <v>0</v>
      </c>
      <c r="N1507">
        <f t="shared" si="165"/>
        <v>0</v>
      </c>
      <c r="O1507">
        <f t="shared" si="166"/>
        <v>0</v>
      </c>
      <c r="P1507">
        <f t="shared" si="166"/>
        <v>0</v>
      </c>
      <c r="Q1507">
        <f t="shared" si="162"/>
        <v>0</v>
      </c>
      <c r="R1507">
        <f t="shared" si="162"/>
        <v>0</v>
      </c>
      <c r="S1507">
        <f t="shared" si="162"/>
        <v>0</v>
      </c>
      <c r="T1507">
        <f t="shared" si="163"/>
        <v>0</v>
      </c>
      <c r="U1507">
        <f t="shared" si="163"/>
        <v>0</v>
      </c>
      <c r="V1507">
        <f t="shared" si="166"/>
        <v>0</v>
      </c>
      <c r="W1507">
        <f t="shared" si="167"/>
        <v>1</v>
      </c>
      <c r="X1507">
        <f t="shared" si="168"/>
        <v>0</v>
      </c>
      <c r="Y1507">
        <v>712</v>
      </c>
      <c r="Z1507" t="s">
        <v>4137</v>
      </c>
      <c r="AA1507" s="1">
        <v>43926</v>
      </c>
      <c r="AB1507" s="2">
        <v>1.6053240740740739E-2</v>
      </c>
      <c r="AC1507" s="2">
        <v>1.4930555555555556E-2</v>
      </c>
      <c r="AD1507" s="2">
        <v>1.1226851851851851E-3</v>
      </c>
      <c r="AE1507" t="b">
        <v>0</v>
      </c>
      <c r="AF1507" s="2">
        <v>5.6712962962962956E-4</v>
      </c>
      <c r="AG1507" t="b">
        <v>0</v>
      </c>
      <c r="AH1507">
        <v>121</v>
      </c>
      <c r="AI1507">
        <v>148</v>
      </c>
      <c r="AJ1507" s="2">
        <v>4.9768518518518521E-4</v>
      </c>
      <c r="AK1507" s="2">
        <v>4.3020833333333335E-2</v>
      </c>
    </row>
    <row r="1508" spans="1:37" x14ac:dyDescent="0.2">
      <c r="A1508">
        <v>1601</v>
      </c>
      <c r="B1508" t="s">
        <v>2211</v>
      </c>
      <c r="D1508" t="s">
        <v>2278</v>
      </c>
      <c r="E1508" t="s">
        <v>190</v>
      </c>
      <c r="F1508" t="s">
        <v>27</v>
      </c>
      <c r="G1508" t="s">
        <v>27</v>
      </c>
      <c r="H1508" t="s">
        <v>28</v>
      </c>
      <c r="I1508" t="s">
        <v>29</v>
      </c>
      <c r="J1508" t="s">
        <v>29</v>
      </c>
      <c r="K1508" t="s">
        <v>30</v>
      </c>
      <c r="L1508" t="s">
        <v>2279</v>
      </c>
      <c r="M1508">
        <f t="shared" si="164"/>
        <v>0</v>
      </c>
      <c r="N1508">
        <f t="shared" si="165"/>
        <v>0</v>
      </c>
      <c r="O1508">
        <f t="shared" si="166"/>
        <v>0</v>
      </c>
      <c r="P1508">
        <f t="shared" si="166"/>
        <v>0</v>
      </c>
      <c r="Q1508">
        <f t="shared" si="162"/>
        <v>0</v>
      </c>
      <c r="R1508">
        <f t="shared" si="162"/>
        <v>0</v>
      </c>
      <c r="S1508">
        <f t="shared" si="162"/>
        <v>0</v>
      </c>
      <c r="T1508">
        <f t="shared" si="163"/>
        <v>0</v>
      </c>
      <c r="U1508">
        <f t="shared" si="163"/>
        <v>0</v>
      </c>
      <c r="V1508">
        <f t="shared" si="166"/>
        <v>0</v>
      </c>
      <c r="W1508">
        <f t="shared" si="167"/>
        <v>0</v>
      </c>
      <c r="X1508">
        <f t="shared" si="168"/>
        <v>0</v>
      </c>
      <c r="Y1508">
        <v>115</v>
      </c>
      <c r="Z1508" t="s">
        <v>4137</v>
      </c>
      <c r="AA1508" s="1">
        <v>43926</v>
      </c>
      <c r="AB1508" s="2">
        <v>1.6620370370370372E-2</v>
      </c>
      <c r="AC1508" s="2">
        <v>1.6620370370370372E-2</v>
      </c>
      <c r="AD1508" s="2">
        <v>2.6354166666666668E-2</v>
      </c>
      <c r="AE1508" t="b">
        <v>0</v>
      </c>
      <c r="AF1508" s="2">
        <v>5.7870370370370366E-5</v>
      </c>
      <c r="AG1508" t="b">
        <v>0</v>
      </c>
      <c r="AH1508">
        <v>17</v>
      </c>
      <c r="AI1508">
        <v>204</v>
      </c>
      <c r="AJ1508" s="2">
        <v>6.9444444444444444E-5</v>
      </c>
      <c r="AK1508" s="2">
        <v>4.3020833333333335E-2</v>
      </c>
    </row>
    <row r="1509" spans="1:37" x14ac:dyDescent="0.2">
      <c r="A1509">
        <v>1602</v>
      </c>
      <c r="B1509" t="s">
        <v>2211</v>
      </c>
      <c r="D1509" t="s">
        <v>2347</v>
      </c>
      <c r="E1509" t="s">
        <v>2320</v>
      </c>
      <c r="F1509" t="s">
        <v>740</v>
      </c>
      <c r="G1509" t="s">
        <v>40</v>
      </c>
      <c r="H1509" t="s">
        <v>463</v>
      </c>
      <c r="I1509" t="s">
        <v>42</v>
      </c>
      <c r="J1509" t="s">
        <v>43</v>
      </c>
      <c r="K1509" t="s">
        <v>30</v>
      </c>
      <c r="L1509" t="s">
        <v>2348</v>
      </c>
      <c r="M1509">
        <f t="shared" si="164"/>
        <v>0</v>
      </c>
      <c r="N1509">
        <f t="shared" si="165"/>
        <v>0</v>
      </c>
      <c r="O1509">
        <f t="shared" si="166"/>
        <v>0</v>
      </c>
      <c r="P1509">
        <f t="shared" si="166"/>
        <v>0</v>
      </c>
      <c r="Q1509">
        <f t="shared" si="162"/>
        <v>0</v>
      </c>
      <c r="R1509">
        <f t="shared" si="162"/>
        <v>0</v>
      </c>
      <c r="S1509">
        <f t="shared" si="162"/>
        <v>0</v>
      </c>
      <c r="T1509">
        <f t="shared" si="163"/>
        <v>0</v>
      </c>
      <c r="U1509">
        <f t="shared" si="163"/>
        <v>0</v>
      </c>
      <c r="V1509">
        <f t="shared" si="166"/>
        <v>0</v>
      </c>
      <c r="W1509">
        <f t="shared" si="167"/>
        <v>0</v>
      </c>
      <c r="X1509">
        <f t="shared" si="168"/>
        <v>0</v>
      </c>
      <c r="Y1509">
        <v>295</v>
      </c>
      <c r="Z1509" t="s">
        <v>4137</v>
      </c>
      <c r="AA1509" s="1">
        <v>43926</v>
      </c>
      <c r="AB1509" s="2">
        <v>1.667824074074074E-2</v>
      </c>
      <c r="AC1509" s="2">
        <v>1.667824074074074E-2</v>
      </c>
      <c r="AD1509" s="2">
        <v>0</v>
      </c>
      <c r="AE1509" t="b">
        <v>0</v>
      </c>
      <c r="AF1509" s="2">
        <v>1.7361111111111112E-4</v>
      </c>
      <c r="AG1509" t="b">
        <v>0</v>
      </c>
      <c r="AH1509">
        <v>53</v>
      </c>
      <c r="AI1509">
        <v>212</v>
      </c>
      <c r="AJ1509" s="2">
        <v>2.199074074074074E-4</v>
      </c>
      <c r="AK1509" s="2">
        <v>4.3020833333333335E-2</v>
      </c>
    </row>
    <row r="1510" spans="1:37" x14ac:dyDescent="0.2">
      <c r="A1510">
        <v>1603</v>
      </c>
      <c r="B1510" t="s">
        <v>2211</v>
      </c>
      <c r="D1510" t="s">
        <v>2571</v>
      </c>
      <c r="E1510" t="s">
        <v>190</v>
      </c>
      <c r="F1510" t="s">
        <v>27</v>
      </c>
      <c r="G1510" t="s">
        <v>27</v>
      </c>
      <c r="H1510" t="s">
        <v>28</v>
      </c>
      <c r="I1510" t="s">
        <v>29</v>
      </c>
      <c r="J1510" t="s">
        <v>29</v>
      </c>
      <c r="K1510" t="s">
        <v>30</v>
      </c>
      <c r="L1510" t="s">
        <v>2572</v>
      </c>
      <c r="M1510">
        <f t="shared" si="164"/>
        <v>0</v>
      </c>
      <c r="N1510">
        <f t="shared" si="165"/>
        <v>0</v>
      </c>
      <c r="O1510">
        <f t="shared" si="166"/>
        <v>0</v>
      </c>
      <c r="P1510">
        <f t="shared" si="166"/>
        <v>0</v>
      </c>
      <c r="Q1510">
        <f t="shared" si="162"/>
        <v>0</v>
      </c>
      <c r="R1510">
        <f t="shared" si="162"/>
        <v>0</v>
      </c>
      <c r="S1510">
        <f t="shared" si="162"/>
        <v>0</v>
      </c>
      <c r="T1510">
        <f t="shared" si="163"/>
        <v>0</v>
      </c>
      <c r="U1510">
        <f t="shared" si="163"/>
        <v>0</v>
      </c>
      <c r="V1510">
        <f t="shared" si="166"/>
        <v>2</v>
      </c>
      <c r="W1510">
        <f t="shared" si="167"/>
        <v>0</v>
      </c>
      <c r="X1510">
        <f t="shared" si="168"/>
        <v>0</v>
      </c>
      <c r="Y1510">
        <v>853</v>
      </c>
      <c r="Z1510" t="s">
        <v>4137</v>
      </c>
      <c r="AA1510" s="1">
        <v>43926</v>
      </c>
      <c r="AB1510" s="2">
        <v>1.6851851851851851E-2</v>
      </c>
      <c r="AC1510" s="2">
        <v>1.6851851851851851E-2</v>
      </c>
      <c r="AD1510" s="2">
        <v>2.6122685185185183E-2</v>
      </c>
      <c r="AE1510" t="b">
        <v>0</v>
      </c>
      <c r="AF1510" s="2">
        <v>7.175925925925927E-4</v>
      </c>
      <c r="AG1510" t="b">
        <v>0</v>
      </c>
      <c r="AH1510">
        <v>154</v>
      </c>
      <c r="AI1510">
        <v>149</v>
      </c>
      <c r="AJ1510" s="2">
        <v>6.3657407407407402E-4</v>
      </c>
      <c r="AK1510" s="2">
        <v>4.3020833333333335E-2</v>
      </c>
    </row>
    <row r="1511" spans="1:37" x14ac:dyDescent="0.2">
      <c r="A1511">
        <v>1604</v>
      </c>
      <c r="B1511" t="s">
        <v>2211</v>
      </c>
      <c r="D1511" t="s">
        <v>2264</v>
      </c>
      <c r="E1511" t="s">
        <v>190</v>
      </c>
      <c r="F1511" t="s">
        <v>27</v>
      </c>
      <c r="G1511" t="s">
        <v>27</v>
      </c>
      <c r="H1511" t="s">
        <v>28</v>
      </c>
      <c r="I1511" t="s">
        <v>29</v>
      </c>
      <c r="J1511" t="s">
        <v>29</v>
      </c>
      <c r="K1511" t="s">
        <v>30</v>
      </c>
      <c r="L1511" t="s">
        <v>2265</v>
      </c>
      <c r="M1511">
        <f t="shared" si="164"/>
        <v>0</v>
      </c>
      <c r="N1511">
        <f t="shared" si="165"/>
        <v>0</v>
      </c>
      <c r="O1511">
        <f t="shared" si="166"/>
        <v>0</v>
      </c>
      <c r="P1511">
        <f t="shared" si="166"/>
        <v>0</v>
      </c>
      <c r="Q1511">
        <f t="shared" si="162"/>
        <v>0</v>
      </c>
      <c r="R1511">
        <f t="shared" si="162"/>
        <v>0</v>
      </c>
      <c r="S1511">
        <f t="shared" si="162"/>
        <v>0</v>
      </c>
      <c r="T1511">
        <f t="shared" si="163"/>
        <v>0</v>
      </c>
      <c r="U1511">
        <f t="shared" si="163"/>
        <v>0</v>
      </c>
      <c r="V1511">
        <f t="shared" si="166"/>
        <v>0</v>
      </c>
      <c r="W1511">
        <f t="shared" si="167"/>
        <v>0</v>
      </c>
      <c r="X1511">
        <f t="shared" si="168"/>
        <v>0</v>
      </c>
      <c r="Y1511">
        <v>62</v>
      </c>
      <c r="Z1511" t="s">
        <v>4137</v>
      </c>
      <c r="AA1511" s="1">
        <v>43926</v>
      </c>
      <c r="AB1511" s="2">
        <v>1.7569444444444447E-2</v>
      </c>
      <c r="AC1511" s="2">
        <v>1.6851851851851851E-2</v>
      </c>
      <c r="AD1511" s="2">
        <v>2.6122685185185183E-2</v>
      </c>
      <c r="AE1511" t="b">
        <v>0</v>
      </c>
      <c r="AF1511" s="2">
        <v>4.6296296296296294E-5</v>
      </c>
      <c r="AG1511" t="b">
        <v>0</v>
      </c>
      <c r="AH1511">
        <v>6</v>
      </c>
      <c r="AI1511">
        <v>90</v>
      </c>
      <c r="AJ1511" s="2">
        <v>2.3148148148148147E-5</v>
      </c>
      <c r="AK1511" s="2">
        <v>4.3020833333333335E-2</v>
      </c>
    </row>
    <row r="1512" spans="1:37" x14ac:dyDescent="0.2">
      <c r="A1512">
        <v>1605</v>
      </c>
      <c r="B1512" t="s">
        <v>2211</v>
      </c>
      <c r="D1512" t="s">
        <v>2425</v>
      </c>
      <c r="E1512" t="s">
        <v>2329</v>
      </c>
      <c r="F1512" t="s">
        <v>2330</v>
      </c>
      <c r="G1512" t="s">
        <v>40</v>
      </c>
      <c r="H1512" t="s">
        <v>223</v>
      </c>
      <c r="I1512" t="s">
        <v>42</v>
      </c>
      <c r="J1512" t="s">
        <v>43</v>
      </c>
      <c r="K1512" t="s">
        <v>664</v>
      </c>
      <c r="L1512" t="s">
        <v>2426</v>
      </c>
      <c r="M1512">
        <f t="shared" si="164"/>
        <v>0</v>
      </c>
      <c r="N1512">
        <f t="shared" si="165"/>
        <v>0</v>
      </c>
      <c r="O1512">
        <f t="shared" si="166"/>
        <v>0</v>
      </c>
      <c r="P1512">
        <f t="shared" si="166"/>
        <v>0</v>
      </c>
      <c r="Q1512">
        <f t="shared" si="162"/>
        <v>0</v>
      </c>
      <c r="R1512">
        <f t="shared" si="162"/>
        <v>0</v>
      </c>
      <c r="S1512">
        <f t="shared" si="162"/>
        <v>0</v>
      </c>
      <c r="T1512">
        <f t="shared" si="163"/>
        <v>0</v>
      </c>
      <c r="U1512">
        <f t="shared" si="163"/>
        <v>0</v>
      </c>
      <c r="V1512">
        <f t="shared" si="166"/>
        <v>0</v>
      </c>
      <c r="W1512">
        <f t="shared" si="167"/>
        <v>0</v>
      </c>
      <c r="X1512">
        <f t="shared" si="168"/>
        <v>0</v>
      </c>
      <c r="Y1512">
        <v>489</v>
      </c>
      <c r="Z1512" t="s">
        <v>4137</v>
      </c>
      <c r="AA1512" s="1">
        <v>43926</v>
      </c>
      <c r="AB1512" s="2">
        <v>1.7615740740740741E-2</v>
      </c>
      <c r="AC1512" s="2">
        <v>1.7615740740740741E-2</v>
      </c>
      <c r="AD1512" s="2">
        <v>3.2407407407407406E-4</v>
      </c>
      <c r="AE1512" t="b">
        <v>0</v>
      </c>
      <c r="AF1512" s="2">
        <v>3.2407407407407406E-4</v>
      </c>
      <c r="AG1512" t="b">
        <v>0</v>
      </c>
      <c r="AH1512">
        <v>85</v>
      </c>
      <c r="AI1512">
        <v>182</v>
      </c>
      <c r="AJ1512" s="2">
        <v>3.4722222222222224E-4</v>
      </c>
      <c r="AK1512" s="2">
        <v>4.3020833333333335E-2</v>
      </c>
    </row>
    <row r="1513" spans="1:37" x14ac:dyDescent="0.2">
      <c r="A1513">
        <v>1606</v>
      </c>
      <c r="B1513" t="s">
        <v>2211</v>
      </c>
      <c r="D1513" t="s">
        <v>2328</v>
      </c>
      <c r="E1513" t="s">
        <v>2329</v>
      </c>
      <c r="F1513" t="s">
        <v>2330</v>
      </c>
      <c r="G1513" t="s">
        <v>40</v>
      </c>
      <c r="H1513" t="s">
        <v>223</v>
      </c>
      <c r="I1513" t="s">
        <v>42</v>
      </c>
      <c r="J1513" t="s">
        <v>43</v>
      </c>
      <c r="K1513" t="s">
        <v>664</v>
      </c>
      <c r="L1513" t="s">
        <v>2331</v>
      </c>
      <c r="M1513">
        <f t="shared" si="164"/>
        <v>0</v>
      </c>
      <c r="N1513">
        <f t="shared" si="165"/>
        <v>0</v>
      </c>
      <c r="O1513">
        <f t="shared" si="166"/>
        <v>0</v>
      </c>
      <c r="P1513">
        <f t="shared" si="166"/>
        <v>0</v>
      </c>
      <c r="Q1513">
        <f t="shared" si="162"/>
        <v>0</v>
      </c>
      <c r="R1513">
        <f t="shared" si="162"/>
        <v>0</v>
      </c>
      <c r="S1513">
        <f t="shared" si="162"/>
        <v>0</v>
      </c>
      <c r="T1513">
        <f t="shared" si="163"/>
        <v>0</v>
      </c>
      <c r="U1513">
        <f t="shared" si="163"/>
        <v>0</v>
      </c>
      <c r="V1513">
        <f t="shared" si="166"/>
        <v>0</v>
      </c>
      <c r="W1513">
        <f t="shared" si="167"/>
        <v>0</v>
      </c>
      <c r="X1513">
        <f t="shared" si="168"/>
        <v>0</v>
      </c>
      <c r="Y1513">
        <v>212</v>
      </c>
      <c r="Z1513" t="s">
        <v>4137</v>
      </c>
      <c r="AA1513" s="1">
        <v>43926</v>
      </c>
      <c r="AB1513" s="2">
        <v>1.7939814814814815E-2</v>
      </c>
      <c r="AC1513" s="2">
        <v>1.7615740740740741E-2</v>
      </c>
      <c r="AD1513" s="2">
        <v>3.2407407407407406E-4</v>
      </c>
      <c r="AE1513" t="b">
        <v>0</v>
      </c>
      <c r="AF1513" s="2">
        <v>1.5046296296296297E-4</v>
      </c>
      <c r="AG1513" t="b">
        <v>0</v>
      </c>
      <c r="AH1513">
        <v>34</v>
      </c>
      <c r="AI1513">
        <v>157</v>
      </c>
      <c r="AJ1513" s="2">
        <v>1.3888888888888889E-4</v>
      </c>
      <c r="AK1513" s="2">
        <v>4.3020833333333335E-2</v>
      </c>
    </row>
    <row r="1514" spans="1:37" x14ac:dyDescent="0.2">
      <c r="A1514">
        <v>1607</v>
      </c>
      <c r="B1514" t="s">
        <v>2211</v>
      </c>
      <c r="D1514" t="s">
        <v>2549</v>
      </c>
      <c r="E1514" t="s">
        <v>190</v>
      </c>
      <c r="F1514" t="s">
        <v>27</v>
      </c>
      <c r="G1514" t="s">
        <v>27</v>
      </c>
      <c r="H1514" t="s">
        <v>28</v>
      </c>
      <c r="I1514" t="s">
        <v>29</v>
      </c>
      <c r="J1514" t="s">
        <v>29</v>
      </c>
      <c r="K1514" t="s">
        <v>30</v>
      </c>
      <c r="L1514" t="s">
        <v>2550</v>
      </c>
      <c r="M1514">
        <f t="shared" si="164"/>
        <v>0</v>
      </c>
      <c r="N1514">
        <f t="shared" si="165"/>
        <v>0</v>
      </c>
      <c r="O1514">
        <f t="shared" si="166"/>
        <v>0</v>
      </c>
      <c r="P1514">
        <f t="shared" si="166"/>
        <v>0</v>
      </c>
      <c r="Q1514">
        <f t="shared" si="162"/>
        <v>0</v>
      </c>
      <c r="R1514">
        <f t="shared" si="162"/>
        <v>0</v>
      </c>
      <c r="S1514">
        <f t="shared" si="162"/>
        <v>0</v>
      </c>
      <c r="T1514">
        <f t="shared" si="163"/>
        <v>0</v>
      </c>
      <c r="U1514">
        <f t="shared" si="163"/>
        <v>0</v>
      </c>
      <c r="V1514">
        <f t="shared" si="166"/>
        <v>0</v>
      </c>
      <c r="W1514">
        <f t="shared" si="167"/>
        <v>0</v>
      </c>
      <c r="X1514">
        <f t="shared" si="168"/>
        <v>0</v>
      </c>
      <c r="Y1514">
        <v>603</v>
      </c>
      <c r="Z1514" t="s">
        <v>4137</v>
      </c>
      <c r="AA1514" s="1">
        <v>43926</v>
      </c>
      <c r="AB1514" s="2">
        <v>1.8090277777777778E-2</v>
      </c>
      <c r="AC1514" s="2">
        <v>1.8090277777777778E-2</v>
      </c>
      <c r="AD1514" s="2">
        <v>2.4884259259259259E-2</v>
      </c>
      <c r="AE1514" t="b">
        <v>0</v>
      </c>
      <c r="AF1514" s="2">
        <v>6.018518518518519E-4</v>
      </c>
      <c r="AG1514" t="b">
        <v>0</v>
      </c>
      <c r="AH1514">
        <v>106</v>
      </c>
      <c r="AI1514">
        <v>122</v>
      </c>
      <c r="AJ1514" s="2">
        <v>4.3981481481481481E-4</v>
      </c>
      <c r="AK1514" s="2">
        <v>4.3020833333333335E-2</v>
      </c>
    </row>
    <row r="1515" spans="1:37" x14ac:dyDescent="0.2">
      <c r="A1515">
        <v>1608</v>
      </c>
      <c r="B1515" t="s">
        <v>2211</v>
      </c>
      <c r="D1515" t="s">
        <v>2599</v>
      </c>
      <c r="E1515" t="s">
        <v>190</v>
      </c>
      <c r="F1515" t="s">
        <v>27</v>
      </c>
      <c r="G1515" t="s">
        <v>27</v>
      </c>
      <c r="H1515" t="s">
        <v>28</v>
      </c>
      <c r="I1515" t="s">
        <v>29</v>
      </c>
      <c r="J1515" t="s">
        <v>29</v>
      </c>
      <c r="K1515" t="s">
        <v>30</v>
      </c>
      <c r="L1515" t="s">
        <v>2600</v>
      </c>
      <c r="M1515">
        <f t="shared" si="164"/>
        <v>0</v>
      </c>
      <c r="N1515">
        <f t="shared" si="165"/>
        <v>0</v>
      </c>
      <c r="O1515">
        <f t="shared" si="166"/>
        <v>0</v>
      </c>
      <c r="P1515">
        <f t="shared" si="166"/>
        <v>0</v>
      </c>
      <c r="Q1515">
        <f t="shared" si="162"/>
        <v>0</v>
      </c>
      <c r="R1515">
        <f t="shared" si="162"/>
        <v>0</v>
      </c>
      <c r="S1515">
        <f t="shared" si="162"/>
        <v>0</v>
      </c>
      <c r="T1515">
        <f t="shared" si="163"/>
        <v>0</v>
      </c>
      <c r="U1515">
        <f t="shared" si="163"/>
        <v>0</v>
      </c>
      <c r="V1515">
        <f t="shared" si="166"/>
        <v>0</v>
      </c>
      <c r="W1515">
        <f t="shared" si="167"/>
        <v>0</v>
      </c>
      <c r="X1515">
        <f t="shared" si="168"/>
        <v>0</v>
      </c>
      <c r="Y1515">
        <v>31</v>
      </c>
      <c r="Z1515" t="s">
        <v>4137</v>
      </c>
      <c r="AA1515" s="1">
        <v>43926</v>
      </c>
      <c r="AB1515" s="2">
        <v>1.8692129629629631E-2</v>
      </c>
      <c r="AC1515" s="2">
        <v>1.8090277777777778E-2</v>
      </c>
      <c r="AD1515" s="2">
        <v>2.4884259259259259E-2</v>
      </c>
      <c r="AE1515" t="b">
        <v>0</v>
      </c>
      <c r="AF1515" s="2">
        <v>2.4189814814814816E-3</v>
      </c>
      <c r="AG1515" t="b">
        <v>0</v>
      </c>
      <c r="AH1515">
        <v>1</v>
      </c>
      <c r="AI1515">
        <v>0</v>
      </c>
      <c r="AJ1515" s="2">
        <v>0</v>
      </c>
      <c r="AK1515" s="2">
        <v>4.3020833333333335E-2</v>
      </c>
    </row>
    <row r="1516" spans="1:37" x14ac:dyDescent="0.2">
      <c r="A1516">
        <v>1609</v>
      </c>
      <c r="B1516" t="s">
        <v>2211</v>
      </c>
      <c r="D1516" t="s">
        <v>2477</v>
      </c>
      <c r="E1516" t="s">
        <v>190</v>
      </c>
      <c r="F1516" t="s">
        <v>27</v>
      </c>
      <c r="G1516" t="s">
        <v>27</v>
      </c>
      <c r="H1516" t="s">
        <v>28</v>
      </c>
      <c r="I1516" t="s">
        <v>29</v>
      </c>
      <c r="J1516" t="s">
        <v>29</v>
      </c>
      <c r="K1516" t="s">
        <v>30</v>
      </c>
      <c r="L1516" t="s">
        <v>2478</v>
      </c>
      <c r="M1516">
        <f t="shared" si="164"/>
        <v>0</v>
      </c>
      <c r="N1516">
        <f t="shared" si="165"/>
        <v>0</v>
      </c>
      <c r="O1516">
        <f t="shared" si="166"/>
        <v>0</v>
      </c>
      <c r="P1516">
        <f t="shared" si="166"/>
        <v>0</v>
      </c>
      <c r="Q1516">
        <f t="shared" si="162"/>
        <v>0</v>
      </c>
      <c r="R1516">
        <f t="shared" si="162"/>
        <v>0</v>
      </c>
      <c r="S1516">
        <f t="shared" si="162"/>
        <v>1</v>
      </c>
      <c r="T1516">
        <f t="shared" si="163"/>
        <v>0</v>
      </c>
      <c r="U1516">
        <f t="shared" si="163"/>
        <v>0</v>
      </c>
      <c r="V1516">
        <f t="shared" si="166"/>
        <v>0</v>
      </c>
      <c r="W1516">
        <f t="shared" si="167"/>
        <v>0</v>
      </c>
      <c r="X1516">
        <f t="shared" si="168"/>
        <v>0</v>
      </c>
      <c r="Y1516">
        <v>523</v>
      </c>
      <c r="Z1516" t="s">
        <v>4137</v>
      </c>
      <c r="AA1516" s="1">
        <v>43926</v>
      </c>
      <c r="AB1516" s="2">
        <v>2.1111111111111108E-2</v>
      </c>
      <c r="AC1516" s="2">
        <v>1.8090277777777778E-2</v>
      </c>
      <c r="AD1516" s="2">
        <v>2.4884259259259259E-2</v>
      </c>
      <c r="AE1516" t="b">
        <v>0</v>
      </c>
      <c r="AF1516" s="2">
        <v>4.2824074074074075E-4</v>
      </c>
      <c r="AG1516" t="b">
        <v>0</v>
      </c>
      <c r="AH1516">
        <v>86</v>
      </c>
      <c r="AI1516">
        <v>139</v>
      </c>
      <c r="AJ1516" s="2">
        <v>3.4722222222222224E-4</v>
      </c>
      <c r="AK1516" s="2">
        <v>4.3020833333333335E-2</v>
      </c>
    </row>
    <row r="1517" spans="1:37" x14ac:dyDescent="0.2">
      <c r="A1517">
        <v>1610</v>
      </c>
      <c r="B1517" t="s">
        <v>2211</v>
      </c>
      <c r="D1517" t="s">
        <v>2573</v>
      </c>
      <c r="E1517" t="s">
        <v>190</v>
      </c>
      <c r="F1517" t="s">
        <v>27</v>
      </c>
      <c r="G1517" t="s">
        <v>27</v>
      </c>
      <c r="H1517" t="s">
        <v>28</v>
      </c>
      <c r="I1517" t="s">
        <v>29</v>
      </c>
      <c r="J1517" t="s">
        <v>29</v>
      </c>
      <c r="K1517" t="s">
        <v>30</v>
      </c>
      <c r="L1517" t="s">
        <v>2574</v>
      </c>
      <c r="M1517">
        <f t="shared" si="164"/>
        <v>0</v>
      </c>
      <c r="N1517">
        <f t="shared" si="165"/>
        <v>1</v>
      </c>
      <c r="O1517">
        <f t="shared" si="166"/>
        <v>0</v>
      </c>
      <c r="P1517">
        <f t="shared" si="166"/>
        <v>0</v>
      </c>
      <c r="Q1517">
        <f t="shared" si="162"/>
        <v>0</v>
      </c>
      <c r="R1517">
        <f t="shared" si="162"/>
        <v>1</v>
      </c>
      <c r="S1517">
        <f t="shared" si="162"/>
        <v>1</v>
      </c>
      <c r="T1517">
        <f t="shared" si="163"/>
        <v>0</v>
      </c>
      <c r="U1517">
        <f t="shared" si="163"/>
        <v>0</v>
      </c>
      <c r="V1517">
        <f t="shared" si="166"/>
        <v>0</v>
      </c>
      <c r="W1517">
        <f t="shared" si="167"/>
        <v>4</v>
      </c>
      <c r="X1517">
        <f t="shared" si="168"/>
        <v>0</v>
      </c>
      <c r="Y1517">
        <v>654</v>
      </c>
      <c r="Z1517" t="s">
        <v>4137</v>
      </c>
      <c r="AA1517" s="1">
        <v>43926</v>
      </c>
      <c r="AB1517" s="2">
        <v>2.1539351851851851E-2</v>
      </c>
      <c r="AC1517" s="2">
        <v>1.8090277777777778E-2</v>
      </c>
      <c r="AD1517" s="2">
        <v>2.4884259259259259E-2</v>
      </c>
      <c r="AE1517" t="b">
        <v>0</v>
      </c>
      <c r="AF1517" s="2">
        <v>7.175925925925927E-4</v>
      </c>
      <c r="AG1517" t="b">
        <v>0</v>
      </c>
      <c r="AH1517">
        <v>108</v>
      </c>
      <c r="AI1517">
        <v>105</v>
      </c>
      <c r="AJ1517" s="2">
        <v>4.3981481481481481E-4</v>
      </c>
      <c r="AK1517" s="2">
        <v>4.3020833333333335E-2</v>
      </c>
    </row>
    <row r="1518" spans="1:37" x14ac:dyDescent="0.2">
      <c r="A1518">
        <v>1611</v>
      </c>
      <c r="B1518" t="s">
        <v>2211</v>
      </c>
      <c r="D1518" t="s">
        <v>2324</v>
      </c>
      <c r="E1518" t="s">
        <v>190</v>
      </c>
      <c r="F1518" t="s">
        <v>27</v>
      </c>
      <c r="G1518" t="s">
        <v>27</v>
      </c>
      <c r="H1518" t="s">
        <v>28</v>
      </c>
      <c r="I1518" t="s">
        <v>29</v>
      </c>
      <c r="J1518" t="s">
        <v>29</v>
      </c>
      <c r="K1518" t="s">
        <v>30</v>
      </c>
      <c r="L1518" t="s">
        <v>2325</v>
      </c>
      <c r="M1518">
        <f t="shared" si="164"/>
        <v>0</v>
      </c>
      <c r="N1518">
        <f t="shared" si="165"/>
        <v>0</v>
      </c>
      <c r="O1518">
        <f t="shared" si="166"/>
        <v>0</v>
      </c>
      <c r="P1518">
        <f t="shared" si="166"/>
        <v>0</v>
      </c>
      <c r="Q1518">
        <f t="shared" si="162"/>
        <v>0</v>
      </c>
      <c r="R1518">
        <f t="shared" si="162"/>
        <v>0</v>
      </c>
      <c r="S1518">
        <f t="shared" si="162"/>
        <v>0</v>
      </c>
      <c r="T1518">
        <f t="shared" si="163"/>
        <v>0</v>
      </c>
      <c r="U1518">
        <f t="shared" si="163"/>
        <v>0</v>
      </c>
      <c r="V1518">
        <f t="shared" si="166"/>
        <v>0</v>
      </c>
      <c r="W1518">
        <f t="shared" si="167"/>
        <v>0</v>
      </c>
      <c r="X1518">
        <f t="shared" si="168"/>
        <v>0</v>
      </c>
      <c r="Y1518">
        <v>217</v>
      </c>
      <c r="Z1518" t="s">
        <v>4137</v>
      </c>
      <c r="AA1518" s="1">
        <v>43926</v>
      </c>
      <c r="AB1518" s="2">
        <v>2.225694444444444E-2</v>
      </c>
      <c r="AC1518" s="2">
        <v>1.8090277777777778E-2</v>
      </c>
      <c r="AD1518" s="2">
        <v>2.4884259259259259E-2</v>
      </c>
      <c r="AE1518" t="b">
        <v>0</v>
      </c>
      <c r="AF1518" s="2">
        <v>1.3888888888888889E-4</v>
      </c>
      <c r="AG1518" t="b">
        <v>0</v>
      </c>
      <c r="AH1518">
        <v>36</v>
      </c>
      <c r="AI1518">
        <v>180</v>
      </c>
      <c r="AJ1518" s="2">
        <v>1.3888888888888889E-4</v>
      </c>
      <c r="AK1518" s="2">
        <v>4.3020833333333335E-2</v>
      </c>
    </row>
    <row r="1519" spans="1:37" x14ac:dyDescent="0.2">
      <c r="A1519">
        <v>1612</v>
      </c>
      <c r="B1519" t="s">
        <v>2211</v>
      </c>
      <c r="D1519" t="s">
        <v>2537</v>
      </c>
      <c r="E1519" t="s">
        <v>190</v>
      </c>
      <c r="F1519" t="s">
        <v>27</v>
      </c>
      <c r="G1519" t="s">
        <v>27</v>
      </c>
      <c r="H1519" t="s">
        <v>28</v>
      </c>
      <c r="I1519" t="s">
        <v>29</v>
      </c>
      <c r="J1519" t="s">
        <v>29</v>
      </c>
      <c r="K1519" t="s">
        <v>30</v>
      </c>
      <c r="L1519" t="s">
        <v>2538</v>
      </c>
      <c r="M1519">
        <f t="shared" si="164"/>
        <v>0</v>
      </c>
      <c r="N1519">
        <f t="shared" si="165"/>
        <v>1</v>
      </c>
      <c r="O1519">
        <f t="shared" si="166"/>
        <v>0</v>
      </c>
      <c r="P1519">
        <f t="shared" si="166"/>
        <v>0</v>
      </c>
      <c r="Q1519">
        <f t="shared" si="162"/>
        <v>0</v>
      </c>
      <c r="R1519">
        <f t="shared" si="162"/>
        <v>0</v>
      </c>
      <c r="S1519">
        <f t="shared" si="162"/>
        <v>2</v>
      </c>
      <c r="T1519">
        <f t="shared" si="163"/>
        <v>0</v>
      </c>
      <c r="U1519">
        <f t="shared" si="163"/>
        <v>0</v>
      </c>
      <c r="V1519">
        <f t="shared" si="166"/>
        <v>0</v>
      </c>
      <c r="W1519">
        <f t="shared" si="167"/>
        <v>0</v>
      </c>
      <c r="X1519">
        <f t="shared" si="168"/>
        <v>0</v>
      </c>
      <c r="Y1519">
        <v>608</v>
      </c>
      <c r="Z1519" t="s">
        <v>4137</v>
      </c>
      <c r="AA1519" s="1">
        <v>43926</v>
      </c>
      <c r="AB1519" s="2">
        <v>2.2395833333333334E-2</v>
      </c>
      <c r="AC1519" s="2">
        <v>1.8090277777777778E-2</v>
      </c>
      <c r="AD1519" s="2">
        <v>2.4884259259259259E-2</v>
      </c>
      <c r="AE1519" t="b">
        <v>0</v>
      </c>
      <c r="AF1519" s="2">
        <v>5.6712962962962956E-4</v>
      </c>
      <c r="AG1519" t="b">
        <v>0</v>
      </c>
      <c r="AH1519">
        <v>111</v>
      </c>
      <c r="AI1519">
        <v>136</v>
      </c>
      <c r="AJ1519" s="2">
        <v>4.5138888888888892E-4</v>
      </c>
      <c r="AK1519" s="2">
        <v>4.3020833333333335E-2</v>
      </c>
    </row>
    <row r="1520" spans="1:37" x14ac:dyDescent="0.2">
      <c r="A1520">
        <v>1613</v>
      </c>
      <c r="B1520" t="s">
        <v>2211</v>
      </c>
      <c r="D1520" t="s">
        <v>2345</v>
      </c>
      <c r="E1520" t="s">
        <v>190</v>
      </c>
      <c r="F1520" t="s">
        <v>27</v>
      </c>
      <c r="G1520" t="s">
        <v>27</v>
      </c>
      <c r="H1520" t="s">
        <v>28</v>
      </c>
      <c r="I1520" t="s">
        <v>29</v>
      </c>
      <c r="J1520" t="s">
        <v>29</v>
      </c>
      <c r="K1520" t="s">
        <v>30</v>
      </c>
      <c r="L1520" t="s">
        <v>2346</v>
      </c>
      <c r="M1520">
        <f t="shared" si="164"/>
        <v>0</v>
      </c>
      <c r="N1520">
        <f t="shared" si="165"/>
        <v>0</v>
      </c>
      <c r="O1520">
        <f t="shared" si="166"/>
        <v>0</v>
      </c>
      <c r="P1520">
        <f t="shared" si="166"/>
        <v>0</v>
      </c>
      <c r="Q1520">
        <f t="shared" si="162"/>
        <v>0</v>
      </c>
      <c r="R1520">
        <f t="shared" si="162"/>
        <v>0</v>
      </c>
      <c r="S1520">
        <f t="shared" si="162"/>
        <v>0</v>
      </c>
      <c r="T1520">
        <f t="shared" si="163"/>
        <v>0</v>
      </c>
      <c r="U1520">
        <f t="shared" si="163"/>
        <v>0</v>
      </c>
      <c r="V1520">
        <f t="shared" si="166"/>
        <v>0</v>
      </c>
      <c r="W1520">
        <f t="shared" si="167"/>
        <v>0</v>
      </c>
      <c r="X1520">
        <f t="shared" si="168"/>
        <v>0</v>
      </c>
      <c r="Y1520">
        <v>215</v>
      </c>
      <c r="Z1520" t="s">
        <v>4137</v>
      </c>
      <c r="AA1520" s="1">
        <v>43926</v>
      </c>
      <c r="AB1520" s="2">
        <v>2.2962962962962966E-2</v>
      </c>
      <c r="AC1520" s="2">
        <v>1.8090277777777778E-2</v>
      </c>
      <c r="AD1520" s="2">
        <v>2.4884259259259259E-2</v>
      </c>
      <c r="AE1520" t="b">
        <v>0</v>
      </c>
      <c r="AF1520" s="2">
        <v>1.6203703703703703E-4</v>
      </c>
      <c r="AG1520" t="b">
        <v>0</v>
      </c>
      <c r="AH1520">
        <v>37</v>
      </c>
      <c r="AI1520">
        <v>159</v>
      </c>
      <c r="AJ1520" s="2">
        <v>1.5046296296296297E-4</v>
      </c>
      <c r="AK1520" s="2">
        <v>4.3020833333333335E-2</v>
      </c>
    </row>
    <row r="1521" spans="1:37" x14ac:dyDescent="0.2">
      <c r="A1521">
        <v>1614</v>
      </c>
      <c r="B1521" t="s">
        <v>2211</v>
      </c>
      <c r="D1521" t="s">
        <v>2419</v>
      </c>
      <c r="E1521" t="s">
        <v>190</v>
      </c>
      <c r="F1521" t="s">
        <v>27</v>
      </c>
      <c r="G1521" t="s">
        <v>27</v>
      </c>
      <c r="H1521" t="s">
        <v>28</v>
      </c>
      <c r="I1521" t="s">
        <v>29</v>
      </c>
      <c r="J1521" t="s">
        <v>29</v>
      </c>
      <c r="K1521" t="s">
        <v>30</v>
      </c>
      <c r="L1521" t="s">
        <v>2420</v>
      </c>
      <c r="M1521">
        <f t="shared" si="164"/>
        <v>0</v>
      </c>
      <c r="N1521">
        <f t="shared" si="165"/>
        <v>0</v>
      </c>
      <c r="O1521">
        <f t="shared" si="166"/>
        <v>0</v>
      </c>
      <c r="P1521">
        <f t="shared" si="166"/>
        <v>0</v>
      </c>
      <c r="Q1521">
        <f t="shared" si="162"/>
        <v>0</v>
      </c>
      <c r="R1521">
        <f t="shared" si="162"/>
        <v>0</v>
      </c>
      <c r="S1521">
        <f t="shared" si="162"/>
        <v>0</v>
      </c>
      <c r="T1521">
        <f t="shared" si="163"/>
        <v>0</v>
      </c>
      <c r="U1521">
        <f t="shared" si="163"/>
        <v>0</v>
      </c>
      <c r="V1521">
        <f t="shared" si="166"/>
        <v>0</v>
      </c>
      <c r="W1521">
        <f t="shared" si="167"/>
        <v>0</v>
      </c>
      <c r="X1521">
        <f t="shared" si="168"/>
        <v>0</v>
      </c>
      <c r="Y1521">
        <v>390</v>
      </c>
      <c r="Z1521" t="s">
        <v>4137</v>
      </c>
      <c r="AA1521" s="1">
        <v>43926</v>
      </c>
      <c r="AB1521" s="2">
        <v>2.3124999999999996E-2</v>
      </c>
      <c r="AC1521" s="2">
        <v>1.8090277777777778E-2</v>
      </c>
      <c r="AD1521" s="2">
        <v>2.4884259259259259E-2</v>
      </c>
      <c r="AE1521" t="b">
        <v>0</v>
      </c>
      <c r="AF1521" s="2">
        <v>3.1250000000000001E-4</v>
      </c>
      <c r="AG1521" t="b">
        <v>0</v>
      </c>
      <c r="AH1521">
        <v>67</v>
      </c>
      <c r="AI1521">
        <v>149</v>
      </c>
      <c r="AJ1521" s="2">
        <v>2.7777777777777778E-4</v>
      </c>
      <c r="AK1521" s="2">
        <v>4.3020833333333335E-2</v>
      </c>
    </row>
    <row r="1522" spans="1:37" x14ac:dyDescent="0.2">
      <c r="A1522">
        <v>1615</v>
      </c>
      <c r="B1522" t="s">
        <v>2211</v>
      </c>
      <c r="D1522" t="s">
        <v>2365</v>
      </c>
      <c r="E1522" t="s">
        <v>190</v>
      </c>
      <c r="F1522" t="s">
        <v>27</v>
      </c>
      <c r="G1522" t="s">
        <v>27</v>
      </c>
      <c r="H1522" t="s">
        <v>28</v>
      </c>
      <c r="I1522" t="s">
        <v>29</v>
      </c>
      <c r="J1522" t="s">
        <v>29</v>
      </c>
      <c r="K1522" t="s">
        <v>30</v>
      </c>
      <c r="L1522" t="s">
        <v>2366</v>
      </c>
      <c r="M1522">
        <f t="shared" si="164"/>
        <v>0</v>
      </c>
      <c r="N1522">
        <f t="shared" si="165"/>
        <v>0</v>
      </c>
      <c r="O1522">
        <f t="shared" si="166"/>
        <v>0</v>
      </c>
      <c r="P1522">
        <f t="shared" si="166"/>
        <v>0</v>
      </c>
      <c r="Q1522">
        <f t="shared" si="162"/>
        <v>0</v>
      </c>
      <c r="R1522">
        <f t="shared" si="162"/>
        <v>0</v>
      </c>
      <c r="S1522">
        <f t="shared" si="162"/>
        <v>1</v>
      </c>
      <c r="T1522">
        <f t="shared" si="163"/>
        <v>0</v>
      </c>
      <c r="U1522">
        <f t="shared" si="163"/>
        <v>0</v>
      </c>
      <c r="V1522">
        <f t="shared" si="166"/>
        <v>0</v>
      </c>
      <c r="W1522">
        <f t="shared" si="167"/>
        <v>0</v>
      </c>
      <c r="X1522">
        <f t="shared" si="168"/>
        <v>0</v>
      </c>
      <c r="Y1522">
        <v>267</v>
      </c>
      <c r="Z1522" t="s">
        <v>4137</v>
      </c>
      <c r="AA1522" s="1">
        <v>43926</v>
      </c>
      <c r="AB1522" s="2">
        <v>2.34375E-2</v>
      </c>
      <c r="AC1522" s="2">
        <v>1.8090277777777778E-2</v>
      </c>
      <c r="AD1522" s="2">
        <v>2.4884259259259259E-2</v>
      </c>
      <c r="AE1522" t="b">
        <v>0</v>
      </c>
      <c r="AF1522" s="2">
        <v>1.9675925925925926E-4</v>
      </c>
      <c r="AG1522" t="b">
        <v>0</v>
      </c>
      <c r="AH1522">
        <v>51</v>
      </c>
      <c r="AI1522">
        <v>180</v>
      </c>
      <c r="AJ1522" s="2">
        <v>2.0833333333333335E-4</v>
      </c>
      <c r="AK1522" s="2">
        <v>4.3020833333333335E-2</v>
      </c>
    </row>
    <row r="1523" spans="1:37" x14ac:dyDescent="0.2">
      <c r="A1523">
        <v>1616</v>
      </c>
      <c r="B1523" t="s">
        <v>2211</v>
      </c>
      <c r="D1523" t="s">
        <v>2473</v>
      </c>
      <c r="E1523" t="s">
        <v>190</v>
      </c>
      <c r="F1523" t="s">
        <v>27</v>
      </c>
      <c r="G1523" t="s">
        <v>27</v>
      </c>
      <c r="H1523" t="s">
        <v>28</v>
      </c>
      <c r="I1523" t="s">
        <v>29</v>
      </c>
      <c r="J1523" t="s">
        <v>29</v>
      </c>
      <c r="K1523" t="s">
        <v>30</v>
      </c>
      <c r="L1523" t="s">
        <v>2474</v>
      </c>
      <c r="M1523">
        <f t="shared" si="164"/>
        <v>0</v>
      </c>
      <c r="N1523">
        <f t="shared" si="165"/>
        <v>1</v>
      </c>
      <c r="O1523">
        <f t="shared" si="166"/>
        <v>0</v>
      </c>
      <c r="P1523">
        <f t="shared" si="166"/>
        <v>0</v>
      </c>
      <c r="Q1523">
        <f t="shared" si="162"/>
        <v>0</v>
      </c>
      <c r="R1523">
        <f t="shared" si="162"/>
        <v>2</v>
      </c>
      <c r="S1523">
        <f t="shared" si="162"/>
        <v>3</v>
      </c>
      <c r="T1523">
        <f t="shared" si="163"/>
        <v>0</v>
      </c>
      <c r="U1523">
        <f t="shared" si="163"/>
        <v>0</v>
      </c>
      <c r="V1523">
        <f t="shared" si="166"/>
        <v>0</v>
      </c>
      <c r="W1523">
        <f t="shared" si="167"/>
        <v>0</v>
      </c>
      <c r="X1523">
        <f t="shared" si="168"/>
        <v>0</v>
      </c>
      <c r="Y1523">
        <v>617</v>
      </c>
      <c r="Z1523" t="s">
        <v>4137</v>
      </c>
      <c r="AA1523" s="1">
        <v>43926</v>
      </c>
      <c r="AB1523" s="2">
        <v>2.3634259259259258E-2</v>
      </c>
      <c r="AC1523" s="2">
        <v>1.8090277777777778E-2</v>
      </c>
      <c r="AD1523" s="2">
        <v>2.4884259259259259E-2</v>
      </c>
      <c r="AE1523" t="b">
        <v>0</v>
      </c>
      <c r="AF1523" s="2">
        <v>4.1666666666666669E-4</v>
      </c>
      <c r="AG1523" t="b">
        <v>0</v>
      </c>
      <c r="AH1523">
        <v>99</v>
      </c>
      <c r="AI1523">
        <v>165</v>
      </c>
      <c r="AJ1523" s="2">
        <v>4.0509259259259258E-4</v>
      </c>
      <c r="AK1523" s="2">
        <v>4.3020833333333335E-2</v>
      </c>
    </row>
    <row r="1524" spans="1:37" x14ac:dyDescent="0.2">
      <c r="A1524">
        <v>1617</v>
      </c>
      <c r="B1524" t="s">
        <v>2211</v>
      </c>
      <c r="D1524" t="s">
        <v>2421</v>
      </c>
      <c r="E1524" t="s">
        <v>190</v>
      </c>
      <c r="F1524" t="s">
        <v>27</v>
      </c>
      <c r="G1524" t="s">
        <v>27</v>
      </c>
      <c r="H1524" t="s">
        <v>28</v>
      </c>
      <c r="I1524" t="s">
        <v>29</v>
      </c>
      <c r="J1524" t="s">
        <v>29</v>
      </c>
      <c r="K1524" t="s">
        <v>30</v>
      </c>
      <c r="L1524" t="s">
        <v>2422</v>
      </c>
      <c r="M1524">
        <f t="shared" si="164"/>
        <v>0</v>
      </c>
      <c r="N1524">
        <f t="shared" si="165"/>
        <v>1</v>
      </c>
      <c r="O1524">
        <f t="shared" si="166"/>
        <v>0</v>
      </c>
      <c r="P1524">
        <f t="shared" si="166"/>
        <v>1</v>
      </c>
      <c r="Q1524">
        <f t="shared" si="162"/>
        <v>0</v>
      </c>
      <c r="R1524">
        <f t="shared" si="162"/>
        <v>0</v>
      </c>
      <c r="S1524">
        <f t="shared" si="162"/>
        <v>2</v>
      </c>
      <c r="T1524">
        <f t="shared" si="163"/>
        <v>0</v>
      </c>
      <c r="U1524">
        <f t="shared" si="163"/>
        <v>0</v>
      </c>
      <c r="V1524">
        <f t="shared" si="166"/>
        <v>0</v>
      </c>
      <c r="W1524">
        <f t="shared" si="167"/>
        <v>0</v>
      </c>
      <c r="X1524">
        <f t="shared" si="168"/>
        <v>0</v>
      </c>
      <c r="Y1524">
        <v>365</v>
      </c>
      <c r="Z1524" t="s">
        <v>4137</v>
      </c>
      <c r="AA1524" s="1">
        <v>43926</v>
      </c>
      <c r="AB1524" s="2">
        <v>2.4050925925925924E-2</v>
      </c>
      <c r="AC1524" s="2">
        <v>1.8090277777777778E-2</v>
      </c>
      <c r="AD1524" s="2">
        <v>2.4884259259259259E-2</v>
      </c>
      <c r="AE1524" t="b">
        <v>0</v>
      </c>
      <c r="AF1524" s="2">
        <v>3.1250000000000001E-4</v>
      </c>
      <c r="AG1524" t="b">
        <v>0</v>
      </c>
      <c r="AH1524">
        <v>57</v>
      </c>
      <c r="AI1524">
        <v>127</v>
      </c>
      <c r="AJ1524" s="2">
        <v>2.3148148148148146E-4</v>
      </c>
      <c r="AK1524" s="2">
        <v>4.3020833333333335E-2</v>
      </c>
    </row>
    <row r="1525" spans="1:37" x14ac:dyDescent="0.2">
      <c r="A1525">
        <v>1618</v>
      </c>
      <c r="B1525" t="s">
        <v>2211</v>
      </c>
      <c r="D1525" t="s">
        <v>2429</v>
      </c>
      <c r="E1525" t="s">
        <v>190</v>
      </c>
      <c r="F1525" t="s">
        <v>27</v>
      </c>
      <c r="G1525" t="s">
        <v>27</v>
      </c>
      <c r="H1525" t="s">
        <v>28</v>
      </c>
      <c r="I1525" t="s">
        <v>29</v>
      </c>
      <c r="J1525" t="s">
        <v>29</v>
      </c>
      <c r="K1525" t="s">
        <v>30</v>
      </c>
      <c r="L1525" t="s">
        <v>2430</v>
      </c>
      <c r="M1525">
        <f t="shared" si="164"/>
        <v>0</v>
      </c>
      <c r="N1525">
        <f t="shared" si="165"/>
        <v>0</v>
      </c>
      <c r="O1525">
        <f t="shared" si="166"/>
        <v>0</v>
      </c>
      <c r="P1525">
        <f t="shared" si="166"/>
        <v>0</v>
      </c>
      <c r="Q1525">
        <f t="shared" si="162"/>
        <v>0</v>
      </c>
      <c r="R1525">
        <f t="shared" si="162"/>
        <v>1</v>
      </c>
      <c r="S1525">
        <f t="shared" si="162"/>
        <v>2</v>
      </c>
      <c r="T1525">
        <f t="shared" si="163"/>
        <v>0</v>
      </c>
      <c r="U1525">
        <f t="shared" si="163"/>
        <v>0</v>
      </c>
      <c r="V1525">
        <f t="shared" si="166"/>
        <v>0</v>
      </c>
      <c r="W1525">
        <f t="shared" si="167"/>
        <v>0</v>
      </c>
      <c r="X1525">
        <f t="shared" si="168"/>
        <v>0</v>
      </c>
      <c r="Y1525">
        <v>388</v>
      </c>
      <c r="Z1525" t="s">
        <v>4137</v>
      </c>
      <c r="AA1525" s="1">
        <v>43926</v>
      </c>
      <c r="AB1525" s="2">
        <v>2.4363425925925927E-2</v>
      </c>
      <c r="AC1525" s="2">
        <v>1.8090277777777778E-2</v>
      </c>
      <c r="AD1525" s="2">
        <v>2.4884259259259259E-2</v>
      </c>
      <c r="AE1525" t="b">
        <v>0</v>
      </c>
      <c r="AF1525" s="2">
        <v>3.2407407407407406E-4</v>
      </c>
      <c r="AG1525" t="b">
        <v>0</v>
      </c>
      <c r="AH1525">
        <v>68</v>
      </c>
      <c r="AI1525">
        <v>146</v>
      </c>
      <c r="AJ1525" s="2">
        <v>2.7777777777777778E-4</v>
      </c>
      <c r="AK1525" s="2">
        <v>4.3020833333333335E-2</v>
      </c>
    </row>
    <row r="1526" spans="1:37" x14ac:dyDescent="0.2">
      <c r="A1526">
        <v>1619</v>
      </c>
      <c r="B1526" t="s">
        <v>2211</v>
      </c>
      <c r="D1526" t="s">
        <v>2575</v>
      </c>
      <c r="E1526" t="s">
        <v>190</v>
      </c>
      <c r="F1526" t="s">
        <v>27</v>
      </c>
      <c r="G1526" t="s">
        <v>27</v>
      </c>
      <c r="H1526" t="s">
        <v>28</v>
      </c>
      <c r="I1526" t="s">
        <v>29</v>
      </c>
      <c r="J1526" t="s">
        <v>29</v>
      </c>
      <c r="K1526" t="s">
        <v>30</v>
      </c>
      <c r="L1526" t="s">
        <v>2576</v>
      </c>
      <c r="M1526">
        <f t="shared" si="164"/>
        <v>0</v>
      </c>
      <c r="N1526">
        <f t="shared" si="165"/>
        <v>0</v>
      </c>
      <c r="O1526">
        <f t="shared" si="166"/>
        <v>0</v>
      </c>
      <c r="P1526">
        <f t="shared" si="166"/>
        <v>0</v>
      </c>
      <c r="Q1526">
        <f t="shared" si="162"/>
        <v>0</v>
      </c>
      <c r="R1526">
        <f t="shared" si="162"/>
        <v>0</v>
      </c>
      <c r="S1526">
        <f t="shared" si="162"/>
        <v>1</v>
      </c>
      <c r="T1526">
        <f t="shared" si="163"/>
        <v>0</v>
      </c>
      <c r="U1526">
        <f t="shared" si="163"/>
        <v>0</v>
      </c>
      <c r="V1526">
        <f t="shared" si="166"/>
        <v>0</v>
      </c>
      <c r="W1526">
        <f t="shared" si="167"/>
        <v>1</v>
      </c>
      <c r="X1526">
        <f t="shared" si="168"/>
        <v>0</v>
      </c>
      <c r="Y1526">
        <v>922</v>
      </c>
      <c r="Z1526" t="s">
        <v>4137</v>
      </c>
      <c r="AA1526" s="1">
        <v>43926</v>
      </c>
      <c r="AB1526" s="2">
        <v>2.4687499999999998E-2</v>
      </c>
      <c r="AC1526" s="2">
        <v>1.8090277777777778E-2</v>
      </c>
      <c r="AD1526" s="2">
        <v>2.4884259259259259E-2</v>
      </c>
      <c r="AE1526" t="b">
        <v>0</v>
      </c>
      <c r="AF1526" s="2">
        <v>7.175925925925927E-4</v>
      </c>
      <c r="AG1526" t="b">
        <v>0</v>
      </c>
      <c r="AH1526">
        <v>152</v>
      </c>
      <c r="AI1526">
        <v>147</v>
      </c>
      <c r="AJ1526" s="2">
        <v>6.2500000000000001E-4</v>
      </c>
      <c r="AK1526" s="2">
        <v>4.3020833333333335E-2</v>
      </c>
    </row>
    <row r="1527" spans="1:37" x14ac:dyDescent="0.2">
      <c r="A1527">
        <v>1620</v>
      </c>
      <c r="B1527" t="s">
        <v>2211</v>
      </c>
      <c r="D1527" t="s">
        <v>2471</v>
      </c>
      <c r="E1527" t="s">
        <v>190</v>
      </c>
      <c r="F1527" t="s">
        <v>27</v>
      </c>
      <c r="G1527" t="s">
        <v>27</v>
      </c>
      <c r="H1527" t="s">
        <v>28</v>
      </c>
      <c r="I1527" t="s">
        <v>29</v>
      </c>
      <c r="J1527" t="s">
        <v>29</v>
      </c>
      <c r="K1527" t="s">
        <v>30</v>
      </c>
      <c r="L1527" t="s">
        <v>2472</v>
      </c>
      <c r="M1527">
        <f t="shared" si="164"/>
        <v>0</v>
      </c>
      <c r="N1527">
        <f t="shared" si="165"/>
        <v>0</v>
      </c>
      <c r="O1527">
        <f t="shared" si="166"/>
        <v>0</v>
      </c>
      <c r="P1527">
        <f t="shared" si="166"/>
        <v>0</v>
      </c>
      <c r="Q1527">
        <f t="shared" si="162"/>
        <v>0</v>
      </c>
      <c r="R1527">
        <f t="shared" si="162"/>
        <v>0</v>
      </c>
      <c r="S1527">
        <f t="shared" si="162"/>
        <v>0</v>
      </c>
      <c r="T1527">
        <f t="shared" si="163"/>
        <v>0</v>
      </c>
      <c r="U1527">
        <f t="shared" si="163"/>
        <v>0</v>
      </c>
      <c r="V1527">
        <f t="shared" si="166"/>
        <v>0</v>
      </c>
      <c r="W1527">
        <f t="shared" si="167"/>
        <v>0</v>
      </c>
      <c r="X1527">
        <f t="shared" si="168"/>
        <v>0</v>
      </c>
      <c r="Y1527">
        <v>522</v>
      </c>
      <c r="Z1527" t="s">
        <v>4137</v>
      </c>
      <c r="AA1527" s="1">
        <v>43926</v>
      </c>
      <c r="AB1527" s="2">
        <v>2.5405092592592594E-2</v>
      </c>
      <c r="AC1527" s="2">
        <v>1.8090277777777778E-2</v>
      </c>
      <c r="AD1527" s="2">
        <v>2.4884259259259259E-2</v>
      </c>
      <c r="AE1527" t="b">
        <v>0</v>
      </c>
      <c r="AF1527" s="2">
        <v>4.0509259259259258E-4</v>
      </c>
      <c r="AG1527" t="b">
        <v>0</v>
      </c>
      <c r="AH1527">
        <v>93</v>
      </c>
      <c r="AI1527">
        <v>159</v>
      </c>
      <c r="AJ1527" s="2">
        <v>3.8194444444444446E-4</v>
      </c>
      <c r="AK1527" s="2">
        <v>4.3020833333333335E-2</v>
      </c>
    </row>
    <row r="1528" spans="1:37" x14ac:dyDescent="0.2">
      <c r="A1528">
        <v>1621</v>
      </c>
      <c r="B1528" t="s">
        <v>2211</v>
      </c>
      <c r="D1528" t="s">
        <v>2433</v>
      </c>
      <c r="E1528" t="s">
        <v>190</v>
      </c>
      <c r="F1528" t="s">
        <v>27</v>
      </c>
      <c r="G1528" t="s">
        <v>27</v>
      </c>
      <c r="H1528" t="s">
        <v>28</v>
      </c>
      <c r="I1528" t="s">
        <v>29</v>
      </c>
      <c r="J1528" t="s">
        <v>29</v>
      </c>
      <c r="K1528" t="s">
        <v>30</v>
      </c>
      <c r="L1528" t="s">
        <v>2434</v>
      </c>
      <c r="M1528">
        <f t="shared" si="164"/>
        <v>0</v>
      </c>
      <c r="N1528">
        <f t="shared" si="165"/>
        <v>0</v>
      </c>
      <c r="O1528">
        <f t="shared" si="166"/>
        <v>0</v>
      </c>
      <c r="P1528">
        <f t="shared" si="166"/>
        <v>0</v>
      </c>
      <c r="Q1528">
        <f t="shared" si="162"/>
        <v>0</v>
      </c>
      <c r="R1528">
        <f t="shared" si="162"/>
        <v>0</v>
      </c>
      <c r="S1528">
        <f t="shared" si="162"/>
        <v>1</v>
      </c>
      <c r="T1528">
        <f t="shared" si="163"/>
        <v>0</v>
      </c>
      <c r="U1528">
        <f t="shared" si="163"/>
        <v>0</v>
      </c>
      <c r="V1528">
        <f t="shared" si="166"/>
        <v>0</v>
      </c>
      <c r="W1528">
        <f t="shared" si="167"/>
        <v>0</v>
      </c>
      <c r="X1528">
        <f t="shared" si="168"/>
        <v>0</v>
      </c>
      <c r="Y1528">
        <v>399</v>
      </c>
      <c r="Z1528" t="s">
        <v>4137</v>
      </c>
      <c r="AA1528" s="1">
        <v>43926</v>
      </c>
      <c r="AB1528" s="2">
        <v>2.5810185185185183E-2</v>
      </c>
      <c r="AC1528" s="2">
        <v>1.8090277777777778E-2</v>
      </c>
      <c r="AD1528" s="2">
        <v>2.4884259259259259E-2</v>
      </c>
      <c r="AE1528" t="b">
        <v>0</v>
      </c>
      <c r="AF1528" s="2">
        <v>3.3564814814814812E-4</v>
      </c>
      <c r="AG1528" t="b">
        <v>0</v>
      </c>
      <c r="AH1528">
        <v>74</v>
      </c>
      <c r="AI1528">
        <v>153</v>
      </c>
      <c r="AJ1528" s="2">
        <v>3.0092592592592595E-4</v>
      </c>
      <c r="AK1528" s="2">
        <v>4.3020833333333335E-2</v>
      </c>
    </row>
    <row r="1529" spans="1:37" x14ac:dyDescent="0.2">
      <c r="A1529">
        <v>1622</v>
      </c>
      <c r="B1529" t="s">
        <v>2211</v>
      </c>
      <c r="D1529" t="s">
        <v>2270</v>
      </c>
      <c r="E1529" t="s">
        <v>190</v>
      </c>
      <c r="F1529" t="s">
        <v>27</v>
      </c>
      <c r="G1529" t="s">
        <v>27</v>
      </c>
      <c r="H1529" t="s">
        <v>28</v>
      </c>
      <c r="I1529" t="s">
        <v>29</v>
      </c>
      <c r="J1529" t="s">
        <v>29</v>
      </c>
      <c r="K1529" t="s">
        <v>30</v>
      </c>
      <c r="L1529" t="s">
        <v>2271</v>
      </c>
      <c r="M1529">
        <f t="shared" si="164"/>
        <v>0</v>
      </c>
      <c r="N1529">
        <f t="shared" si="165"/>
        <v>0</v>
      </c>
      <c r="O1529">
        <f t="shared" si="166"/>
        <v>0</v>
      </c>
      <c r="P1529">
        <f t="shared" si="166"/>
        <v>0</v>
      </c>
      <c r="Q1529">
        <f t="shared" si="162"/>
        <v>0</v>
      </c>
      <c r="R1529">
        <f t="shared" si="162"/>
        <v>0</v>
      </c>
      <c r="S1529">
        <f t="shared" si="162"/>
        <v>0</v>
      </c>
      <c r="T1529">
        <f t="shared" si="163"/>
        <v>0</v>
      </c>
      <c r="U1529">
        <f t="shared" si="163"/>
        <v>0</v>
      </c>
      <c r="V1529">
        <f t="shared" si="166"/>
        <v>0</v>
      </c>
      <c r="W1529">
        <f t="shared" si="167"/>
        <v>0</v>
      </c>
      <c r="X1529">
        <f t="shared" si="168"/>
        <v>0</v>
      </c>
      <c r="Y1529">
        <v>96</v>
      </c>
      <c r="Z1529" t="s">
        <v>4137</v>
      </c>
      <c r="AA1529" s="1">
        <v>43926</v>
      </c>
      <c r="AB1529" s="2">
        <v>2.614583333333333E-2</v>
      </c>
      <c r="AC1529" s="2">
        <v>1.8090277777777778E-2</v>
      </c>
      <c r="AD1529" s="2">
        <v>2.4884259259259259E-2</v>
      </c>
      <c r="AE1529" t="b">
        <v>0</v>
      </c>
      <c r="AF1529" s="2">
        <v>4.6296296296296294E-5</v>
      </c>
      <c r="AG1529" t="b">
        <v>0</v>
      </c>
      <c r="AH1529">
        <v>13</v>
      </c>
      <c r="AI1529">
        <v>195</v>
      </c>
      <c r="AJ1529" s="2">
        <v>4.6296296296296294E-5</v>
      </c>
      <c r="AK1529" s="2">
        <v>4.3020833333333335E-2</v>
      </c>
    </row>
    <row r="1530" spans="1:37" x14ac:dyDescent="0.2">
      <c r="A1530">
        <v>1623</v>
      </c>
      <c r="B1530" t="s">
        <v>2211</v>
      </c>
      <c r="D1530" t="s">
        <v>2219</v>
      </c>
      <c r="E1530" t="s">
        <v>2220</v>
      </c>
      <c r="F1530" t="s">
        <v>822</v>
      </c>
      <c r="G1530" t="s">
        <v>27</v>
      </c>
      <c r="H1530" t="s">
        <v>60</v>
      </c>
      <c r="I1530" t="s">
        <v>29</v>
      </c>
      <c r="J1530" t="s">
        <v>29</v>
      </c>
      <c r="K1530" t="s">
        <v>61</v>
      </c>
      <c r="L1530" t="s">
        <v>2221</v>
      </c>
      <c r="M1530">
        <f t="shared" si="164"/>
        <v>0</v>
      </c>
      <c r="N1530">
        <f t="shared" si="165"/>
        <v>0</v>
      </c>
      <c r="O1530">
        <f t="shared" si="166"/>
        <v>0</v>
      </c>
      <c r="P1530">
        <f t="shared" si="166"/>
        <v>0</v>
      </c>
      <c r="Q1530">
        <f t="shared" si="162"/>
        <v>0</v>
      </c>
      <c r="R1530">
        <f t="shared" si="162"/>
        <v>0</v>
      </c>
      <c r="S1530">
        <f t="shared" si="162"/>
        <v>0</v>
      </c>
      <c r="T1530">
        <f t="shared" si="163"/>
        <v>0</v>
      </c>
      <c r="U1530">
        <f t="shared" si="163"/>
        <v>0</v>
      </c>
      <c r="V1530">
        <f t="shared" si="166"/>
        <v>0</v>
      </c>
      <c r="W1530">
        <f t="shared" si="167"/>
        <v>0</v>
      </c>
      <c r="X1530">
        <f t="shared" si="168"/>
        <v>0</v>
      </c>
      <c r="Y1530">
        <v>45</v>
      </c>
      <c r="Z1530" t="s">
        <v>4137</v>
      </c>
      <c r="AA1530" s="1">
        <v>43926</v>
      </c>
      <c r="AB1530" s="2">
        <v>2.6192129629629631E-2</v>
      </c>
      <c r="AC1530" s="2">
        <v>2.6192129629629631E-2</v>
      </c>
      <c r="AD1530" s="2">
        <v>1.6643518518518519E-2</v>
      </c>
      <c r="AE1530" t="b">
        <v>0</v>
      </c>
      <c r="AF1530" s="2">
        <v>1.1574074074074073E-5</v>
      </c>
      <c r="AG1530" t="b">
        <v>0</v>
      </c>
      <c r="AH1530">
        <v>4</v>
      </c>
      <c r="AI1530">
        <v>240</v>
      </c>
      <c r="AJ1530" s="2">
        <v>1.1574074074074073E-5</v>
      </c>
      <c r="AK1530" s="2">
        <v>4.3020833333333335E-2</v>
      </c>
    </row>
    <row r="1531" spans="1:37" x14ac:dyDescent="0.2">
      <c r="A1531">
        <v>1624</v>
      </c>
      <c r="B1531" t="s">
        <v>2211</v>
      </c>
      <c r="D1531" t="s">
        <v>2525</v>
      </c>
      <c r="E1531" t="s">
        <v>2220</v>
      </c>
      <c r="F1531" t="s">
        <v>822</v>
      </c>
      <c r="G1531" t="s">
        <v>27</v>
      </c>
      <c r="H1531" t="s">
        <v>60</v>
      </c>
      <c r="I1531" t="s">
        <v>29</v>
      </c>
      <c r="J1531" t="s">
        <v>29</v>
      </c>
      <c r="K1531" t="s">
        <v>61</v>
      </c>
      <c r="L1531" t="s">
        <v>2526</v>
      </c>
      <c r="M1531">
        <f t="shared" si="164"/>
        <v>0</v>
      </c>
      <c r="N1531">
        <f t="shared" si="165"/>
        <v>0</v>
      </c>
      <c r="O1531">
        <f t="shared" si="166"/>
        <v>0</v>
      </c>
      <c r="P1531">
        <f t="shared" si="166"/>
        <v>0</v>
      </c>
      <c r="Q1531">
        <f t="shared" si="162"/>
        <v>0</v>
      </c>
      <c r="R1531">
        <f t="shared" si="162"/>
        <v>0</v>
      </c>
      <c r="S1531">
        <f t="shared" si="162"/>
        <v>0</v>
      </c>
      <c r="T1531">
        <f t="shared" si="163"/>
        <v>0</v>
      </c>
      <c r="U1531">
        <f t="shared" si="163"/>
        <v>0</v>
      </c>
      <c r="V1531">
        <f t="shared" si="166"/>
        <v>0</v>
      </c>
      <c r="W1531">
        <f t="shared" si="167"/>
        <v>0</v>
      </c>
      <c r="X1531">
        <f t="shared" si="168"/>
        <v>0</v>
      </c>
      <c r="Y1531">
        <v>753</v>
      </c>
      <c r="Z1531" t="s">
        <v>4137</v>
      </c>
      <c r="AA1531" s="1">
        <v>43926</v>
      </c>
      <c r="AB1531" s="2">
        <v>2.6203703703703705E-2</v>
      </c>
      <c r="AC1531" s="2">
        <v>2.6192129629629631E-2</v>
      </c>
      <c r="AD1531" s="2">
        <v>1.6643518518518519E-2</v>
      </c>
      <c r="AE1531" t="b">
        <v>0</v>
      </c>
      <c r="AF1531" s="2">
        <v>5.5555555555555556E-4</v>
      </c>
      <c r="AG1531" t="b">
        <v>0</v>
      </c>
      <c r="AH1531">
        <v>133</v>
      </c>
      <c r="AI1531">
        <v>166</v>
      </c>
      <c r="AJ1531" s="2">
        <v>5.4398148148148144E-4</v>
      </c>
      <c r="AK1531" s="2">
        <v>4.3020833333333335E-2</v>
      </c>
    </row>
    <row r="1532" spans="1:37" x14ac:dyDescent="0.2">
      <c r="A1532">
        <v>1625</v>
      </c>
      <c r="B1532" t="s">
        <v>2211</v>
      </c>
      <c r="D1532" t="s">
        <v>2509</v>
      </c>
      <c r="E1532" t="s">
        <v>2220</v>
      </c>
      <c r="F1532" t="s">
        <v>822</v>
      </c>
      <c r="G1532" t="s">
        <v>27</v>
      </c>
      <c r="H1532" t="s">
        <v>60</v>
      </c>
      <c r="I1532" t="s">
        <v>29</v>
      </c>
      <c r="J1532" t="s">
        <v>29</v>
      </c>
      <c r="K1532" t="s">
        <v>61</v>
      </c>
      <c r="L1532" t="s">
        <v>2510</v>
      </c>
      <c r="M1532">
        <f t="shared" si="164"/>
        <v>0</v>
      </c>
      <c r="N1532">
        <f t="shared" si="165"/>
        <v>2</v>
      </c>
      <c r="O1532">
        <f t="shared" si="166"/>
        <v>0</v>
      </c>
      <c r="P1532">
        <f t="shared" si="166"/>
        <v>0</v>
      </c>
      <c r="Q1532">
        <f t="shared" si="162"/>
        <v>0</v>
      </c>
      <c r="R1532">
        <f t="shared" si="162"/>
        <v>0</v>
      </c>
      <c r="S1532">
        <f t="shared" si="162"/>
        <v>0</v>
      </c>
      <c r="T1532">
        <f t="shared" si="163"/>
        <v>0</v>
      </c>
      <c r="U1532">
        <f t="shared" si="163"/>
        <v>0</v>
      </c>
      <c r="V1532">
        <f t="shared" si="166"/>
        <v>0</v>
      </c>
      <c r="W1532">
        <f t="shared" si="167"/>
        <v>3</v>
      </c>
      <c r="X1532">
        <f t="shared" si="168"/>
        <v>0</v>
      </c>
      <c r="Y1532">
        <v>674</v>
      </c>
      <c r="Z1532" t="s">
        <v>4137</v>
      </c>
      <c r="AA1532" s="1">
        <v>43926</v>
      </c>
      <c r="AB1532" s="2">
        <v>2.6759259259259257E-2</v>
      </c>
      <c r="AC1532" s="2">
        <v>2.6192129629629631E-2</v>
      </c>
      <c r="AD1532" s="2">
        <v>1.6643518518518519E-2</v>
      </c>
      <c r="AE1532" t="b">
        <v>0</v>
      </c>
      <c r="AF1532" s="2">
        <v>5.3240740740740744E-4</v>
      </c>
      <c r="AG1532" t="b">
        <v>0</v>
      </c>
      <c r="AH1532">
        <v>126</v>
      </c>
      <c r="AI1532">
        <v>164</v>
      </c>
      <c r="AJ1532" s="2">
        <v>5.2083333333333333E-4</v>
      </c>
      <c r="AK1532" s="2">
        <v>4.3020833333333335E-2</v>
      </c>
    </row>
    <row r="1533" spans="1:37" x14ac:dyDescent="0.2">
      <c r="A1533">
        <v>1626</v>
      </c>
      <c r="B1533" t="s">
        <v>2211</v>
      </c>
      <c r="D1533" t="s">
        <v>2515</v>
      </c>
      <c r="E1533" t="s">
        <v>2220</v>
      </c>
      <c r="F1533" t="s">
        <v>822</v>
      </c>
      <c r="G1533" t="s">
        <v>27</v>
      </c>
      <c r="H1533" t="s">
        <v>60</v>
      </c>
      <c r="I1533" t="s">
        <v>29</v>
      </c>
      <c r="J1533" t="s">
        <v>29</v>
      </c>
      <c r="K1533" t="s">
        <v>61</v>
      </c>
      <c r="L1533" t="s">
        <v>2516</v>
      </c>
      <c r="M1533">
        <f t="shared" si="164"/>
        <v>0</v>
      </c>
      <c r="N1533">
        <f t="shared" si="165"/>
        <v>0</v>
      </c>
      <c r="O1533">
        <f t="shared" si="166"/>
        <v>0</v>
      </c>
      <c r="P1533">
        <f t="shared" si="166"/>
        <v>0</v>
      </c>
      <c r="Q1533">
        <f t="shared" si="162"/>
        <v>0</v>
      </c>
      <c r="R1533">
        <f t="shared" si="162"/>
        <v>2</v>
      </c>
      <c r="S1533">
        <f t="shared" si="162"/>
        <v>1</v>
      </c>
      <c r="T1533">
        <f t="shared" si="163"/>
        <v>0</v>
      </c>
      <c r="U1533">
        <f t="shared" si="163"/>
        <v>0</v>
      </c>
      <c r="V1533">
        <f t="shared" si="166"/>
        <v>0</v>
      </c>
      <c r="W1533">
        <f t="shared" si="167"/>
        <v>0</v>
      </c>
      <c r="X1533">
        <f t="shared" si="168"/>
        <v>0</v>
      </c>
      <c r="Y1533">
        <v>694</v>
      </c>
      <c r="Z1533" t="s">
        <v>4137</v>
      </c>
      <c r="AA1533" s="1">
        <v>43926</v>
      </c>
      <c r="AB1533" s="2">
        <v>2.7291666666666662E-2</v>
      </c>
      <c r="AC1533" s="2">
        <v>2.6192129629629631E-2</v>
      </c>
      <c r="AD1533" s="2">
        <v>1.6643518518518519E-2</v>
      </c>
      <c r="AE1533" t="b">
        <v>0</v>
      </c>
      <c r="AF1533" s="2">
        <v>5.4398148148148144E-4</v>
      </c>
      <c r="AG1533" t="b">
        <v>0</v>
      </c>
      <c r="AH1533">
        <v>119</v>
      </c>
      <c r="AI1533">
        <v>152</v>
      </c>
      <c r="AJ1533" s="2">
        <v>4.8611111111111104E-4</v>
      </c>
      <c r="AK1533" s="2">
        <v>4.3020833333333335E-2</v>
      </c>
    </row>
    <row r="1534" spans="1:37" x14ac:dyDescent="0.2">
      <c r="A1534">
        <v>1627</v>
      </c>
      <c r="B1534" t="s">
        <v>2211</v>
      </c>
      <c r="D1534" t="s">
        <v>2469</v>
      </c>
      <c r="E1534" t="s">
        <v>2220</v>
      </c>
      <c r="F1534" t="s">
        <v>822</v>
      </c>
      <c r="G1534" t="s">
        <v>27</v>
      </c>
      <c r="H1534" t="s">
        <v>60</v>
      </c>
      <c r="I1534" t="s">
        <v>29</v>
      </c>
      <c r="J1534" t="s">
        <v>29</v>
      </c>
      <c r="K1534" t="s">
        <v>61</v>
      </c>
      <c r="L1534" t="s">
        <v>2470</v>
      </c>
      <c r="M1534">
        <f t="shared" si="164"/>
        <v>0</v>
      </c>
      <c r="N1534">
        <f t="shared" si="165"/>
        <v>1</v>
      </c>
      <c r="O1534">
        <f t="shared" si="166"/>
        <v>0</v>
      </c>
      <c r="P1534">
        <f t="shared" si="166"/>
        <v>0</v>
      </c>
      <c r="Q1534">
        <f t="shared" si="162"/>
        <v>0</v>
      </c>
      <c r="R1534">
        <f t="shared" si="162"/>
        <v>2</v>
      </c>
      <c r="S1534">
        <f t="shared" si="162"/>
        <v>0</v>
      </c>
      <c r="T1534">
        <f t="shared" si="163"/>
        <v>0</v>
      </c>
      <c r="U1534">
        <f t="shared" si="163"/>
        <v>0</v>
      </c>
      <c r="V1534">
        <f t="shared" si="166"/>
        <v>0</v>
      </c>
      <c r="W1534">
        <f t="shared" si="167"/>
        <v>0</v>
      </c>
      <c r="X1534">
        <f t="shared" si="168"/>
        <v>0</v>
      </c>
      <c r="Y1534">
        <v>526</v>
      </c>
      <c r="Z1534" t="s">
        <v>4137</v>
      </c>
      <c r="AA1534" s="1">
        <v>43926</v>
      </c>
      <c r="AB1534" s="2">
        <v>2.7835648148148151E-2</v>
      </c>
      <c r="AC1534" s="2">
        <v>2.6192129629629631E-2</v>
      </c>
      <c r="AD1534" s="2">
        <v>1.6643518518518519E-2</v>
      </c>
      <c r="AE1534" t="b">
        <v>0</v>
      </c>
      <c r="AF1534" s="2">
        <v>4.0509259259259258E-4</v>
      </c>
      <c r="AG1534" t="b">
        <v>0</v>
      </c>
      <c r="AH1534">
        <v>89</v>
      </c>
      <c r="AI1534">
        <v>153</v>
      </c>
      <c r="AJ1534" s="2">
        <v>3.5879629629629635E-4</v>
      </c>
      <c r="AK1534" s="2">
        <v>4.3020833333333335E-2</v>
      </c>
    </row>
    <row r="1535" spans="1:37" x14ac:dyDescent="0.2">
      <c r="A1535">
        <v>1628</v>
      </c>
      <c r="B1535" t="s">
        <v>2211</v>
      </c>
      <c r="D1535" t="s">
        <v>2493</v>
      </c>
      <c r="E1535" t="s">
        <v>2220</v>
      </c>
      <c r="F1535" t="s">
        <v>822</v>
      </c>
      <c r="G1535" t="s">
        <v>27</v>
      </c>
      <c r="H1535" t="s">
        <v>60</v>
      </c>
      <c r="I1535" t="s">
        <v>29</v>
      </c>
      <c r="J1535" t="s">
        <v>29</v>
      </c>
      <c r="K1535" t="s">
        <v>61</v>
      </c>
      <c r="L1535" t="s">
        <v>2494</v>
      </c>
      <c r="M1535">
        <f t="shared" si="164"/>
        <v>0</v>
      </c>
      <c r="N1535">
        <f t="shared" si="165"/>
        <v>0</v>
      </c>
      <c r="O1535">
        <f t="shared" si="166"/>
        <v>0</v>
      </c>
      <c r="P1535">
        <f t="shared" si="166"/>
        <v>0</v>
      </c>
      <c r="Q1535">
        <f t="shared" si="162"/>
        <v>0</v>
      </c>
      <c r="R1535">
        <f t="shared" si="162"/>
        <v>0</v>
      </c>
      <c r="S1535">
        <f t="shared" si="162"/>
        <v>0</v>
      </c>
      <c r="T1535">
        <f t="shared" si="163"/>
        <v>0</v>
      </c>
      <c r="U1535">
        <f t="shared" si="163"/>
        <v>0</v>
      </c>
      <c r="V1535">
        <f t="shared" si="166"/>
        <v>0</v>
      </c>
      <c r="W1535">
        <f t="shared" si="167"/>
        <v>0</v>
      </c>
      <c r="X1535">
        <f t="shared" si="168"/>
        <v>0</v>
      </c>
      <c r="Y1535">
        <v>601</v>
      </c>
      <c r="Z1535" t="s">
        <v>4137</v>
      </c>
      <c r="AA1535" s="1">
        <v>43926</v>
      </c>
      <c r="AB1535" s="2">
        <v>2.8240740740740736E-2</v>
      </c>
      <c r="AC1535" s="2">
        <v>2.6192129629629631E-2</v>
      </c>
      <c r="AD1535" s="2">
        <v>1.6643518518518519E-2</v>
      </c>
      <c r="AE1535" t="b">
        <v>0</v>
      </c>
      <c r="AF1535" s="2">
        <v>4.7453703703703704E-4</v>
      </c>
      <c r="AG1535" t="b">
        <v>0</v>
      </c>
      <c r="AH1535">
        <v>102</v>
      </c>
      <c r="AI1535">
        <v>149</v>
      </c>
      <c r="AJ1535" s="2">
        <v>4.1666666666666669E-4</v>
      </c>
      <c r="AK1535" s="2">
        <v>4.3020833333333335E-2</v>
      </c>
    </row>
    <row r="1536" spans="1:37" x14ac:dyDescent="0.2">
      <c r="A1536">
        <v>1629</v>
      </c>
      <c r="B1536" t="s">
        <v>2211</v>
      </c>
      <c r="D1536" t="s">
        <v>2405</v>
      </c>
      <c r="E1536" t="s">
        <v>2220</v>
      </c>
      <c r="F1536" t="s">
        <v>822</v>
      </c>
      <c r="G1536" t="s">
        <v>27</v>
      </c>
      <c r="H1536" t="s">
        <v>60</v>
      </c>
      <c r="I1536" t="s">
        <v>29</v>
      </c>
      <c r="J1536" t="s">
        <v>29</v>
      </c>
      <c r="K1536" t="s">
        <v>61</v>
      </c>
      <c r="L1536" t="s">
        <v>2406</v>
      </c>
      <c r="M1536">
        <f t="shared" si="164"/>
        <v>0</v>
      </c>
      <c r="N1536">
        <f t="shared" si="165"/>
        <v>0</v>
      </c>
      <c r="O1536">
        <f t="shared" si="166"/>
        <v>0</v>
      </c>
      <c r="P1536">
        <f t="shared" si="166"/>
        <v>0</v>
      </c>
      <c r="Q1536">
        <f t="shared" si="166"/>
        <v>0</v>
      </c>
      <c r="R1536">
        <f t="shared" si="166"/>
        <v>0</v>
      </c>
      <c r="S1536">
        <f t="shared" si="166"/>
        <v>0</v>
      </c>
      <c r="T1536">
        <f t="shared" si="163"/>
        <v>0</v>
      </c>
      <c r="U1536">
        <f t="shared" si="163"/>
        <v>0</v>
      </c>
      <c r="V1536">
        <f t="shared" si="166"/>
        <v>0</v>
      </c>
      <c r="W1536">
        <f t="shared" si="167"/>
        <v>0</v>
      </c>
      <c r="X1536">
        <f t="shared" si="168"/>
        <v>0</v>
      </c>
      <c r="Y1536">
        <v>365</v>
      </c>
      <c r="Z1536" t="s">
        <v>4137</v>
      </c>
      <c r="AA1536" s="1">
        <v>43926</v>
      </c>
      <c r="AB1536" s="2">
        <v>2.8715277777777781E-2</v>
      </c>
      <c r="AC1536" s="2">
        <v>2.6192129629629631E-2</v>
      </c>
      <c r="AD1536" s="2">
        <v>1.6643518518518519E-2</v>
      </c>
      <c r="AE1536" t="b">
        <v>0</v>
      </c>
      <c r="AF1536" s="2">
        <v>2.7777777777777778E-4</v>
      </c>
      <c r="AG1536" t="b">
        <v>0</v>
      </c>
      <c r="AH1536">
        <v>63</v>
      </c>
      <c r="AI1536">
        <v>158</v>
      </c>
      <c r="AJ1536" s="2">
        <v>2.5462962962962961E-4</v>
      </c>
      <c r="AK1536" s="2">
        <v>4.3020833333333335E-2</v>
      </c>
    </row>
    <row r="1537" spans="1:37" x14ac:dyDescent="0.2">
      <c r="A1537">
        <v>1630</v>
      </c>
      <c r="B1537" t="s">
        <v>2211</v>
      </c>
      <c r="D1537" t="s">
        <v>2292</v>
      </c>
      <c r="E1537" t="s">
        <v>190</v>
      </c>
      <c r="F1537" t="s">
        <v>27</v>
      </c>
      <c r="G1537" t="s">
        <v>27</v>
      </c>
      <c r="H1537" t="s">
        <v>28</v>
      </c>
      <c r="I1537" t="s">
        <v>29</v>
      </c>
      <c r="J1537" t="s">
        <v>29</v>
      </c>
      <c r="K1537" t="s">
        <v>30</v>
      </c>
      <c r="L1537" t="s">
        <v>2293</v>
      </c>
      <c r="M1537">
        <f t="shared" si="164"/>
        <v>0</v>
      </c>
      <c r="N1537">
        <f t="shared" si="165"/>
        <v>0</v>
      </c>
      <c r="O1537">
        <f t="shared" si="166"/>
        <v>0</v>
      </c>
      <c r="P1537">
        <f t="shared" si="166"/>
        <v>0</v>
      </c>
      <c r="Q1537">
        <f t="shared" si="166"/>
        <v>0</v>
      </c>
      <c r="R1537">
        <f t="shared" si="166"/>
        <v>0</v>
      </c>
      <c r="S1537">
        <f t="shared" si="166"/>
        <v>0</v>
      </c>
      <c r="T1537">
        <f t="shared" si="163"/>
        <v>0</v>
      </c>
      <c r="U1537">
        <f t="shared" si="163"/>
        <v>0</v>
      </c>
      <c r="V1537">
        <f t="shared" si="166"/>
        <v>0</v>
      </c>
      <c r="W1537">
        <f t="shared" si="167"/>
        <v>0</v>
      </c>
      <c r="X1537">
        <f t="shared" si="168"/>
        <v>0</v>
      </c>
      <c r="Y1537">
        <v>105</v>
      </c>
      <c r="Z1537" t="s">
        <v>4137</v>
      </c>
      <c r="AA1537" s="1">
        <v>43926</v>
      </c>
      <c r="AB1537" s="2">
        <v>2.8993055555555553E-2</v>
      </c>
      <c r="AC1537" s="2">
        <v>2.8993055555555553E-2</v>
      </c>
      <c r="AD1537" s="2">
        <v>1.3981481481481482E-2</v>
      </c>
      <c r="AE1537" t="b">
        <v>0</v>
      </c>
      <c r="AF1537" s="2">
        <v>6.9444444444444444E-5</v>
      </c>
      <c r="AG1537" t="b">
        <v>0</v>
      </c>
      <c r="AH1537">
        <v>16</v>
      </c>
      <c r="AI1537">
        <v>160</v>
      </c>
      <c r="AJ1537" s="2">
        <v>5.7870370370370366E-5</v>
      </c>
      <c r="AK1537" s="2">
        <v>4.3020833333333335E-2</v>
      </c>
    </row>
    <row r="1538" spans="1:37" x14ac:dyDescent="0.2">
      <c r="A1538">
        <v>1631</v>
      </c>
      <c r="B1538" t="s">
        <v>2211</v>
      </c>
      <c r="D1538" t="s">
        <v>2379</v>
      </c>
      <c r="E1538" t="s">
        <v>186</v>
      </c>
      <c r="F1538" t="s">
        <v>107</v>
      </c>
      <c r="G1538" t="s">
        <v>40</v>
      </c>
      <c r="H1538" t="s">
        <v>90</v>
      </c>
      <c r="I1538" t="s">
        <v>187</v>
      </c>
      <c r="J1538" t="s">
        <v>43</v>
      </c>
      <c r="K1538" t="s">
        <v>30</v>
      </c>
      <c r="L1538" t="s">
        <v>2380</v>
      </c>
      <c r="M1538">
        <f t="shared" si="164"/>
        <v>0</v>
      </c>
      <c r="N1538">
        <f t="shared" si="165"/>
        <v>0</v>
      </c>
      <c r="O1538">
        <f t="shared" si="166"/>
        <v>0</v>
      </c>
      <c r="P1538">
        <f t="shared" si="166"/>
        <v>0</v>
      </c>
      <c r="Q1538">
        <f t="shared" si="166"/>
        <v>0</v>
      </c>
      <c r="R1538">
        <f t="shared" si="166"/>
        <v>0</v>
      </c>
      <c r="S1538">
        <f t="shared" si="166"/>
        <v>1</v>
      </c>
      <c r="T1538">
        <f t="shared" si="166"/>
        <v>0</v>
      </c>
      <c r="U1538">
        <f t="shared" si="166"/>
        <v>0</v>
      </c>
      <c r="V1538">
        <f t="shared" si="166"/>
        <v>0</v>
      </c>
      <c r="W1538">
        <f t="shared" si="167"/>
        <v>0</v>
      </c>
      <c r="X1538">
        <f t="shared" si="168"/>
        <v>0</v>
      </c>
      <c r="Y1538">
        <v>287</v>
      </c>
      <c r="Z1538" t="s">
        <v>4137</v>
      </c>
      <c r="AA1538" s="1">
        <v>43926</v>
      </c>
      <c r="AB1538" s="2">
        <v>2.9062500000000002E-2</v>
      </c>
      <c r="AC1538" s="2">
        <v>2.9062500000000002E-2</v>
      </c>
      <c r="AD1538" s="2">
        <v>0</v>
      </c>
      <c r="AE1538" t="b">
        <v>0</v>
      </c>
      <c r="AF1538" s="2">
        <v>2.3148148148148146E-4</v>
      </c>
      <c r="AG1538" t="b">
        <v>0</v>
      </c>
      <c r="AH1538">
        <v>54</v>
      </c>
      <c r="AI1538">
        <v>162</v>
      </c>
      <c r="AJ1538" s="2">
        <v>2.199074074074074E-4</v>
      </c>
      <c r="AK1538" s="2">
        <v>4.3020833333333335E-2</v>
      </c>
    </row>
    <row r="1539" spans="1:37" x14ac:dyDescent="0.2">
      <c r="A1539">
        <v>1632</v>
      </c>
      <c r="B1539" t="s">
        <v>2211</v>
      </c>
      <c r="D1539" t="s">
        <v>2591</v>
      </c>
      <c r="E1539" t="s">
        <v>190</v>
      </c>
      <c r="F1539" t="s">
        <v>27</v>
      </c>
      <c r="G1539" t="s">
        <v>27</v>
      </c>
      <c r="H1539" t="s">
        <v>28</v>
      </c>
      <c r="I1539" t="s">
        <v>29</v>
      </c>
      <c r="J1539" t="s">
        <v>29</v>
      </c>
      <c r="K1539" t="s">
        <v>30</v>
      </c>
      <c r="L1539" t="s">
        <v>2592</v>
      </c>
      <c r="M1539">
        <f t="shared" ref="M1539:M1602" si="169">(LEN($L1539)-LEN(SUBSTITUTE(UPPER($L1539),UPPER(M$1),"")))/LEN(M$1)</f>
        <v>0</v>
      </c>
      <c r="N1539">
        <f t="shared" ref="N1539:N1602" si="170">(LEN(L1539)-LEN(SUBSTITUTE(UPPER(L1539),UPPER(N$1),"")))/LEN(N$1)</f>
        <v>0</v>
      </c>
      <c r="O1539">
        <f t="shared" ref="O1539:V1602" si="171">(LEN($L1539)-LEN(SUBSTITUTE(UPPER($L1539),UPPER(O$1),"")))/LEN(O$1)</f>
        <v>0</v>
      </c>
      <c r="P1539">
        <f t="shared" si="171"/>
        <v>3</v>
      </c>
      <c r="Q1539">
        <f t="shared" ref="Q1539:S1602" si="172">(LEN($L1539)-LEN(SUBSTITUTE(UPPER($L1539),UPPER(Q$1),"")))/LEN(Q$1)</f>
        <v>0</v>
      </c>
      <c r="R1539">
        <f t="shared" si="172"/>
        <v>0</v>
      </c>
      <c r="S1539">
        <f t="shared" si="172"/>
        <v>1</v>
      </c>
      <c r="T1539">
        <f t="shared" si="171"/>
        <v>1</v>
      </c>
      <c r="U1539">
        <f t="shared" si="171"/>
        <v>0</v>
      </c>
      <c r="V1539">
        <f t="shared" si="171"/>
        <v>0</v>
      </c>
      <c r="W1539">
        <f t="shared" ref="W1539:W1602" si="173">(LEN($L1539)-LEN(SUBSTITUTE(UPPER($L1539),UPPER(W$1),"")))/LEN(W$1)</f>
        <v>0</v>
      </c>
      <c r="X1539">
        <f t="shared" ref="X1539:X1602" si="174">(LEN(L1539)-LEN(SUBSTITUTE(UPPER(L1539),UPPER(X$1),"")))/LEN(X$1)</f>
        <v>0</v>
      </c>
      <c r="Y1539">
        <v>1004</v>
      </c>
      <c r="Z1539" t="s">
        <v>4137</v>
      </c>
      <c r="AA1539" s="1">
        <v>43926</v>
      </c>
      <c r="AB1539" s="2">
        <v>2.929398148148148E-2</v>
      </c>
      <c r="AC1539" s="2">
        <v>2.929398148148148E-2</v>
      </c>
      <c r="AD1539" s="2">
        <v>1.3680555555555555E-2</v>
      </c>
      <c r="AE1539" t="b">
        <v>0</v>
      </c>
      <c r="AF1539" s="2">
        <v>9.6064814814814808E-4</v>
      </c>
      <c r="AG1539" t="b">
        <v>0</v>
      </c>
      <c r="AH1539">
        <v>183</v>
      </c>
      <c r="AI1539">
        <v>132</v>
      </c>
      <c r="AJ1539" s="2">
        <v>7.5231481481481471E-4</v>
      </c>
      <c r="AK1539" s="2">
        <v>4.3020833333333335E-2</v>
      </c>
    </row>
    <row r="1540" spans="1:37" x14ac:dyDescent="0.2">
      <c r="A1540">
        <v>1633</v>
      </c>
      <c r="B1540" t="s">
        <v>2211</v>
      </c>
      <c r="D1540" t="s">
        <v>2252</v>
      </c>
      <c r="E1540" t="s">
        <v>190</v>
      </c>
      <c r="F1540" t="s">
        <v>27</v>
      </c>
      <c r="G1540" t="s">
        <v>27</v>
      </c>
      <c r="H1540" t="s">
        <v>28</v>
      </c>
      <c r="I1540" t="s">
        <v>29</v>
      </c>
      <c r="J1540" t="s">
        <v>29</v>
      </c>
      <c r="K1540" t="s">
        <v>30</v>
      </c>
      <c r="L1540" t="s">
        <v>2253</v>
      </c>
      <c r="M1540">
        <f t="shared" si="169"/>
        <v>0</v>
      </c>
      <c r="N1540">
        <f t="shared" si="170"/>
        <v>0</v>
      </c>
      <c r="O1540">
        <f t="shared" si="171"/>
        <v>0</v>
      </c>
      <c r="P1540">
        <f t="shared" si="171"/>
        <v>0</v>
      </c>
      <c r="Q1540">
        <f t="shared" si="172"/>
        <v>0</v>
      </c>
      <c r="R1540">
        <f t="shared" si="172"/>
        <v>0</v>
      </c>
      <c r="S1540">
        <f t="shared" si="172"/>
        <v>0</v>
      </c>
      <c r="T1540">
        <f t="shared" si="171"/>
        <v>0</v>
      </c>
      <c r="U1540">
        <f t="shared" si="171"/>
        <v>0</v>
      </c>
      <c r="V1540">
        <f t="shared" si="171"/>
        <v>0</v>
      </c>
      <c r="W1540">
        <f t="shared" si="173"/>
        <v>0</v>
      </c>
      <c r="X1540">
        <f t="shared" si="174"/>
        <v>0</v>
      </c>
      <c r="Y1540">
        <v>43</v>
      </c>
      <c r="Z1540" t="s">
        <v>4137</v>
      </c>
      <c r="AA1540" s="1">
        <v>43926</v>
      </c>
      <c r="AB1540" s="2">
        <v>3.0254629629629631E-2</v>
      </c>
      <c r="AC1540" s="2">
        <v>2.929398148148148E-2</v>
      </c>
      <c r="AD1540" s="2">
        <v>1.3680555555555555E-2</v>
      </c>
      <c r="AE1540" t="b">
        <v>0</v>
      </c>
      <c r="AF1540" s="2">
        <v>3.4722222222222222E-5</v>
      </c>
      <c r="AG1540" t="b">
        <v>0</v>
      </c>
      <c r="AH1540">
        <v>4</v>
      </c>
      <c r="AI1540">
        <v>80</v>
      </c>
      <c r="AJ1540" s="2">
        <v>1.1574074074074073E-5</v>
      </c>
      <c r="AK1540" s="2">
        <v>4.3020833333333335E-2</v>
      </c>
    </row>
    <row r="1541" spans="1:37" x14ac:dyDescent="0.2">
      <c r="A1541">
        <v>1634</v>
      </c>
      <c r="B1541" t="s">
        <v>2211</v>
      </c>
      <c r="D1541" t="s">
        <v>2461</v>
      </c>
      <c r="E1541" t="s">
        <v>2339</v>
      </c>
      <c r="F1541" t="s">
        <v>121</v>
      </c>
      <c r="G1541" t="s">
        <v>40</v>
      </c>
      <c r="H1541" t="s">
        <v>90</v>
      </c>
      <c r="I1541" t="s">
        <v>42</v>
      </c>
      <c r="J1541" t="s">
        <v>43</v>
      </c>
      <c r="K1541" t="s">
        <v>30</v>
      </c>
      <c r="L1541" t="s">
        <v>2462</v>
      </c>
      <c r="M1541">
        <f t="shared" si="169"/>
        <v>0</v>
      </c>
      <c r="N1541">
        <f t="shared" si="170"/>
        <v>0</v>
      </c>
      <c r="O1541">
        <f t="shared" si="171"/>
        <v>0</v>
      </c>
      <c r="P1541">
        <f t="shared" si="171"/>
        <v>0</v>
      </c>
      <c r="Q1541">
        <f t="shared" si="172"/>
        <v>0</v>
      </c>
      <c r="R1541">
        <f t="shared" si="172"/>
        <v>0</v>
      </c>
      <c r="S1541">
        <f t="shared" si="172"/>
        <v>0</v>
      </c>
      <c r="T1541">
        <f t="shared" si="171"/>
        <v>0</v>
      </c>
      <c r="U1541">
        <f t="shared" si="171"/>
        <v>0</v>
      </c>
      <c r="V1541">
        <f t="shared" si="171"/>
        <v>0</v>
      </c>
      <c r="W1541">
        <f t="shared" si="173"/>
        <v>0</v>
      </c>
      <c r="X1541">
        <f t="shared" si="174"/>
        <v>0</v>
      </c>
      <c r="Y1541">
        <v>559</v>
      </c>
      <c r="Z1541" t="s">
        <v>4137</v>
      </c>
      <c r="AA1541" s="1">
        <v>43926</v>
      </c>
      <c r="AB1541" s="2">
        <v>3.0289351851851855E-2</v>
      </c>
      <c r="AC1541" s="2">
        <v>3.0289351851851855E-2</v>
      </c>
      <c r="AD1541" s="2">
        <v>1.4699074074074074E-3</v>
      </c>
      <c r="AE1541" t="b">
        <v>0</v>
      </c>
      <c r="AF1541" s="2">
        <v>3.7037037037037035E-4</v>
      </c>
      <c r="AG1541" t="b">
        <v>0</v>
      </c>
      <c r="AH1541">
        <v>94</v>
      </c>
      <c r="AI1541">
        <v>176</v>
      </c>
      <c r="AJ1541" s="2">
        <v>3.8194444444444446E-4</v>
      </c>
      <c r="AK1541" s="2">
        <v>4.3020833333333335E-2</v>
      </c>
    </row>
    <row r="1542" spans="1:37" x14ac:dyDescent="0.2">
      <c r="A1542">
        <v>1635</v>
      </c>
      <c r="B1542" t="s">
        <v>2211</v>
      </c>
      <c r="D1542" t="s">
        <v>2521</v>
      </c>
      <c r="E1542" t="s">
        <v>190</v>
      </c>
      <c r="F1542" t="s">
        <v>27</v>
      </c>
      <c r="G1542" t="s">
        <v>27</v>
      </c>
      <c r="H1542" t="s">
        <v>28</v>
      </c>
      <c r="I1542" t="s">
        <v>29</v>
      </c>
      <c r="J1542" t="s">
        <v>29</v>
      </c>
      <c r="K1542" t="s">
        <v>30</v>
      </c>
      <c r="L1542" t="s">
        <v>2522</v>
      </c>
      <c r="M1542">
        <f t="shared" si="169"/>
        <v>0</v>
      </c>
      <c r="N1542">
        <f t="shared" si="170"/>
        <v>0</v>
      </c>
      <c r="O1542">
        <f t="shared" si="171"/>
        <v>0</v>
      </c>
      <c r="P1542">
        <f t="shared" si="171"/>
        <v>0</v>
      </c>
      <c r="Q1542">
        <f t="shared" si="172"/>
        <v>0</v>
      </c>
      <c r="R1542">
        <f t="shared" si="172"/>
        <v>0</v>
      </c>
      <c r="S1542">
        <f t="shared" si="172"/>
        <v>0</v>
      </c>
      <c r="T1542">
        <f t="shared" si="171"/>
        <v>0</v>
      </c>
      <c r="U1542">
        <f t="shared" si="171"/>
        <v>0</v>
      </c>
      <c r="V1542">
        <f t="shared" si="171"/>
        <v>0</v>
      </c>
      <c r="W1542">
        <f t="shared" si="173"/>
        <v>0</v>
      </c>
      <c r="X1542">
        <f t="shared" si="174"/>
        <v>0</v>
      </c>
      <c r="Y1542">
        <v>666</v>
      </c>
      <c r="Z1542" t="s">
        <v>4137</v>
      </c>
      <c r="AA1542" s="1">
        <v>43926</v>
      </c>
      <c r="AB1542" s="2">
        <v>3.0659722222222224E-2</v>
      </c>
      <c r="AC1542" s="2">
        <v>3.0659722222222224E-2</v>
      </c>
      <c r="AD1542" s="2">
        <v>1.2314814814814815E-2</v>
      </c>
      <c r="AE1542" t="b">
        <v>0</v>
      </c>
      <c r="AF1542" s="2">
        <v>5.5555555555555556E-4</v>
      </c>
      <c r="AG1542" t="b">
        <v>0</v>
      </c>
      <c r="AH1542">
        <v>115</v>
      </c>
      <c r="AI1542">
        <v>144</v>
      </c>
      <c r="AJ1542" s="2">
        <v>4.7453703703703704E-4</v>
      </c>
      <c r="AK1542" s="2">
        <v>4.3020833333333335E-2</v>
      </c>
    </row>
    <row r="1543" spans="1:37" x14ac:dyDescent="0.2">
      <c r="A1543">
        <v>1636</v>
      </c>
      <c r="B1543" t="s">
        <v>2211</v>
      </c>
      <c r="D1543" t="s">
        <v>2499</v>
      </c>
      <c r="E1543" t="s">
        <v>2220</v>
      </c>
      <c r="F1543" t="s">
        <v>822</v>
      </c>
      <c r="G1543" t="s">
        <v>27</v>
      </c>
      <c r="H1543" t="s">
        <v>60</v>
      </c>
      <c r="I1543" t="s">
        <v>29</v>
      </c>
      <c r="J1543" t="s">
        <v>29</v>
      </c>
      <c r="K1543" t="s">
        <v>61</v>
      </c>
      <c r="L1543" t="s">
        <v>2500</v>
      </c>
      <c r="M1543">
        <f t="shared" si="169"/>
        <v>0</v>
      </c>
      <c r="N1543">
        <f t="shared" si="170"/>
        <v>0</v>
      </c>
      <c r="O1543">
        <f t="shared" si="171"/>
        <v>0</v>
      </c>
      <c r="P1543">
        <f t="shared" si="171"/>
        <v>0</v>
      </c>
      <c r="Q1543">
        <f t="shared" si="172"/>
        <v>0</v>
      </c>
      <c r="R1543">
        <f t="shared" si="172"/>
        <v>0</v>
      </c>
      <c r="S1543">
        <f t="shared" si="172"/>
        <v>0</v>
      </c>
      <c r="T1543">
        <f t="shared" si="171"/>
        <v>0</v>
      </c>
      <c r="U1543">
        <f t="shared" si="171"/>
        <v>0</v>
      </c>
      <c r="V1543">
        <f t="shared" si="171"/>
        <v>0</v>
      </c>
      <c r="W1543">
        <f t="shared" si="173"/>
        <v>0</v>
      </c>
      <c r="X1543">
        <f t="shared" si="174"/>
        <v>0</v>
      </c>
      <c r="Y1543">
        <v>679</v>
      </c>
      <c r="Z1543" t="s">
        <v>4137</v>
      </c>
      <c r="AA1543" s="1">
        <v>43926</v>
      </c>
      <c r="AB1543" s="2">
        <v>3.1215277777777783E-2</v>
      </c>
      <c r="AC1543" s="2">
        <v>3.1215277777777783E-2</v>
      </c>
      <c r="AD1543" s="2">
        <v>1.1620370370370371E-2</v>
      </c>
      <c r="AE1543" t="b">
        <v>0</v>
      </c>
      <c r="AF1543" s="2">
        <v>4.8611111111111104E-4</v>
      </c>
      <c r="AG1543" t="b">
        <v>0</v>
      </c>
      <c r="AH1543">
        <v>119</v>
      </c>
      <c r="AI1543">
        <v>170</v>
      </c>
      <c r="AJ1543" s="2">
        <v>4.8611111111111104E-4</v>
      </c>
      <c r="AK1543" s="2">
        <v>4.3020833333333335E-2</v>
      </c>
    </row>
    <row r="1544" spans="1:37" x14ac:dyDescent="0.2">
      <c r="A1544">
        <v>1637</v>
      </c>
      <c r="B1544" t="s">
        <v>2211</v>
      </c>
      <c r="D1544" t="s">
        <v>2276</v>
      </c>
      <c r="E1544" t="s">
        <v>190</v>
      </c>
      <c r="F1544" t="s">
        <v>27</v>
      </c>
      <c r="G1544" t="s">
        <v>27</v>
      </c>
      <c r="H1544" t="s">
        <v>28</v>
      </c>
      <c r="I1544" t="s">
        <v>29</v>
      </c>
      <c r="J1544" t="s">
        <v>29</v>
      </c>
      <c r="K1544" t="s">
        <v>30</v>
      </c>
      <c r="L1544" t="s">
        <v>2277</v>
      </c>
      <c r="M1544">
        <f t="shared" si="169"/>
        <v>0</v>
      </c>
      <c r="N1544">
        <f t="shared" si="170"/>
        <v>0</v>
      </c>
      <c r="O1544">
        <f t="shared" si="171"/>
        <v>0</v>
      </c>
      <c r="P1544">
        <f t="shared" si="171"/>
        <v>0</v>
      </c>
      <c r="Q1544">
        <f t="shared" si="172"/>
        <v>0</v>
      </c>
      <c r="R1544">
        <f t="shared" si="172"/>
        <v>0</v>
      </c>
      <c r="S1544">
        <f t="shared" si="172"/>
        <v>0</v>
      </c>
      <c r="T1544">
        <f t="shared" si="171"/>
        <v>0</v>
      </c>
      <c r="U1544">
        <f t="shared" si="171"/>
        <v>0</v>
      </c>
      <c r="V1544">
        <f t="shared" si="171"/>
        <v>0</v>
      </c>
      <c r="W1544">
        <f t="shared" si="173"/>
        <v>0</v>
      </c>
      <c r="X1544">
        <f t="shared" si="174"/>
        <v>0</v>
      </c>
      <c r="Y1544">
        <v>90</v>
      </c>
      <c r="Z1544" t="s">
        <v>4137</v>
      </c>
      <c r="AA1544" s="1">
        <v>43926</v>
      </c>
      <c r="AB1544" s="2">
        <v>3.170138888888889E-2</v>
      </c>
      <c r="AC1544" s="2">
        <v>3.170138888888889E-2</v>
      </c>
      <c r="AD1544" s="2">
        <v>1.1273148148148148E-2</v>
      </c>
      <c r="AE1544" t="b">
        <v>0</v>
      </c>
      <c r="AF1544" s="2">
        <v>5.7870370370370366E-5</v>
      </c>
      <c r="AG1544" t="b">
        <v>0</v>
      </c>
      <c r="AH1544">
        <v>13</v>
      </c>
      <c r="AI1544">
        <v>156</v>
      </c>
      <c r="AJ1544" s="2">
        <v>4.6296296296296294E-5</v>
      </c>
      <c r="AK1544" s="2">
        <v>4.3020833333333335E-2</v>
      </c>
    </row>
    <row r="1545" spans="1:37" x14ac:dyDescent="0.2">
      <c r="A1545">
        <v>1638</v>
      </c>
      <c r="B1545" t="s">
        <v>2211</v>
      </c>
      <c r="D1545" t="s">
        <v>2338</v>
      </c>
      <c r="E1545" t="s">
        <v>2339</v>
      </c>
      <c r="F1545" t="s">
        <v>121</v>
      </c>
      <c r="G1545" t="s">
        <v>40</v>
      </c>
      <c r="H1545" t="s">
        <v>90</v>
      </c>
      <c r="I1545" t="s">
        <v>42</v>
      </c>
      <c r="J1545" t="s">
        <v>43</v>
      </c>
      <c r="K1545" t="s">
        <v>30</v>
      </c>
      <c r="L1545" t="s">
        <v>2340</v>
      </c>
      <c r="M1545">
        <f t="shared" si="169"/>
        <v>0</v>
      </c>
      <c r="N1545">
        <f t="shared" si="170"/>
        <v>0</v>
      </c>
      <c r="O1545">
        <f t="shared" si="171"/>
        <v>0</v>
      </c>
      <c r="P1545">
        <f t="shared" si="171"/>
        <v>0</v>
      </c>
      <c r="Q1545">
        <f t="shared" si="172"/>
        <v>0</v>
      </c>
      <c r="R1545">
        <f t="shared" si="172"/>
        <v>0</v>
      </c>
      <c r="S1545">
        <f t="shared" si="172"/>
        <v>0</v>
      </c>
      <c r="T1545">
        <f t="shared" si="171"/>
        <v>0</v>
      </c>
      <c r="U1545">
        <f t="shared" si="171"/>
        <v>0</v>
      </c>
      <c r="V1545">
        <f t="shared" si="171"/>
        <v>0</v>
      </c>
      <c r="W1545">
        <f t="shared" si="173"/>
        <v>0</v>
      </c>
      <c r="X1545">
        <f t="shared" si="174"/>
        <v>0</v>
      </c>
      <c r="Y1545">
        <v>256</v>
      </c>
      <c r="Z1545" t="s">
        <v>4137</v>
      </c>
      <c r="AA1545" s="1">
        <v>43926</v>
      </c>
      <c r="AB1545" s="2">
        <v>3.1759259259259258E-2</v>
      </c>
      <c r="AC1545" s="2">
        <v>3.1759259259259258E-2</v>
      </c>
      <c r="AD1545" s="2">
        <v>0</v>
      </c>
      <c r="AE1545" t="b">
        <v>0</v>
      </c>
      <c r="AF1545" s="2">
        <v>1.6203703703703703E-4</v>
      </c>
      <c r="AG1545" t="b">
        <v>0</v>
      </c>
      <c r="AH1545">
        <v>37</v>
      </c>
      <c r="AI1545">
        <v>159</v>
      </c>
      <c r="AJ1545" s="2">
        <v>1.5046296296296297E-4</v>
      </c>
      <c r="AK1545" s="2">
        <v>4.3020833333333335E-2</v>
      </c>
    </row>
    <row r="1546" spans="1:37" x14ac:dyDescent="0.2">
      <c r="A1546">
        <v>1639</v>
      </c>
      <c r="B1546" t="s">
        <v>2211</v>
      </c>
      <c r="D1546" t="s">
        <v>2565</v>
      </c>
      <c r="E1546" t="s">
        <v>190</v>
      </c>
      <c r="F1546" t="s">
        <v>27</v>
      </c>
      <c r="G1546" t="s">
        <v>27</v>
      </c>
      <c r="H1546" t="s">
        <v>28</v>
      </c>
      <c r="I1546" t="s">
        <v>29</v>
      </c>
      <c r="J1546" t="s">
        <v>29</v>
      </c>
      <c r="K1546" t="s">
        <v>30</v>
      </c>
      <c r="L1546" t="s">
        <v>2566</v>
      </c>
      <c r="M1546">
        <f t="shared" si="169"/>
        <v>0</v>
      </c>
      <c r="N1546">
        <f t="shared" si="170"/>
        <v>0</v>
      </c>
      <c r="O1546">
        <f t="shared" si="171"/>
        <v>0</v>
      </c>
      <c r="P1546">
        <f t="shared" si="171"/>
        <v>0</v>
      </c>
      <c r="Q1546">
        <f t="shared" si="172"/>
        <v>0</v>
      </c>
      <c r="R1546">
        <f t="shared" si="172"/>
        <v>0</v>
      </c>
      <c r="S1546">
        <f t="shared" si="172"/>
        <v>0</v>
      </c>
      <c r="T1546">
        <f t="shared" si="171"/>
        <v>0</v>
      </c>
      <c r="U1546">
        <f t="shared" si="171"/>
        <v>0</v>
      </c>
      <c r="V1546">
        <f t="shared" si="171"/>
        <v>0</v>
      </c>
      <c r="W1546">
        <f t="shared" si="173"/>
        <v>0</v>
      </c>
      <c r="X1546">
        <f t="shared" si="174"/>
        <v>0</v>
      </c>
      <c r="Y1546">
        <v>838</v>
      </c>
      <c r="Z1546" t="s">
        <v>4137</v>
      </c>
      <c r="AA1546" s="1">
        <v>43926</v>
      </c>
      <c r="AB1546" s="2">
        <v>3.1921296296296302E-2</v>
      </c>
      <c r="AC1546" s="2">
        <v>3.1921296296296302E-2</v>
      </c>
      <c r="AD1546" s="2">
        <v>1.105324074074074E-2</v>
      </c>
      <c r="AE1546" t="b">
        <v>0</v>
      </c>
      <c r="AF1546" s="2">
        <v>6.8287037037037025E-4</v>
      </c>
      <c r="AG1546" t="b">
        <v>0</v>
      </c>
      <c r="AH1546">
        <v>146</v>
      </c>
      <c r="AI1546">
        <v>148</v>
      </c>
      <c r="AJ1546" s="2">
        <v>6.018518518518519E-4</v>
      </c>
      <c r="AK1546" s="2">
        <v>4.3020833333333335E-2</v>
      </c>
    </row>
    <row r="1547" spans="1:37" x14ac:dyDescent="0.2">
      <c r="A1547">
        <v>1640</v>
      </c>
      <c r="B1547" t="s">
        <v>2211</v>
      </c>
      <c r="D1547" t="s">
        <v>2246</v>
      </c>
      <c r="E1547" t="s">
        <v>190</v>
      </c>
      <c r="F1547" t="s">
        <v>27</v>
      </c>
      <c r="G1547" t="s">
        <v>27</v>
      </c>
      <c r="H1547" t="s">
        <v>28</v>
      </c>
      <c r="I1547" t="s">
        <v>29</v>
      </c>
      <c r="J1547" t="s">
        <v>29</v>
      </c>
      <c r="K1547" t="s">
        <v>30</v>
      </c>
      <c r="L1547" t="s">
        <v>2247</v>
      </c>
      <c r="M1547">
        <f t="shared" si="169"/>
        <v>0</v>
      </c>
      <c r="N1547">
        <f t="shared" si="170"/>
        <v>0</v>
      </c>
      <c r="O1547">
        <f t="shared" si="171"/>
        <v>0</v>
      </c>
      <c r="P1547">
        <f t="shared" si="171"/>
        <v>0</v>
      </c>
      <c r="Q1547">
        <f t="shared" si="172"/>
        <v>0</v>
      </c>
      <c r="R1547">
        <f t="shared" si="172"/>
        <v>0</v>
      </c>
      <c r="S1547">
        <f t="shared" si="172"/>
        <v>0</v>
      </c>
      <c r="T1547">
        <f t="shared" si="171"/>
        <v>0</v>
      </c>
      <c r="U1547">
        <f t="shared" si="171"/>
        <v>0</v>
      </c>
      <c r="V1547">
        <f t="shared" si="171"/>
        <v>0</v>
      </c>
      <c r="W1547">
        <f t="shared" si="173"/>
        <v>0</v>
      </c>
      <c r="X1547">
        <f t="shared" si="174"/>
        <v>0</v>
      </c>
      <c r="Y1547">
        <v>53</v>
      </c>
      <c r="Z1547" t="s">
        <v>4137</v>
      </c>
      <c r="AA1547" s="1">
        <v>43926</v>
      </c>
      <c r="AB1547" s="2">
        <v>3.260416666666667E-2</v>
      </c>
      <c r="AC1547" s="2">
        <v>3.1921296296296302E-2</v>
      </c>
      <c r="AD1547" s="2">
        <v>1.105324074074074E-2</v>
      </c>
      <c r="AE1547" t="b">
        <v>0</v>
      </c>
      <c r="AF1547" s="2">
        <v>3.4722222222222222E-5</v>
      </c>
      <c r="AG1547" t="b">
        <v>0</v>
      </c>
      <c r="AH1547">
        <v>5</v>
      </c>
      <c r="AI1547">
        <v>100</v>
      </c>
      <c r="AJ1547" s="2">
        <v>1.1574074074074073E-5</v>
      </c>
      <c r="AK1547" s="2">
        <v>4.3020833333333335E-2</v>
      </c>
    </row>
    <row r="1548" spans="1:37" x14ac:dyDescent="0.2">
      <c r="A1548">
        <v>1641</v>
      </c>
      <c r="B1548" t="s">
        <v>2211</v>
      </c>
      <c r="D1548" t="s">
        <v>2485</v>
      </c>
      <c r="E1548" t="s">
        <v>2307</v>
      </c>
      <c r="F1548" t="s">
        <v>1277</v>
      </c>
      <c r="G1548" t="s">
        <v>40</v>
      </c>
      <c r="H1548" t="s">
        <v>90</v>
      </c>
      <c r="I1548" t="s">
        <v>272</v>
      </c>
      <c r="J1548" t="s">
        <v>43</v>
      </c>
      <c r="K1548" t="s">
        <v>30</v>
      </c>
      <c r="L1548" t="s">
        <v>2486</v>
      </c>
      <c r="M1548">
        <f t="shared" si="169"/>
        <v>0</v>
      </c>
      <c r="N1548">
        <f t="shared" si="170"/>
        <v>0</v>
      </c>
      <c r="O1548">
        <f t="shared" si="171"/>
        <v>0</v>
      </c>
      <c r="P1548">
        <f t="shared" si="171"/>
        <v>0</v>
      </c>
      <c r="Q1548">
        <f t="shared" si="172"/>
        <v>0</v>
      </c>
      <c r="R1548">
        <f t="shared" si="172"/>
        <v>3</v>
      </c>
      <c r="S1548">
        <f t="shared" si="172"/>
        <v>1</v>
      </c>
      <c r="T1548">
        <f t="shared" si="171"/>
        <v>2</v>
      </c>
      <c r="U1548">
        <f t="shared" si="171"/>
        <v>0</v>
      </c>
      <c r="V1548">
        <f t="shared" si="171"/>
        <v>0</v>
      </c>
      <c r="W1548">
        <f t="shared" si="173"/>
        <v>0</v>
      </c>
      <c r="X1548">
        <f t="shared" si="174"/>
        <v>0</v>
      </c>
      <c r="Y1548">
        <v>658</v>
      </c>
      <c r="Z1548" t="s">
        <v>4137</v>
      </c>
      <c r="AA1548" s="1">
        <v>43926</v>
      </c>
      <c r="AB1548" s="2">
        <v>3.2638888888888891E-2</v>
      </c>
      <c r="AC1548" s="2">
        <v>3.2638888888888891E-2</v>
      </c>
      <c r="AD1548" s="2">
        <v>0</v>
      </c>
      <c r="AE1548" t="b">
        <v>0</v>
      </c>
      <c r="AF1548" s="2">
        <v>4.6296296296296293E-4</v>
      </c>
      <c r="AG1548" t="b">
        <v>0</v>
      </c>
      <c r="AH1548">
        <v>112</v>
      </c>
      <c r="AI1548">
        <v>168</v>
      </c>
      <c r="AJ1548" s="2">
        <v>4.6296296296296293E-4</v>
      </c>
      <c r="AK1548" s="2">
        <v>4.3020833333333335E-2</v>
      </c>
    </row>
    <row r="1549" spans="1:37" x14ac:dyDescent="0.2">
      <c r="A1549">
        <v>1642</v>
      </c>
      <c r="B1549" t="s">
        <v>2211</v>
      </c>
      <c r="D1549" t="s">
        <v>2399</v>
      </c>
      <c r="E1549" t="s">
        <v>190</v>
      </c>
      <c r="F1549" t="s">
        <v>27</v>
      </c>
      <c r="G1549" t="s">
        <v>27</v>
      </c>
      <c r="H1549" t="s">
        <v>28</v>
      </c>
      <c r="I1549" t="s">
        <v>29</v>
      </c>
      <c r="J1549" t="s">
        <v>29</v>
      </c>
      <c r="K1549" t="s">
        <v>30</v>
      </c>
      <c r="L1549" t="s">
        <v>2400</v>
      </c>
      <c r="M1549">
        <f t="shared" si="169"/>
        <v>0</v>
      </c>
      <c r="N1549">
        <f t="shared" si="170"/>
        <v>0</v>
      </c>
      <c r="O1549">
        <f t="shared" si="171"/>
        <v>0</v>
      </c>
      <c r="P1549">
        <f t="shared" si="171"/>
        <v>0</v>
      </c>
      <c r="Q1549">
        <f t="shared" si="172"/>
        <v>0</v>
      </c>
      <c r="R1549">
        <f t="shared" si="172"/>
        <v>2</v>
      </c>
      <c r="S1549">
        <f t="shared" si="172"/>
        <v>0</v>
      </c>
      <c r="T1549">
        <f t="shared" si="171"/>
        <v>1</v>
      </c>
      <c r="U1549">
        <f t="shared" si="171"/>
        <v>0</v>
      </c>
      <c r="V1549">
        <f t="shared" si="171"/>
        <v>0</v>
      </c>
      <c r="W1549">
        <f t="shared" si="173"/>
        <v>0</v>
      </c>
      <c r="X1549">
        <f t="shared" si="174"/>
        <v>0</v>
      </c>
      <c r="Y1549">
        <v>342</v>
      </c>
      <c r="Z1549" t="s">
        <v>4137</v>
      </c>
      <c r="AA1549" s="1">
        <v>43926</v>
      </c>
      <c r="AB1549" s="2">
        <v>3.3101851851851848E-2</v>
      </c>
      <c r="AC1549" s="2">
        <v>3.3101851851851848E-2</v>
      </c>
      <c r="AD1549" s="2">
        <v>9.8726851851851857E-3</v>
      </c>
      <c r="AE1549" t="b">
        <v>0</v>
      </c>
      <c r="AF1549" s="2">
        <v>2.6620370370370372E-4</v>
      </c>
      <c r="AG1549" t="b">
        <v>0</v>
      </c>
      <c r="AH1549">
        <v>55</v>
      </c>
      <c r="AI1549">
        <v>143</v>
      </c>
      <c r="AJ1549" s="2">
        <v>2.199074074074074E-4</v>
      </c>
      <c r="AK1549" s="2">
        <v>4.3020833333333335E-2</v>
      </c>
    </row>
    <row r="1550" spans="1:37" x14ac:dyDescent="0.2">
      <c r="A1550">
        <v>1643</v>
      </c>
      <c r="B1550" t="s">
        <v>2211</v>
      </c>
      <c r="D1550" t="s">
        <v>2401</v>
      </c>
      <c r="E1550" t="s">
        <v>190</v>
      </c>
      <c r="F1550" t="s">
        <v>27</v>
      </c>
      <c r="G1550" t="s">
        <v>27</v>
      </c>
      <c r="H1550" t="s">
        <v>28</v>
      </c>
      <c r="I1550" t="s">
        <v>29</v>
      </c>
      <c r="J1550" t="s">
        <v>29</v>
      </c>
      <c r="K1550" t="s">
        <v>30</v>
      </c>
      <c r="L1550" t="s">
        <v>2402</v>
      </c>
      <c r="M1550">
        <f t="shared" si="169"/>
        <v>0</v>
      </c>
      <c r="N1550">
        <f t="shared" si="170"/>
        <v>0</v>
      </c>
      <c r="O1550">
        <f t="shared" si="171"/>
        <v>0</v>
      </c>
      <c r="P1550">
        <f t="shared" si="171"/>
        <v>0</v>
      </c>
      <c r="Q1550">
        <f t="shared" si="172"/>
        <v>0</v>
      </c>
      <c r="R1550">
        <f t="shared" si="172"/>
        <v>0</v>
      </c>
      <c r="S1550">
        <f t="shared" si="172"/>
        <v>1</v>
      </c>
      <c r="T1550">
        <f t="shared" si="171"/>
        <v>3</v>
      </c>
      <c r="U1550">
        <f t="shared" si="171"/>
        <v>0</v>
      </c>
      <c r="V1550">
        <f t="shared" si="171"/>
        <v>0</v>
      </c>
      <c r="W1550">
        <f t="shared" si="173"/>
        <v>0</v>
      </c>
      <c r="X1550">
        <f t="shared" si="174"/>
        <v>0</v>
      </c>
      <c r="Y1550">
        <v>438</v>
      </c>
      <c r="Z1550" t="s">
        <v>4137</v>
      </c>
      <c r="AA1550" s="1">
        <v>43926</v>
      </c>
      <c r="AB1550" s="2">
        <v>3.3368055555555554E-2</v>
      </c>
      <c r="AC1550" s="2">
        <v>3.3101851851851848E-2</v>
      </c>
      <c r="AD1550" s="2">
        <v>9.8726851851851857E-3</v>
      </c>
      <c r="AE1550" t="b">
        <v>0</v>
      </c>
      <c r="AF1550" s="2">
        <v>2.6620370370370372E-4</v>
      </c>
      <c r="AG1550" t="b">
        <v>0</v>
      </c>
      <c r="AH1550">
        <v>74</v>
      </c>
      <c r="AI1550">
        <v>193</v>
      </c>
      <c r="AJ1550" s="2">
        <v>3.0092592592592595E-4</v>
      </c>
      <c r="AK1550" s="2">
        <v>4.3020833333333335E-2</v>
      </c>
    </row>
    <row r="1551" spans="1:37" x14ac:dyDescent="0.2">
      <c r="A1551">
        <v>1644</v>
      </c>
      <c r="B1551" t="s">
        <v>2211</v>
      </c>
      <c r="D1551" t="s">
        <v>2539</v>
      </c>
      <c r="E1551" t="s">
        <v>2220</v>
      </c>
      <c r="F1551" t="s">
        <v>822</v>
      </c>
      <c r="G1551" t="s">
        <v>27</v>
      </c>
      <c r="H1551" t="s">
        <v>60</v>
      </c>
      <c r="I1551" t="s">
        <v>29</v>
      </c>
      <c r="J1551" t="s">
        <v>29</v>
      </c>
      <c r="K1551" t="s">
        <v>61</v>
      </c>
      <c r="L1551" t="s">
        <v>2540</v>
      </c>
      <c r="M1551">
        <f t="shared" si="169"/>
        <v>0</v>
      </c>
      <c r="N1551">
        <f t="shared" si="170"/>
        <v>0</v>
      </c>
      <c r="O1551">
        <f t="shared" si="171"/>
        <v>0</v>
      </c>
      <c r="P1551">
        <f t="shared" si="171"/>
        <v>0</v>
      </c>
      <c r="Q1551">
        <f t="shared" si="172"/>
        <v>0</v>
      </c>
      <c r="R1551">
        <f t="shared" si="172"/>
        <v>1</v>
      </c>
      <c r="S1551">
        <f t="shared" si="172"/>
        <v>0</v>
      </c>
      <c r="T1551">
        <f t="shared" si="171"/>
        <v>0</v>
      </c>
      <c r="U1551">
        <f t="shared" si="171"/>
        <v>0</v>
      </c>
      <c r="V1551">
        <f t="shared" si="171"/>
        <v>0</v>
      </c>
      <c r="W1551">
        <f t="shared" si="173"/>
        <v>0</v>
      </c>
      <c r="X1551">
        <f t="shared" si="174"/>
        <v>0</v>
      </c>
      <c r="Y1551">
        <v>886</v>
      </c>
      <c r="Z1551" t="s">
        <v>4137</v>
      </c>
      <c r="AA1551" s="1">
        <v>43926</v>
      </c>
      <c r="AB1551" s="2">
        <v>3.363425925925926E-2</v>
      </c>
      <c r="AC1551" s="2">
        <v>3.363425925925926E-2</v>
      </c>
      <c r="AD1551" s="2">
        <v>9.2013888888888892E-3</v>
      </c>
      <c r="AE1551" t="b">
        <v>0</v>
      </c>
      <c r="AF1551" s="2">
        <v>5.9027777777777778E-4</v>
      </c>
      <c r="AG1551" t="b">
        <v>0</v>
      </c>
      <c r="AH1551">
        <v>163</v>
      </c>
      <c r="AI1551">
        <v>192</v>
      </c>
      <c r="AJ1551" s="2">
        <v>6.7129629629629625E-4</v>
      </c>
      <c r="AK1551" s="2">
        <v>4.3020833333333335E-2</v>
      </c>
    </row>
    <row r="1552" spans="1:37" x14ac:dyDescent="0.2">
      <c r="A1552">
        <v>1645</v>
      </c>
      <c r="B1552" t="s">
        <v>2211</v>
      </c>
      <c r="D1552" t="s">
        <v>2266</v>
      </c>
      <c r="E1552" t="s">
        <v>190</v>
      </c>
      <c r="F1552" t="s">
        <v>27</v>
      </c>
      <c r="G1552" t="s">
        <v>27</v>
      </c>
      <c r="H1552" t="s">
        <v>28</v>
      </c>
      <c r="I1552" t="s">
        <v>29</v>
      </c>
      <c r="J1552" t="s">
        <v>29</v>
      </c>
      <c r="K1552" t="s">
        <v>30</v>
      </c>
      <c r="L1552" t="s">
        <v>2267</v>
      </c>
      <c r="M1552">
        <f t="shared" si="169"/>
        <v>0</v>
      </c>
      <c r="N1552">
        <f t="shared" si="170"/>
        <v>0</v>
      </c>
      <c r="O1552">
        <f t="shared" si="171"/>
        <v>0</v>
      </c>
      <c r="P1552">
        <f t="shared" si="171"/>
        <v>0</v>
      </c>
      <c r="Q1552">
        <f t="shared" si="172"/>
        <v>0</v>
      </c>
      <c r="R1552">
        <f t="shared" si="172"/>
        <v>0</v>
      </c>
      <c r="S1552">
        <f t="shared" si="172"/>
        <v>0</v>
      </c>
      <c r="T1552">
        <f t="shared" si="171"/>
        <v>0</v>
      </c>
      <c r="U1552">
        <f t="shared" si="171"/>
        <v>0</v>
      </c>
      <c r="V1552">
        <f t="shared" si="171"/>
        <v>0</v>
      </c>
      <c r="W1552">
        <f t="shared" si="173"/>
        <v>0</v>
      </c>
      <c r="X1552">
        <f t="shared" si="174"/>
        <v>0</v>
      </c>
      <c r="Y1552">
        <v>66</v>
      </c>
      <c r="Z1552" t="s">
        <v>4137</v>
      </c>
      <c r="AA1552" s="1">
        <v>43926</v>
      </c>
      <c r="AB1552" s="2">
        <v>3.4224537037037032E-2</v>
      </c>
      <c r="AC1552" s="2">
        <v>3.4224537037037032E-2</v>
      </c>
      <c r="AD1552" s="2">
        <v>8.7499999999999991E-3</v>
      </c>
      <c r="AE1552" t="b">
        <v>0</v>
      </c>
      <c r="AF1552" s="2">
        <v>4.6296296296296294E-5</v>
      </c>
      <c r="AG1552" t="b">
        <v>0</v>
      </c>
      <c r="AH1552">
        <v>7</v>
      </c>
      <c r="AI1552">
        <v>105</v>
      </c>
      <c r="AJ1552" s="2">
        <v>2.3148148148148147E-5</v>
      </c>
      <c r="AK1552" s="2">
        <v>4.3020833333333335E-2</v>
      </c>
    </row>
    <row r="1553" spans="1:37" x14ac:dyDescent="0.2">
      <c r="A1553">
        <v>1646</v>
      </c>
      <c r="B1553" t="s">
        <v>2211</v>
      </c>
      <c r="D1553" t="s">
        <v>2437</v>
      </c>
      <c r="E1553" t="s">
        <v>243</v>
      </c>
      <c r="F1553" t="s">
        <v>244</v>
      </c>
      <c r="G1553" t="s">
        <v>40</v>
      </c>
      <c r="H1553" t="s">
        <v>230</v>
      </c>
      <c r="I1553" t="s">
        <v>42</v>
      </c>
      <c r="J1553" t="s">
        <v>43</v>
      </c>
      <c r="K1553" t="s">
        <v>30</v>
      </c>
      <c r="L1553" t="s">
        <v>2438</v>
      </c>
      <c r="M1553">
        <f t="shared" si="169"/>
        <v>0</v>
      </c>
      <c r="N1553">
        <f t="shared" si="170"/>
        <v>0</v>
      </c>
      <c r="O1553">
        <f t="shared" si="171"/>
        <v>0</v>
      </c>
      <c r="P1553">
        <f t="shared" si="171"/>
        <v>0</v>
      </c>
      <c r="Q1553">
        <f t="shared" si="172"/>
        <v>0</v>
      </c>
      <c r="R1553">
        <f t="shared" si="172"/>
        <v>0</v>
      </c>
      <c r="S1553">
        <f t="shared" si="172"/>
        <v>0</v>
      </c>
      <c r="T1553">
        <f t="shared" si="171"/>
        <v>0</v>
      </c>
      <c r="U1553">
        <f t="shared" si="171"/>
        <v>0</v>
      </c>
      <c r="V1553">
        <f t="shared" si="171"/>
        <v>0</v>
      </c>
      <c r="W1553">
        <f t="shared" si="173"/>
        <v>0</v>
      </c>
      <c r="X1553">
        <f t="shared" si="174"/>
        <v>0</v>
      </c>
      <c r="Y1553">
        <v>482</v>
      </c>
      <c r="Z1553" t="s">
        <v>4137</v>
      </c>
      <c r="AA1553" s="1">
        <v>43926</v>
      </c>
      <c r="AB1553" s="2">
        <v>3.4270833333333334E-2</v>
      </c>
      <c r="AC1553" s="2">
        <v>3.4270833333333334E-2</v>
      </c>
      <c r="AD1553" s="2">
        <v>2.6041666666666665E-3</v>
      </c>
      <c r="AE1553" t="b">
        <v>0</v>
      </c>
      <c r="AF1553" s="2">
        <v>3.4722222222222224E-4</v>
      </c>
      <c r="AG1553" t="b">
        <v>0</v>
      </c>
      <c r="AH1553">
        <v>87</v>
      </c>
      <c r="AI1553">
        <v>174</v>
      </c>
      <c r="AJ1553" s="2">
        <v>3.5879629629629635E-4</v>
      </c>
      <c r="AK1553" s="2">
        <v>4.3020833333333335E-2</v>
      </c>
    </row>
    <row r="1554" spans="1:37" x14ac:dyDescent="0.2">
      <c r="A1554">
        <v>1647</v>
      </c>
      <c r="B1554" t="s">
        <v>2211</v>
      </c>
      <c r="D1554" t="s">
        <v>2577</v>
      </c>
      <c r="E1554" t="s">
        <v>190</v>
      </c>
      <c r="F1554" t="s">
        <v>27</v>
      </c>
      <c r="G1554" t="s">
        <v>27</v>
      </c>
      <c r="H1554" t="s">
        <v>28</v>
      </c>
      <c r="I1554" t="s">
        <v>29</v>
      </c>
      <c r="J1554" t="s">
        <v>29</v>
      </c>
      <c r="K1554" t="s">
        <v>30</v>
      </c>
      <c r="L1554" t="s">
        <v>2578</v>
      </c>
      <c r="M1554">
        <f t="shared" si="169"/>
        <v>0</v>
      </c>
      <c r="N1554">
        <f t="shared" si="170"/>
        <v>0</v>
      </c>
      <c r="O1554">
        <f t="shared" si="171"/>
        <v>0</v>
      </c>
      <c r="P1554">
        <f t="shared" si="171"/>
        <v>0</v>
      </c>
      <c r="Q1554">
        <f t="shared" si="172"/>
        <v>0</v>
      </c>
      <c r="R1554">
        <f t="shared" si="172"/>
        <v>0</v>
      </c>
      <c r="S1554">
        <f t="shared" si="172"/>
        <v>0</v>
      </c>
      <c r="T1554">
        <f t="shared" si="171"/>
        <v>0</v>
      </c>
      <c r="U1554">
        <f t="shared" si="171"/>
        <v>0</v>
      </c>
      <c r="V1554">
        <f t="shared" si="171"/>
        <v>1</v>
      </c>
      <c r="W1554">
        <f t="shared" si="173"/>
        <v>1</v>
      </c>
      <c r="X1554">
        <f t="shared" si="174"/>
        <v>0</v>
      </c>
      <c r="Y1554">
        <v>850</v>
      </c>
      <c r="Z1554" t="s">
        <v>4137</v>
      </c>
      <c r="AA1554" s="1">
        <v>43926</v>
      </c>
      <c r="AB1554" s="2">
        <v>3.4618055555555555E-2</v>
      </c>
      <c r="AC1554" s="2">
        <v>3.4618055555555555E-2</v>
      </c>
      <c r="AD1554" s="2">
        <v>8.3564814814814804E-3</v>
      </c>
      <c r="AE1554" t="b">
        <v>0</v>
      </c>
      <c r="AF1554" s="2">
        <v>7.291666666666667E-4</v>
      </c>
      <c r="AG1554" t="b">
        <v>0</v>
      </c>
      <c r="AH1554">
        <v>143</v>
      </c>
      <c r="AI1554">
        <v>136</v>
      </c>
      <c r="AJ1554" s="2">
        <v>5.9027777777777778E-4</v>
      </c>
      <c r="AK1554" s="2">
        <v>4.3020833333333335E-2</v>
      </c>
    </row>
    <row r="1555" spans="1:37" x14ac:dyDescent="0.2">
      <c r="A1555">
        <v>1648</v>
      </c>
      <c r="B1555" t="s">
        <v>2211</v>
      </c>
      <c r="D1555" t="s">
        <v>2557</v>
      </c>
      <c r="E1555" t="s">
        <v>2220</v>
      </c>
      <c r="F1555" t="s">
        <v>822</v>
      </c>
      <c r="G1555" t="s">
        <v>27</v>
      </c>
      <c r="H1555" t="s">
        <v>60</v>
      </c>
      <c r="I1555" t="s">
        <v>29</v>
      </c>
      <c r="J1555" t="s">
        <v>29</v>
      </c>
      <c r="K1555" t="s">
        <v>61</v>
      </c>
      <c r="L1555" t="s">
        <v>2558</v>
      </c>
      <c r="M1555">
        <f t="shared" si="169"/>
        <v>0</v>
      </c>
      <c r="N1555">
        <f t="shared" si="170"/>
        <v>0</v>
      </c>
      <c r="O1555">
        <f t="shared" si="171"/>
        <v>0</v>
      </c>
      <c r="P1555">
        <f t="shared" si="171"/>
        <v>0</v>
      </c>
      <c r="Q1555">
        <f t="shared" si="172"/>
        <v>0</v>
      </c>
      <c r="R1555">
        <f t="shared" si="172"/>
        <v>0</v>
      </c>
      <c r="S1555">
        <f t="shared" si="172"/>
        <v>1</v>
      </c>
      <c r="T1555">
        <f t="shared" si="171"/>
        <v>0</v>
      </c>
      <c r="U1555">
        <f t="shared" si="171"/>
        <v>0</v>
      </c>
      <c r="V1555">
        <f t="shared" si="171"/>
        <v>0</v>
      </c>
      <c r="W1555">
        <f t="shared" si="173"/>
        <v>0</v>
      </c>
      <c r="X1555">
        <f t="shared" si="174"/>
        <v>0</v>
      </c>
      <c r="Y1555">
        <v>936</v>
      </c>
      <c r="Z1555" t="s">
        <v>4137</v>
      </c>
      <c r="AA1555" s="1">
        <v>43926</v>
      </c>
      <c r="AB1555" s="2">
        <v>3.5347222222222217E-2</v>
      </c>
      <c r="AC1555" s="2">
        <v>3.5347222222222217E-2</v>
      </c>
      <c r="AD1555" s="2">
        <v>7.4884259259259262E-3</v>
      </c>
      <c r="AE1555" t="b">
        <v>0</v>
      </c>
      <c r="AF1555" s="2">
        <v>6.5972222222222213E-4</v>
      </c>
      <c r="AG1555" t="b">
        <v>0</v>
      </c>
      <c r="AH1555">
        <v>161</v>
      </c>
      <c r="AI1555">
        <v>169</v>
      </c>
      <c r="AJ1555" s="2">
        <v>6.5972222222222213E-4</v>
      </c>
      <c r="AK1555" s="2">
        <v>4.3020833333333335E-2</v>
      </c>
    </row>
    <row r="1556" spans="1:37" x14ac:dyDescent="0.2">
      <c r="A1556">
        <v>1649</v>
      </c>
      <c r="B1556" t="s">
        <v>2211</v>
      </c>
      <c r="D1556" t="s">
        <v>2587</v>
      </c>
      <c r="E1556" t="s">
        <v>2220</v>
      </c>
      <c r="F1556" t="s">
        <v>822</v>
      </c>
      <c r="G1556" t="s">
        <v>27</v>
      </c>
      <c r="H1556" t="s">
        <v>60</v>
      </c>
      <c r="I1556" t="s">
        <v>29</v>
      </c>
      <c r="J1556" t="s">
        <v>29</v>
      </c>
      <c r="K1556" t="s">
        <v>61</v>
      </c>
      <c r="L1556" t="s">
        <v>2588</v>
      </c>
      <c r="M1556">
        <f t="shared" si="169"/>
        <v>0</v>
      </c>
      <c r="N1556">
        <f t="shared" si="170"/>
        <v>0</v>
      </c>
      <c r="O1556">
        <f t="shared" si="171"/>
        <v>0</v>
      </c>
      <c r="P1556">
        <f t="shared" si="171"/>
        <v>0</v>
      </c>
      <c r="Q1556">
        <f t="shared" si="172"/>
        <v>0</v>
      </c>
      <c r="R1556">
        <f t="shared" si="172"/>
        <v>0</v>
      </c>
      <c r="S1556">
        <f t="shared" si="172"/>
        <v>0</v>
      </c>
      <c r="T1556">
        <f t="shared" si="171"/>
        <v>0</v>
      </c>
      <c r="U1556">
        <f t="shared" si="171"/>
        <v>0</v>
      </c>
      <c r="V1556">
        <f t="shared" si="171"/>
        <v>0</v>
      </c>
      <c r="W1556">
        <f t="shared" si="173"/>
        <v>0</v>
      </c>
      <c r="X1556">
        <f t="shared" si="174"/>
        <v>0</v>
      </c>
      <c r="Y1556">
        <v>1168</v>
      </c>
      <c r="Z1556" t="s">
        <v>4137</v>
      </c>
      <c r="AA1556" s="1">
        <v>43926</v>
      </c>
      <c r="AB1556" s="2">
        <v>3.6006944444444446E-2</v>
      </c>
      <c r="AC1556" s="2">
        <v>3.5347222222222217E-2</v>
      </c>
      <c r="AD1556" s="2">
        <v>7.4884259259259262E-3</v>
      </c>
      <c r="AE1556" t="b">
        <v>0</v>
      </c>
      <c r="AF1556" s="2">
        <v>8.2175925925925917E-4</v>
      </c>
      <c r="AG1556" t="b">
        <v>0</v>
      </c>
      <c r="AH1556">
        <v>188</v>
      </c>
      <c r="AI1556">
        <v>159</v>
      </c>
      <c r="AJ1556" s="2">
        <v>7.7546296296296304E-4</v>
      </c>
      <c r="AK1556" s="2">
        <v>4.3020833333333335E-2</v>
      </c>
    </row>
    <row r="1557" spans="1:37" x14ac:dyDescent="0.2">
      <c r="A1557">
        <v>1650</v>
      </c>
      <c r="B1557" t="s">
        <v>2211</v>
      </c>
      <c r="D1557" t="s">
        <v>2262</v>
      </c>
      <c r="E1557" t="s">
        <v>190</v>
      </c>
      <c r="F1557" t="s">
        <v>27</v>
      </c>
      <c r="G1557" t="s">
        <v>27</v>
      </c>
      <c r="H1557" t="s">
        <v>28</v>
      </c>
      <c r="I1557" t="s">
        <v>29</v>
      </c>
      <c r="J1557" t="s">
        <v>29</v>
      </c>
      <c r="K1557" t="s">
        <v>30</v>
      </c>
      <c r="L1557" t="s">
        <v>2263</v>
      </c>
      <c r="M1557">
        <f t="shared" si="169"/>
        <v>0</v>
      </c>
      <c r="N1557">
        <f t="shared" si="170"/>
        <v>0</v>
      </c>
      <c r="O1557">
        <f t="shared" si="171"/>
        <v>0</v>
      </c>
      <c r="P1557">
        <f t="shared" si="171"/>
        <v>0</v>
      </c>
      <c r="Q1557">
        <f t="shared" si="172"/>
        <v>0</v>
      </c>
      <c r="R1557">
        <f t="shared" si="172"/>
        <v>0</v>
      </c>
      <c r="S1557">
        <f t="shared" si="172"/>
        <v>0</v>
      </c>
      <c r="T1557">
        <f t="shared" si="171"/>
        <v>0</v>
      </c>
      <c r="U1557">
        <f t="shared" si="171"/>
        <v>0</v>
      </c>
      <c r="V1557">
        <f t="shared" si="171"/>
        <v>0</v>
      </c>
      <c r="W1557">
        <f t="shared" si="173"/>
        <v>0</v>
      </c>
      <c r="X1557">
        <f t="shared" si="174"/>
        <v>0</v>
      </c>
      <c r="Y1557">
        <v>69</v>
      </c>
      <c r="Z1557" t="s">
        <v>4137</v>
      </c>
      <c r="AA1557" s="1">
        <v>43926</v>
      </c>
      <c r="AB1557" s="2">
        <v>3.6828703703703704E-2</v>
      </c>
      <c r="AC1557" s="2">
        <v>3.6828703703703704E-2</v>
      </c>
      <c r="AD1557" s="2">
        <v>6.145833333333333E-3</v>
      </c>
      <c r="AE1557" t="b">
        <v>0</v>
      </c>
      <c r="AF1557" s="2">
        <v>4.6296296296296294E-5</v>
      </c>
      <c r="AG1557" t="b">
        <v>0</v>
      </c>
      <c r="AH1557">
        <v>11</v>
      </c>
      <c r="AI1557">
        <v>165</v>
      </c>
      <c r="AJ1557" s="2">
        <v>3.4722222222222222E-5</v>
      </c>
      <c r="AK1557" s="2">
        <v>4.3020833333333335E-2</v>
      </c>
    </row>
    <row r="1558" spans="1:37" x14ac:dyDescent="0.2">
      <c r="A1558">
        <v>1651</v>
      </c>
      <c r="B1558" t="s">
        <v>2211</v>
      </c>
      <c r="D1558" t="s">
        <v>2309</v>
      </c>
      <c r="E1558" t="s">
        <v>243</v>
      </c>
      <c r="F1558" t="s">
        <v>244</v>
      </c>
      <c r="G1558" t="s">
        <v>40</v>
      </c>
      <c r="H1558" t="s">
        <v>230</v>
      </c>
      <c r="I1558" t="s">
        <v>42</v>
      </c>
      <c r="J1558" t="s">
        <v>43</v>
      </c>
      <c r="K1558" t="s">
        <v>30</v>
      </c>
      <c r="L1558" t="s">
        <v>2310</v>
      </c>
      <c r="M1558">
        <f t="shared" si="169"/>
        <v>0</v>
      </c>
      <c r="N1558">
        <f t="shared" si="170"/>
        <v>0</v>
      </c>
      <c r="O1558">
        <f t="shared" si="171"/>
        <v>0</v>
      </c>
      <c r="P1558">
        <f t="shared" si="171"/>
        <v>0</v>
      </c>
      <c r="Q1558">
        <f t="shared" si="172"/>
        <v>0</v>
      </c>
      <c r="R1558">
        <f t="shared" si="172"/>
        <v>0</v>
      </c>
      <c r="S1558">
        <f t="shared" si="172"/>
        <v>0</v>
      </c>
      <c r="T1558">
        <f t="shared" si="171"/>
        <v>0</v>
      </c>
      <c r="U1558">
        <f t="shared" si="171"/>
        <v>0</v>
      </c>
      <c r="V1558">
        <f t="shared" si="171"/>
        <v>0</v>
      </c>
      <c r="W1558">
        <f t="shared" si="173"/>
        <v>0</v>
      </c>
      <c r="X1558">
        <f t="shared" si="174"/>
        <v>0</v>
      </c>
      <c r="Y1558">
        <v>229</v>
      </c>
      <c r="Z1558" t="s">
        <v>4137</v>
      </c>
      <c r="AA1558" s="1">
        <v>43926</v>
      </c>
      <c r="AB1558" s="2">
        <v>3.6874999999999998E-2</v>
      </c>
      <c r="AC1558" s="2">
        <v>3.6874999999999998E-2</v>
      </c>
      <c r="AD1558" s="2">
        <v>0</v>
      </c>
      <c r="AE1558" t="b">
        <v>0</v>
      </c>
      <c r="AF1558" s="2">
        <v>1.1574074074074073E-4</v>
      </c>
      <c r="AG1558" t="b">
        <v>0</v>
      </c>
      <c r="AH1558">
        <v>39</v>
      </c>
      <c r="AI1558">
        <v>234</v>
      </c>
      <c r="AJ1558" s="2">
        <v>1.5046296296296297E-4</v>
      </c>
      <c r="AK1558" s="2">
        <v>4.3020833333333335E-2</v>
      </c>
    </row>
    <row r="1559" spans="1:37" x14ac:dyDescent="0.2">
      <c r="A1559">
        <v>1652</v>
      </c>
      <c r="B1559" t="s">
        <v>2211</v>
      </c>
      <c r="D1559" t="s">
        <v>2517</v>
      </c>
      <c r="E1559" t="s">
        <v>190</v>
      </c>
      <c r="F1559" t="s">
        <v>27</v>
      </c>
      <c r="G1559" t="s">
        <v>27</v>
      </c>
      <c r="H1559" t="s">
        <v>28</v>
      </c>
      <c r="I1559" t="s">
        <v>29</v>
      </c>
      <c r="J1559" t="s">
        <v>29</v>
      </c>
      <c r="K1559" t="s">
        <v>30</v>
      </c>
      <c r="L1559" t="s">
        <v>2518</v>
      </c>
      <c r="M1559">
        <f t="shared" si="169"/>
        <v>0</v>
      </c>
      <c r="N1559">
        <f t="shared" si="170"/>
        <v>0</v>
      </c>
      <c r="O1559">
        <f t="shared" si="171"/>
        <v>0</v>
      </c>
      <c r="P1559">
        <f t="shared" si="171"/>
        <v>0</v>
      </c>
      <c r="Q1559">
        <f t="shared" si="172"/>
        <v>0</v>
      </c>
      <c r="R1559">
        <f t="shared" si="172"/>
        <v>0</v>
      </c>
      <c r="S1559">
        <f t="shared" si="172"/>
        <v>0</v>
      </c>
      <c r="T1559">
        <f t="shared" si="171"/>
        <v>0</v>
      </c>
      <c r="U1559">
        <f t="shared" si="171"/>
        <v>0</v>
      </c>
      <c r="V1559">
        <f t="shared" si="171"/>
        <v>0</v>
      </c>
      <c r="W1559">
        <f t="shared" si="173"/>
        <v>0</v>
      </c>
      <c r="X1559">
        <f t="shared" si="174"/>
        <v>0</v>
      </c>
      <c r="Y1559">
        <v>723</v>
      </c>
      <c r="Z1559" t="s">
        <v>4137</v>
      </c>
      <c r="AA1559" s="1">
        <v>43926</v>
      </c>
      <c r="AB1559" s="2">
        <v>3.6990740740740741E-2</v>
      </c>
      <c r="AC1559" s="2">
        <v>3.6990740740740741E-2</v>
      </c>
      <c r="AD1559" s="2">
        <v>5.9837962962962961E-3</v>
      </c>
      <c r="AE1559" t="b">
        <v>0</v>
      </c>
      <c r="AF1559" s="2">
        <v>5.4398148148148144E-4</v>
      </c>
      <c r="AG1559" t="b">
        <v>0</v>
      </c>
      <c r="AH1559">
        <v>132</v>
      </c>
      <c r="AI1559">
        <v>169</v>
      </c>
      <c r="AJ1559" s="2">
        <v>5.4398148148148144E-4</v>
      </c>
      <c r="AK1559" s="2">
        <v>4.3020833333333335E-2</v>
      </c>
    </row>
    <row r="1560" spans="1:37" x14ac:dyDescent="0.2">
      <c r="A1560">
        <v>1653</v>
      </c>
      <c r="B1560" t="s">
        <v>2211</v>
      </c>
      <c r="D1560" t="s">
        <v>2449</v>
      </c>
      <c r="E1560" t="s">
        <v>2220</v>
      </c>
      <c r="F1560" t="s">
        <v>822</v>
      </c>
      <c r="G1560" t="s">
        <v>27</v>
      </c>
      <c r="H1560" t="s">
        <v>60</v>
      </c>
      <c r="I1560" t="s">
        <v>29</v>
      </c>
      <c r="J1560" t="s">
        <v>29</v>
      </c>
      <c r="K1560" t="s">
        <v>61</v>
      </c>
      <c r="L1560" t="s">
        <v>2450</v>
      </c>
      <c r="M1560">
        <f t="shared" si="169"/>
        <v>0</v>
      </c>
      <c r="N1560">
        <f t="shared" si="170"/>
        <v>0</v>
      </c>
      <c r="O1560">
        <f t="shared" si="171"/>
        <v>0</v>
      </c>
      <c r="P1560">
        <f t="shared" si="171"/>
        <v>0</v>
      </c>
      <c r="Q1560">
        <f t="shared" si="172"/>
        <v>0</v>
      </c>
      <c r="R1560">
        <f t="shared" si="172"/>
        <v>0</v>
      </c>
      <c r="S1560">
        <f t="shared" si="172"/>
        <v>0</v>
      </c>
      <c r="T1560">
        <f t="shared" si="171"/>
        <v>0</v>
      </c>
      <c r="U1560">
        <f t="shared" si="171"/>
        <v>0</v>
      </c>
      <c r="V1560">
        <f t="shared" si="171"/>
        <v>0</v>
      </c>
      <c r="W1560">
        <f t="shared" si="173"/>
        <v>0</v>
      </c>
      <c r="X1560">
        <f t="shared" si="174"/>
        <v>0</v>
      </c>
      <c r="Y1560">
        <v>521</v>
      </c>
      <c r="Z1560" t="s">
        <v>4137</v>
      </c>
      <c r="AA1560" s="1">
        <v>43926</v>
      </c>
      <c r="AB1560" s="2">
        <v>3.7534722222222219E-2</v>
      </c>
      <c r="AC1560" s="2">
        <v>3.7534722222222219E-2</v>
      </c>
      <c r="AD1560" s="2">
        <v>5.3009259259259251E-3</v>
      </c>
      <c r="AE1560" t="b">
        <v>0</v>
      </c>
      <c r="AF1560" s="2">
        <v>3.4722222222222224E-4</v>
      </c>
      <c r="AG1560" t="b">
        <v>0</v>
      </c>
      <c r="AH1560">
        <v>85</v>
      </c>
      <c r="AI1560">
        <v>170</v>
      </c>
      <c r="AJ1560" s="2">
        <v>3.4722222222222224E-4</v>
      </c>
      <c r="AK1560" s="2">
        <v>4.3020833333333335E-2</v>
      </c>
    </row>
    <row r="1561" spans="1:37" x14ac:dyDescent="0.2">
      <c r="A1561">
        <v>1654</v>
      </c>
      <c r="B1561" t="s">
        <v>2211</v>
      </c>
      <c r="D1561" t="s">
        <v>2529</v>
      </c>
      <c r="E1561" t="s">
        <v>2220</v>
      </c>
      <c r="F1561" t="s">
        <v>822</v>
      </c>
      <c r="G1561" t="s">
        <v>27</v>
      </c>
      <c r="H1561" t="s">
        <v>60</v>
      </c>
      <c r="I1561" t="s">
        <v>29</v>
      </c>
      <c r="J1561" t="s">
        <v>29</v>
      </c>
      <c r="K1561" t="s">
        <v>61</v>
      </c>
      <c r="L1561" t="s">
        <v>2530</v>
      </c>
      <c r="M1561">
        <f t="shared" si="169"/>
        <v>0</v>
      </c>
      <c r="N1561">
        <f t="shared" si="170"/>
        <v>0</v>
      </c>
      <c r="O1561">
        <f t="shared" si="171"/>
        <v>0</v>
      </c>
      <c r="P1561">
        <f t="shared" si="171"/>
        <v>0</v>
      </c>
      <c r="Q1561">
        <f t="shared" si="172"/>
        <v>1</v>
      </c>
      <c r="R1561">
        <f t="shared" si="172"/>
        <v>0</v>
      </c>
      <c r="S1561">
        <f t="shared" si="172"/>
        <v>0</v>
      </c>
      <c r="T1561">
        <f t="shared" si="171"/>
        <v>1</v>
      </c>
      <c r="U1561">
        <f t="shared" si="171"/>
        <v>0</v>
      </c>
      <c r="V1561">
        <f t="shared" si="171"/>
        <v>0</v>
      </c>
      <c r="W1561">
        <f t="shared" si="173"/>
        <v>0</v>
      </c>
      <c r="X1561">
        <f t="shared" si="174"/>
        <v>0</v>
      </c>
      <c r="Y1561">
        <v>795</v>
      </c>
      <c r="Z1561" t="s">
        <v>4137</v>
      </c>
      <c r="AA1561" s="1">
        <v>43926</v>
      </c>
      <c r="AB1561" s="2">
        <v>3.788194444444444E-2</v>
      </c>
      <c r="AC1561" s="2">
        <v>3.7534722222222219E-2</v>
      </c>
      <c r="AD1561" s="2">
        <v>5.3009259259259251E-3</v>
      </c>
      <c r="AE1561" t="b">
        <v>0</v>
      </c>
      <c r="AF1561" s="2">
        <v>5.5555555555555556E-4</v>
      </c>
      <c r="AG1561" t="b">
        <v>0</v>
      </c>
      <c r="AH1561">
        <v>135</v>
      </c>
      <c r="AI1561">
        <v>169</v>
      </c>
      <c r="AJ1561" s="2">
        <v>5.5555555555555556E-4</v>
      </c>
      <c r="AK1561" s="2">
        <v>4.3020833333333335E-2</v>
      </c>
    </row>
    <row r="1562" spans="1:37" x14ac:dyDescent="0.2">
      <c r="A1562">
        <v>1655</v>
      </c>
      <c r="B1562" t="s">
        <v>2211</v>
      </c>
      <c r="D1562" t="s">
        <v>2286</v>
      </c>
      <c r="E1562" t="s">
        <v>190</v>
      </c>
      <c r="F1562" t="s">
        <v>27</v>
      </c>
      <c r="G1562" t="s">
        <v>27</v>
      </c>
      <c r="H1562" t="s">
        <v>28</v>
      </c>
      <c r="I1562" t="s">
        <v>29</v>
      </c>
      <c r="J1562" t="s">
        <v>29</v>
      </c>
      <c r="K1562" t="s">
        <v>30</v>
      </c>
      <c r="L1562" t="s">
        <v>2287</v>
      </c>
      <c r="M1562">
        <f t="shared" si="169"/>
        <v>0</v>
      </c>
      <c r="N1562">
        <f t="shared" si="170"/>
        <v>0</v>
      </c>
      <c r="O1562">
        <f t="shared" si="171"/>
        <v>0</v>
      </c>
      <c r="P1562">
        <f t="shared" si="171"/>
        <v>0</v>
      </c>
      <c r="Q1562">
        <f t="shared" si="172"/>
        <v>0</v>
      </c>
      <c r="R1562">
        <f t="shared" si="172"/>
        <v>0</v>
      </c>
      <c r="S1562">
        <f t="shared" si="172"/>
        <v>0</v>
      </c>
      <c r="T1562">
        <f t="shared" si="171"/>
        <v>0</v>
      </c>
      <c r="U1562">
        <f t="shared" si="171"/>
        <v>0</v>
      </c>
      <c r="V1562">
        <f t="shared" si="171"/>
        <v>0</v>
      </c>
      <c r="W1562">
        <f t="shared" si="173"/>
        <v>0</v>
      </c>
      <c r="X1562">
        <f t="shared" si="174"/>
        <v>0</v>
      </c>
      <c r="Y1562">
        <v>62</v>
      </c>
      <c r="Z1562" t="s">
        <v>4137</v>
      </c>
      <c r="AA1562" s="1">
        <v>43926</v>
      </c>
      <c r="AB1562" s="2">
        <v>3.8437499999999999E-2</v>
      </c>
      <c r="AC1562" s="2">
        <v>3.8437499999999999E-2</v>
      </c>
      <c r="AD1562" s="2">
        <v>4.5370370370370365E-3</v>
      </c>
      <c r="AE1562" t="b">
        <v>0</v>
      </c>
      <c r="AF1562" s="2">
        <v>5.7870370370370366E-5</v>
      </c>
      <c r="AG1562" t="b">
        <v>0</v>
      </c>
      <c r="AH1562">
        <v>8</v>
      </c>
      <c r="AI1562">
        <v>96</v>
      </c>
      <c r="AJ1562" s="2">
        <v>2.3148148148148147E-5</v>
      </c>
      <c r="AK1562" s="2">
        <v>4.3020833333333335E-2</v>
      </c>
    </row>
    <row r="1563" spans="1:37" x14ac:dyDescent="0.2">
      <c r="A1563">
        <v>1656</v>
      </c>
      <c r="B1563" t="s">
        <v>2211</v>
      </c>
      <c r="D1563" t="s">
        <v>2443</v>
      </c>
      <c r="E1563" t="s">
        <v>2213</v>
      </c>
      <c r="F1563" t="s">
        <v>2214</v>
      </c>
      <c r="G1563" t="s">
        <v>40</v>
      </c>
      <c r="H1563" t="s">
        <v>223</v>
      </c>
      <c r="I1563" t="s">
        <v>42</v>
      </c>
      <c r="J1563" t="s">
        <v>43</v>
      </c>
      <c r="K1563" t="s">
        <v>30</v>
      </c>
      <c r="L1563" t="s">
        <v>2444</v>
      </c>
      <c r="M1563">
        <f t="shared" si="169"/>
        <v>0</v>
      </c>
      <c r="N1563">
        <f t="shared" si="170"/>
        <v>0</v>
      </c>
      <c r="O1563">
        <f t="shared" si="171"/>
        <v>0</v>
      </c>
      <c r="P1563">
        <f t="shared" si="171"/>
        <v>0</v>
      </c>
      <c r="Q1563">
        <f t="shared" si="172"/>
        <v>2</v>
      </c>
      <c r="R1563">
        <f t="shared" si="172"/>
        <v>0</v>
      </c>
      <c r="S1563">
        <f t="shared" si="172"/>
        <v>1</v>
      </c>
      <c r="T1563">
        <f t="shared" si="171"/>
        <v>0</v>
      </c>
      <c r="U1563">
        <f t="shared" si="171"/>
        <v>0</v>
      </c>
      <c r="V1563">
        <f t="shared" si="171"/>
        <v>0</v>
      </c>
      <c r="W1563">
        <f t="shared" si="173"/>
        <v>2</v>
      </c>
      <c r="X1563">
        <f t="shared" si="174"/>
        <v>0</v>
      </c>
      <c r="Y1563">
        <v>515</v>
      </c>
      <c r="Z1563" t="s">
        <v>4137</v>
      </c>
      <c r="AA1563" s="1">
        <v>43926</v>
      </c>
      <c r="AB1563" s="2">
        <v>3.8495370370370367E-2</v>
      </c>
      <c r="AC1563" s="2">
        <v>3.8495370370370367E-2</v>
      </c>
      <c r="AD1563" s="2">
        <v>4.2592592592592595E-3</v>
      </c>
      <c r="AE1563" t="b">
        <v>0</v>
      </c>
      <c r="AF1563" s="2">
        <v>3.4722222222222224E-4</v>
      </c>
      <c r="AG1563" t="b">
        <v>0</v>
      </c>
      <c r="AH1563">
        <v>87</v>
      </c>
      <c r="AI1563">
        <v>174</v>
      </c>
      <c r="AJ1563" s="2">
        <v>3.5879629629629635E-4</v>
      </c>
      <c r="AK1563" s="2">
        <v>4.3020833333333335E-2</v>
      </c>
    </row>
    <row r="1564" spans="1:37" x14ac:dyDescent="0.2">
      <c r="A1564">
        <v>1657</v>
      </c>
      <c r="B1564" t="s">
        <v>2211</v>
      </c>
      <c r="D1564" t="s">
        <v>2551</v>
      </c>
      <c r="E1564" t="s">
        <v>190</v>
      </c>
      <c r="F1564" t="s">
        <v>27</v>
      </c>
      <c r="G1564" t="s">
        <v>27</v>
      </c>
      <c r="H1564" t="s">
        <v>28</v>
      </c>
      <c r="I1564" t="s">
        <v>29</v>
      </c>
      <c r="J1564" t="s">
        <v>29</v>
      </c>
      <c r="K1564" t="s">
        <v>30</v>
      </c>
      <c r="L1564" t="s">
        <v>2552</v>
      </c>
      <c r="M1564">
        <f t="shared" si="169"/>
        <v>0</v>
      </c>
      <c r="N1564">
        <f t="shared" si="170"/>
        <v>0</v>
      </c>
      <c r="O1564">
        <f t="shared" si="171"/>
        <v>0</v>
      </c>
      <c r="P1564">
        <f t="shared" si="171"/>
        <v>0</v>
      </c>
      <c r="Q1564">
        <f t="shared" si="172"/>
        <v>0</v>
      </c>
      <c r="R1564">
        <f t="shared" si="172"/>
        <v>0</v>
      </c>
      <c r="S1564">
        <f t="shared" si="172"/>
        <v>0</v>
      </c>
      <c r="T1564">
        <f t="shared" si="171"/>
        <v>0</v>
      </c>
      <c r="U1564">
        <f t="shared" si="171"/>
        <v>0</v>
      </c>
      <c r="V1564">
        <f t="shared" si="171"/>
        <v>0</v>
      </c>
      <c r="W1564">
        <f t="shared" si="173"/>
        <v>0</v>
      </c>
      <c r="X1564">
        <f t="shared" si="174"/>
        <v>0</v>
      </c>
      <c r="Y1564">
        <v>759</v>
      </c>
      <c r="Z1564" t="s">
        <v>4137</v>
      </c>
      <c r="AA1564" s="1">
        <v>43926</v>
      </c>
      <c r="AB1564" s="2">
        <v>3.8842592592592588E-2</v>
      </c>
      <c r="AC1564" s="2">
        <v>3.8842592592592588E-2</v>
      </c>
      <c r="AD1564" s="2">
        <v>4.1319444444444442E-3</v>
      </c>
      <c r="AE1564" t="b">
        <v>0</v>
      </c>
      <c r="AF1564" s="2">
        <v>6.2500000000000001E-4</v>
      </c>
      <c r="AG1564" t="b">
        <v>0</v>
      </c>
      <c r="AH1564">
        <v>140</v>
      </c>
      <c r="AI1564">
        <v>156</v>
      </c>
      <c r="AJ1564" s="2">
        <v>5.7870370370370378E-4</v>
      </c>
      <c r="AK1564" s="2">
        <v>4.3020833333333335E-2</v>
      </c>
    </row>
    <row r="1565" spans="1:37" x14ac:dyDescent="0.2">
      <c r="A1565">
        <v>1658</v>
      </c>
      <c r="B1565" t="s">
        <v>2211</v>
      </c>
      <c r="D1565" t="s">
        <v>2597</v>
      </c>
      <c r="E1565" t="s">
        <v>2220</v>
      </c>
      <c r="F1565" t="s">
        <v>822</v>
      </c>
      <c r="G1565" t="s">
        <v>27</v>
      </c>
      <c r="H1565" t="s">
        <v>60</v>
      </c>
      <c r="I1565" t="s">
        <v>29</v>
      </c>
      <c r="J1565" t="s">
        <v>29</v>
      </c>
      <c r="K1565" t="s">
        <v>61</v>
      </c>
      <c r="L1565" t="s">
        <v>2598</v>
      </c>
      <c r="M1565">
        <f t="shared" si="169"/>
        <v>0</v>
      </c>
      <c r="N1565">
        <f t="shared" si="170"/>
        <v>0</v>
      </c>
      <c r="O1565">
        <f t="shared" si="171"/>
        <v>0</v>
      </c>
      <c r="P1565">
        <f t="shared" si="171"/>
        <v>0</v>
      </c>
      <c r="Q1565">
        <f t="shared" si="172"/>
        <v>4</v>
      </c>
      <c r="R1565">
        <f t="shared" si="172"/>
        <v>1</v>
      </c>
      <c r="S1565">
        <f t="shared" si="172"/>
        <v>0</v>
      </c>
      <c r="T1565">
        <f t="shared" si="171"/>
        <v>0</v>
      </c>
      <c r="U1565">
        <f t="shared" si="171"/>
        <v>0</v>
      </c>
      <c r="V1565">
        <f t="shared" si="171"/>
        <v>0</v>
      </c>
      <c r="W1565">
        <f t="shared" si="173"/>
        <v>8</v>
      </c>
      <c r="X1565">
        <f t="shared" si="174"/>
        <v>0</v>
      </c>
      <c r="Y1565">
        <v>2013</v>
      </c>
      <c r="Z1565" t="s">
        <v>4137</v>
      </c>
      <c r="AA1565" s="1">
        <v>43926</v>
      </c>
      <c r="AB1565" s="2">
        <v>3.9467592592592596E-2</v>
      </c>
      <c r="AC1565" s="2">
        <v>3.9467592592592596E-2</v>
      </c>
      <c r="AD1565" s="2">
        <v>3.3680555555555551E-3</v>
      </c>
      <c r="AE1565" t="b">
        <v>0</v>
      </c>
      <c r="AF1565" s="2">
        <v>1.5393518518518519E-3</v>
      </c>
      <c r="AG1565" t="b">
        <v>0</v>
      </c>
      <c r="AH1565">
        <v>342</v>
      </c>
      <c r="AI1565">
        <v>154</v>
      </c>
      <c r="AJ1565" s="2">
        <v>1.4120370370370369E-3</v>
      </c>
      <c r="AK1565" s="2">
        <v>4.3020833333333335E-2</v>
      </c>
    </row>
    <row r="1566" spans="1:37" x14ac:dyDescent="0.2">
      <c r="A1566">
        <v>1659</v>
      </c>
      <c r="B1566" t="s">
        <v>2211</v>
      </c>
      <c r="D1566" t="s">
        <v>2226</v>
      </c>
      <c r="E1566" t="s">
        <v>190</v>
      </c>
      <c r="F1566" t="s">
        <v>27</v>
      </c>
      <c r="G1566" t="s">
        <v>27</v>
      </c>
      <c r="H1566" t="s">
        <v>28</v>
      </c>
      <c r="I1566" t="s">
        <v>29</v>
      </c>
      <c r="J1566" t="s">
        <v>29</v>
      </c>
      <c r="K1566" t="s">
        <v>30</v>
      </c>
      <c r="L1566" t="s">
        <v>2227</v>
      </c>
      <c r="M1566">
        <f t="shared" si="169"/>
        <v>0</v>
      </c>
      <c r="N1566">
        <f t="shared" si="170"/>
        <v>0</v>
      </c>
      <c r="O1566">
        <f t="shared" si="171"/>
        <v>0</v>
      </c>
      <c r="P1566">
        <f t="shared" si="171"/>
        <v>0</v>
      </c>
      <c r="Q1566">
        <f t="shared" si="172"/>
        <v>0</v>
      </c>
      <c r="R1566">
        <f t="shared" si="172"/>
        <v>0</v>
      </c>
      <c r="S1566">
        <f t="shared" si="172"/>
        <v>0</v>
      </c>
      <c r="T1566">
        <f t="shared" si="171"/>
        <v>0</v>
      </c>
      <c r="U1566">
        <f t="shared" si="171"/>
        <v>0</v>
      </c>
      <c r="V1566">
        <f t="shared" si="171"/>
        <v>0</v>
      </c>
      <c r="W1566">
        <f t="shared" si="173"/>
        <v>0</v>
      </c>
      <c r="X1566">
        <f t="shared" si="174"/>
        <v>0</v>
      </c>
      <c r="Y1566">
        <v>53</v>
      </c>
      <c r="Z1566" t="s">
        <v>4137</v>
      </c>
      <c r="AA1566" s="1">
        <v>43926</v>
      </c>
      <c r="AB1566" s="2">
        <v>4.1006944444444443E-2</v>
      </c>
      <c r="AC1566" s="2">
        <v>4.1006944444444443E-2</v>
      </c>
      <c r="AD1566" s="2">
        <v>1.9675925925925928E-3</v>
      </c>
      <c r="AE1566" t="b">
        <v>0</v>
      </c>
      <c r="AF1566" s="2">
        <v>2.3148148148148147E-5</v>
      </c>
      <c r="AG1566" t="b">
        <v>0</v>
      </c>
      <c r="AH1566">
        <v>7</v>
      </c>
      <c r="AI1566">
        <v>210</v>
      </c>
      <c r="AJ1566" s="2">
        <v>2.3148148148148147E-5</v>
      </c>
      <c r="AK1566" s="2">
        <v>4.3020833333333335E-2</v>
      </c>
    </row>
    <row r="1567" spans="1:37" x14ac:dyDescent="0.2">
      <c r="A1567">
        <v>1660</v>
      </c>
      <c r="B1567" t="s">
        <v>2211</v>
      </c>
      <c r="D1567" t="s">
        <v>2216</v>
      </c>
      <c r="E1567" t="s">
        <v>2213</v>
      </c>
      <c r="F1567" t="s">
        <v>2214</v>
      </c>
      <c r="G1567" t="s">
        <v>40</v>
      </c>
      <c r="H1567" t="s">
        <v>223</v>
      </c>
      <c r="I1567" t="s">
        <v>42</v>
      </c>
      <c r="J1567" t="s">
        <v>43</v>
      </c>
      <c r="K1567" t="s">
        <v>30</v>
      </c>
      <c r="L1567" t="s">
        <v>2215</v>
      </c>
      <c r="M1567">
        <f t="shared" si="169"/>
        <v>0</v>
      </c>
      <c r="N1567">
        <f t="shared" si="170"/>
        <v>0</v>
      </c>
      <c r="O1567">
        <f t="shared" si="171"/>
        <v>0</v>
      </c>
      <c r="P1567">
        <f t="shared" si="171"/>
        <v>0</v>
      </c>
      <c r="Q1567">
        <f t="shared" si="172"/>
        <v>0</v>
      </c>
      <c r="R1567">
        <f t="shared" si="172"/>
        <v>0</v>
      </c>
      <c r="S1567">
        <f t="shared" si="172"/>
        <v>0</v>
      </c>
      <c r="T1567">
        <f t="shared" si="171"/>
        <v>0</v>
      </c>
      <c r="U1567">
        <f t="shared" si="171"/>
        <v>0</v>
      </c>
      <c r="V1567">
        <f t="shared" si="171"/>
        <v>0</v>
      </c>
      <c r="W1567">
        <f t="shared" si="173"/>
        <v>0</v>
      </c>
      <c r="X1567">
        <f t="shared" si="174"/>
        <v>0</v>
      </c>
      <c r="Y1567">
        <v>22</v>
      </c>
      <c r="Z1567" t="s">
        <v>4137</v>
      </c>
      <c r="AA1567" s="1">
        <v>43926</v>
      </c>
      <c r="AB1567" s="2">
        <v>4.1030092592592597E-2</v>
      </c>
      <c r="AC1567" s="2">
        <v>4.1030092592592597E-2</v>
      </c>
      <c r="AD1567" s="2">
        <v>1.7245370370370372E-3</v>
      </c>
      <c r="AE1567" t="b">
        <v>0</v>
      </c>
      <c r="AF1567" s="2">
        <v>1.1574074074074073E-5</v>
      </c>
      <c r="AG1567" t="b">
        <v>0</v>
      </c>
      <c r="AH1567">
        <v>1</v>
      </c>
      <c r="AI1567">
        <v>60</v>
      </c>
      <c r="AJ1567" s="2">
        <v>0</v>
      </c>
      <c r="AK1567" s="2">
        <v>4.3020833333333335E-2</v>
      </c>
    </row>
    <row r="1568" spans="1:37" x14ac:dyDescent="0.2">
      <c r="A1568">
        <v>1661</v>
      </c>
      <c r="B1568" t="s">
        <v>2211</v>
      </c>
      <c r="D1568" t="s">
        <v>2224</v>
      </c>
      <c r="E1568" t="s">
        <v>190</v>
      </c>
      <c r="F1568" t="s">
        <v>27</v>
      </c>
      <c r="G1568" t="s">
        <v>27</v>
      </c>
      <c r="H1568" t="s">
        <v>28</v>
      </c>
      <c r="I1568" t="s">
        <v>29</v>
      </c>
      <c r="J1568" t="s">
        <v>29</v>
      </c>
      <c r="K1568" t="s">
        <v>30</v>
      </c>
      <c r="L1568" t="s">
        <v>2225</v>
      </c>
      <c r="M1568">
        <f t="shared" si="169"/>
        <v>0</v>
      </c>
      <c r="N1568">
        <f t="shared" si="170"/>
        <v>0</v>
      </c>
      <c r="O1568">
        <f t="shared" si="171"/>
        <v>0</v>
      </c>
      <c r="P1568">
        <f t="shared" si="171"/>
        <v>0</v>
      </c>
      <c r="Q1568">
        <f t="shared" si="172"/>
        <v>0</v>
      </c>
      <c r="R1568">
        <f t="shared" si="172"/>
        <v>0</v>
      </c>
      <c r="S1568">
        <f t="shared" si="172"/>
        <v>0</v>
      </c>
      <c r="T1568">
        <f t="shared" si="171"/>
        <v>0</v>
      </c>
      <c r="U1568">
        <f t="shared" si="171"/>
        <v>0</v>
      </c>
      <c r="V1568">
        <f t="shared" si="171"/>
        <v>0</v>
      </c>
      <c r="W1568">
        <f t="shared" si="173"/>
        <v>0</v>
      </c>
      <c r="X1568">
        <f t="shared" si="174"/>
        <v>0</v>
      </c>
      <c r="Y1568">
        <v>68</v>
      </c>
      <c r="Z1568" t="s">
        <v>4137</v>
      </c>
      <c r="AA1568" s="1">
        <v>43926</v>
      </c>
      <c r="AB1568" s="2">
        <v>4.1041666666666664E-2</v>
      </c>
      <c r="AC1568" s="2">
        <v>4.1041666666666664E-2</v>
      </c>
      <c r="AD1568" s="2">
        <v>1.9328703703703704E-3</v>
      </c>
      <c r="AE1568" t="b">
        <v>0</v>
      </c>
      <c r="AF1568" s="2">
        <v>2.3148148148148147E-5</v>
      </c>
      <c r="AG1568" t="b">
        <v>0</v>
      </c>
      <c r="AH1568">
        <v>9</v>
      </c>
      <c r="AI1568">
        <v>270</v>
      </c>
      <c r="AJ1568" s="2">
        <v>3.4722222222222222E-5</v>
      </c>
      <c r="AK1568" s="2">
        <v>4.3020833333333335E-2</v>
      </c>
    </row>
    <row r="1569" spans="1:37" x14ac:dyDescent="0.2">
      <c r="A1569">
        <v>1662</v>
      </c>
      <c r="B1569" t="s">
        <v>2211</v>
      </c>
      <c r="D1569" t="s">
        <v>2351</v>
      </c>
      <c r="E1569" t="s">
        <v>2213</v>
      </c>
      <c r="F1569" t="s">
        <v>2214</v>
      </c>
      <c r="G1569" t="s">
        <v>40</v>
      </c>
      <c r="H1569" t="s">
        <v>223</v>
      </c>
      <c r="I1569" t="s">
        <v>42</v>
      </c>
      <c r="J1569" t="s">
        <v>43</v>
      </c>
      <c r="K1569" t="s">
        <v>30</v>
      </c>
      <c r="L1569" t="s">
        <v>2352</v>
      </c>
      <c r="M1569">
        <f t="shared" si="169"/>
        <v>0</v>
      </c>
      <c r="N1569">
        <f t="shared" si="170"/>
        <v>0</v>
      </c>
      <c r="O1569">
        <f t="shared" si="171"/>
        <v>0</v>
      </c>
      <c r="P1569">
        <f t="shared" si="171"/>
        <v>0</v>
      </c>
      <c r="Q1569">
        <f t="shared" si="172"/>
        <v>2</v>
      </c>
      <c r="R1569">
        <f t="shared" si="172"/>
        <v>0</v>
      </c>
      <c r="S1569">
        <f t="shared" si="172"/>
        <v>0</v>
      </c>
      <c r="T1569">
        <f t="shared" si="171"/>
        <v>0</v>
      </c>
      <c r="U1569">
        <f t="shared" si="171"/>
        <v>0</v>
      </c>
      <c r="V1569">
        <f t="shared" si="171"/>
        <v>0</v>
      </c>
      <c r="W1569">
        <f t="shared" si="173"/>
        <v>2</v>
      </c>
      <c r="X1569">
        <f t="shared" si="174"/>
        <v>0</v>
      </c>
      <c r="Y1569">
        <v>320</v>
      </c>
      <c r="Z1569" t="s">
        <v>4137</v>
      </c>
      <c r="AA1569" s="1">
        <v>43926</v>
      </c>
      <c r="AB1569" s="2">
        <v>4.1064814814814811E-2</v>
      </c>
      <c r="AC1569" s="2">
        <v>4.1064814814814811E-2</v>
      </c>
      <c r="AD1569" s="2">
        <v>1.689814814814815E-3</v>
      </c>
      <c r="AE1569" t="b">
        <v>0</v>
      </c>
      <c r="AF1569" s="2">
        <v>1.7361111111111112E-4</v>
      </c>
      <c r="AG1569" t="b">
        <v>0</v>
      </c>
      <c r="AH1569">
        <v>58</v>
      </c>
      <c r="AI1569">
        <v>232</v>
      </c>
      <c r="AJ1569" s="2">
        <v>2.3148148148148146E-4</v>
      </c>
      <c r="AK1569" s="2">
        <v>4.3020833333333335E-2</v>
      </c>
    </row>
    <row r="1570" spans="1:37" x14ac:dyDescent="0.2">
      <c r="A1570">
        <v>1663</v>
      </c>
      <c r="B1570" t="s">
        <v>2211</v>
      </c>
      <c r="D1570" t="s">
        <v>2595</v>
      </c>
      <c r="E1570" t="s">
        <v>2220</v>
      </c>
      <c r="F1570" t="s">
        <v>822</v>
      </c>
      <c r="G1570" t="s">
        <v>27</v>
      </c>
      <c r="H1570" t="s">
        <v>60</v>
      </c>
      <c r="I1570" t="s">
        <v>29</v>
      </c>
      <c r="J1570" t="s">
        <v>29</v>
      </c>
      <c r="K1570" t="s">
        <v>61</v>
      </c>
      <c r="L1570" t="s">
        <v>2596</v>
      </c>
      <c r="M1570">
        <f t="shared" si="169"/>
        <v>0</v>
      </c>
      <c r="N1570">
        <f t="shared" si="170"/>
        <v>0</v>
      </c>
      <c r="O1570">
        <f t="shared" si="171"/>
        <v>0</v>
      </c>
      <c r="P1570">
        <f t="shared" si="171"/>
        <v>0</v>
      </c>
      <c r="Q1570">
        <f t="shared" si="172"/>
        <v>2</v>
      </c>
      <c r="R1570">
        <f t="shared" si="172"/>
        <v>1</v>
      </c>
      <c r="S1570">
        <f t="shared" si="172"/>
        <v>1</v>
      </c>
      <c r="T1570">
        <f t="shared" si="171"/>
        <v>0</v>
      </c>
      <c r="U1570">
        <f t="shared" ref="U1570:U1633" si="175">(LEN($L1570)-LEN(SUBSTITUTE(UPPER($L1570),UPPER(U$1),"")))/LEN(U$1)</f>
        <v>0</v>
      </c>
      <c r="V1570">
        <f t="shared" si="171"/>
        <v>0</v>
      </c>
      <c r="W1570">
        <f t="shared" si="173"/>
        <v>2</v>
      </c>
      <c r="X1570">
        <f t="shared" si="174"/>
        <v>0</v>
      </c>
      <c r="Y1570">
        <v>1040</v>
      </c>
      <c r="Z1570" t="s">
        <v>4137</v>
      </c>
      <c r="AA1570" s="1">
        <v>43926</v>
      </c>
      <c r="AB1570" s="2">
        <v>4.1238425925925921E-2</v>
      </c>
      <c r="AC1570" s="2">
        <v>4.1238425925925921E-2</v>
      </c>
      <c r="AD1570" s="2">
        <v>1.5972222222222221E-3</v>
      </c>
      <c r="AE1570" t="b">
        <v>0</v>
      </c>
      <c r="AF1570" s="2">
        <v>1.4699074074074074E-3</v>
      </c>
      <c r="AG1570" t="b">
        <v>0</v>
      </c>
      <c r="AH1570">
        <v>177</v>
      </c>
      <c r="AI1570">
        <v>84</v>
      </c>
      <c r="AJ1570" s="2">
        <v>7.291666666666667E-4</v>
      </c>
      <c r="AK1570" s="2">
        <v>4.3020833333333335E-2</v>
      </c>
    </row>
    <row r="1571" spans="1:37" x14ac:dyDescent="0.2">
      <c r="A1571">
        <v>1664</v>
      </c>
      <c r="B1571" t="s">
        <v>2211</v>
      </c>
      <c r="D1571" t="s">
        <v>2258</v>
      </c>
      <c r="E1571" t="s">
        <v>190</v>
      </c>
      <c r="F1571" t="s">
        <v>27</v>
      </c>
      <c r="G1571" t="s">
        <v>27</v>
      </c>
      <c r="H1571" t="s">
        <v>28</v>
      </c>
      <c r="I1571" t="s">
        <v>29</v>
      </c>
      <c r="J1571" t="s">
        <v>29</v>
      </c>
      <c r="K1571" t="s">
        <v>30</v>
      </c>
      <c r="L1571" t="s">
        <v>2259</v>
      </c>
      <c r="M1571">
        <f t="shared" si="169"/>
        <v>0</v>
      </c>
      <c r="N1571">
        <f t="shared" si="170"/>
        <v>0</v>
      </c>
      <c r="O1571">
        <f t="shared" si="171"/>
        <v>0</v>
      </c>
      <c r="P1571">
        <f t="shared" si="171"/>
        <v>0</v>
      </c>
      <c r="Q1571">
        <f t="shared" si="172"/>
        <v>0</v>
      </c>
      <c r="R1571">
        <f t="shared" si="172"/>
        <v>0</v>
      </c>
      <c r="S1571">
        <f t="shared" si="172"/>
        <v>0</v>
      </c>
      <c r="T1571">
        <f t="shared" ref="T1571:U1634" si="176">(LEN($L1571)-LEN(SUBSTITUTE(UPPER($L1571),UPPER(T$1),"")))/LEN(T$1)</f>
        <v>0</v>
      </c>
      <c r="U1571">
        <f t="shared" si="175"/>
        <v>0</v>
      </c>
      <c r="V1571">
        <f t="shared" si="171"/>
        <v>0</v>
      </c>
      <c r="W1571">
        <f t="shared" si="173"/>
        <v>0</v>
      </c>
      <c r="X1571">
        <f t="shared" si="174"/>
        <v>0</v>
      </c>
      <c r="Y1571">
        <v>61</v>
      </c>
      <c r="Z1571" t="s">
        <v>4137</v>
      </c>
      <c r="AA1571" s="1">
        <v>43926</v>
      </c>
      <c r="AB1571" s="2">
        <v>4.2708333333333327E-2</v>
      </c>
      <c r="AC1571" s="2">
        <v>4.2708333333333327E-2</v>
      </c>
      <c r="AD1571" s="2">
        <v>2.6620370370370372E-4</v>
      </c>
      <c r="AE1571" t="b">
        <v>0</v>
      </c>
      <c r="AF1571" s="2">
        <v>4.6296296296296294E-5</v>
      </c>
      <c r="AG1571" t="b">
        <v>0</v>
      </c>
      <c r="AH1571">
        <v>6</v>
      </c>
      <c r="AJ1571" s="2">
        <v>2.3148148148148147E-5</v>
      </c>
      <c r="AK1571" s="2">
        <v>4.3020833333333335E-2</v>
      </c>
    </row>
    <row r="1572" spans="1:37" x14ac:dyDescent="0.2">
      <c r="A1572">
        <v>1665</v>
      </c>
      <c r="B1572" t="s">
        <v>2211</v>
      </c>
      <c r="D1572" t="s">
        <v>2296</v>
      </c>
      <c r="E1572" t="s">
        <v>2213</v>
      </c>
      <c r="F1572" t="s">
        <v>2214</v>
      </c>
      <c r="G1572" t="s">
        <v>40</v>
      </c>
      <c r="H1572" t="s">
        <v>223</v>
      </c>
      <c r="I1572" t="s">
        <v>42</v>
      </c>
      <c r="J1572" t="s">
        <v>43</v>
      </c>
      <c r="K1572" t="s">
        <v>30</v>
      </c>
      <c r="L1572" t="s">
        <v>2297</v>
      </c>
      <c r="M1572">
        <f t="shared" si="169"/>
        <v>0</v>
      </c>
      <c r="N1572">
        <f t="shared" si="170"/>
        <v>0</v>
      </c>
      <c r="O1572">
        <f t="shared" si="171"/>
        <v>0</v>
      </c>
      <c r="P1572">
        <f t="shared" si="171"/>
        <v>0</v>
      </c>
      <c r="Q1572">
        <f t="shared" si="172"/>
        <v>0</v>
      </c>
      <c r="R1572">
        <f t="shared" si="172"/>
        <v>0</v>
      </c>
      <c r="S1572">
        <f t="shared" si="172"/>
        <v>0</v>
      </c>
      <c r="T1572">
        <f t="shared" si="176"/>
        <v>0</v>
      </c>
      <c r="U1572">
        <f t="shared" si="175"/>
        <v>0</v>
      </c>
      <c r="V1572">
        <f t="shared" si="171"/>
        <v>0</v>
      </c>
      <c r="W1572">
        <f t="shared" si="173"/>
        <v>1</v>
      </c>
      <c r="X1572">
        <f t="shared" si="174"/>
        <v>0</v>
      </c>
      <c r="Y1572">
        <v>138</v>
      </c>
      <c r="Z1572" t="s">
        <v>4137</v>
      </c>
      <c r="AA1572" s="1">
        <v>43926</v>
      </c>
      <c r="AB1572" s="2">
        <v>4.2754629629629635E-2</v>
      </c>
      <c r="AC1572" s="2">
        <v>4.2754629629629635E-2</v>
      </c>
      <c r="AD1572" s="2">
        <v>0</v>
      </c>
      <c r="AE1572" t="b">
        <v>0</v>
      </c>
      <c r="AF1572" s="2">
        <v>8.1018518518518516E-5</v>
      </c>
      <c r="AG1572" t="b">
        <v>0</v>
      </c>
      <c r="AH1572">
        <v>22</v>
      </c>
      <c r="AJ1572" s="2">
        <v>8.1018518518518516E-5</v>
      </c>
      <c r="AK1572" s="2">
        <v>4.3020833333333335E-2</v>
      </c>
    </row>
    <row r="1573" spans="1:37" x14ac:dyDescent="0.2">
      <c r="A1573">
        <v>1666</v>
      </c>
      <c r="B1573" t="s">
        <v>2211</v>
      </c>
      <c r="D1573" t="s">
        <v>2315</v>
      </c>
      <c r="E1573" t="s">
        <v>2220</v>
      </c>
      <c r="F1573" t="s">
        <v>822</v>
      </c>
      <c r="G1573" t="s">
        <v>27</v>
      </c>
      <c r="H1573" t="s">
        <v>60</v>
      </c>
      <c r="I1573" t="s">
        <v>29</v>
      </c>
      <c r="J1573" t="s">
        <v>29</v>
      </c>
      <c r="K1573" t="s">
        <v>61</v>
      </c>
      <c r="L1573" t="s">
        <v>2316</v>
      </c>
      <c r="M1573">
        <f t="shared" si="169"/>
        <v>0</v>
      </c>
      <c r="N1573">
        <f t="shared" si="170"/>
        <v>0</v>
      </c>
      <c r="O1573">
        <f t="shared" si="171"/>
        <v>0</v>
      </c>
      <c r="P1573">
        <f t="shared" si="171"/>
        <v>1</v>
      </c>
      <c r="Q1573">
        <f t="shared" si="172"/>
        <v>0</v>
      </c>
      <c r="R1573">
        <f t="shared" si="172"/>
        <v>0</v>
      </c>
      <c r="S1573">
        <f t="shared" si="172"/>
        <v>0</v>
      </c>
      <c r="T1573">
        <f t="shared" si="176"/>
        <v>0</v>
      </c>
      <c r="U1573">
        <f t="shared" si="175"/>
        <v>0</v>
      </c>
      <c r="V1573">
        <f t="shared" si="171"/>
        <v>0</v>
      </c>
      <c r="W1573">
        <f t="shared" si="173"/>
        <v>0</v>
      </c>
      <c r="X1573">
        <f t="shared" si="174"/>
        <v>0</v>
      </c>
      <c r="Y1573">
        <v>220</v>
      </c>
      <c r="Z1573" t="s">
        <v>4137</v>
      </c>
      <c r="AA1573" s="1">
        <v>43926</v>
      </c>
      <c r="AB1573" s="2">
        <v>4.2835648148148144E-2</v>
      </c>
      <c r="AC1573" s="2">
        <v>4.2835648148148144E-2</v>
      </c>
      <c r="AD1573" s="2">
        <v>0</v>
      </c>
      <c r="AE1573" t="b">
        <v>0</v>
      </c>
      <c r="AF1573" s="2">
        <v>1.3888888888888889E-4</v>
      </c>
      <c r="AG1573" t="b">
        <v>0</v>
      </c>
      <c r="AH1573">
        <v>35</v>
      </c>
      <c r="AJ1573" s="2">
        <v>1.3888888888888889E-4</v>
      </c>
      <c r="AK1573" s="2">
        <v>4.3020833333333335E-2</v>
      </c>
    </row>
    <row r="1574" spans="1:37" x14ac:dyDescent="0.2">
      <c r="A1574">
        <v>1667</v>
      </c>
      <c r="B1574" t="s">
        <v>2211</v>
      </c>
      <c r="D1574" t="s">
        <v>2256</v>
      </c>
      <c r="E1574" t="s">
        <v>190</v>
      </c>
      <c r="F1574" t="s">
        <v>27</v>
      </c>
      <c r="G1574" t="s">
        <v>27</v>
      </c>
      <c r="H1574" t="s">
        <v>28</v>
      </c>
      <c r="I1574" t="s">
        <v>29</v>
      </c>
      <c r="J1574" t="s">
        <v>29</v>
      </c>
      <c r="K1574" t="s">
        <v>30</v>
      </c>
      <c r="L1574" t="s">
        <v>2257</v>
      </c>
      <c r="M1574">
        <f t="shared" si="169"/>
        <v>0</v>
      </c>
      <c r="N1574">
        <f t="shared" si="170"/>
        <v>0</v>
      </c>
      <c r="O1574">
        <f t="shared" si="171"/>
        <v>0</v>
      </c>
      <c r="P1574">
        <f t="shared" si="171"/>
        <v>0</v>
      </c>
      <c r="Q1574">
        <f t="shared" si="172"/>
        <v>0</v>
      </c>
      <c r="R1574">
        <f t="shared" si="172"/>
        <v>0</v>
      </c>
      <c r="S1574">
        <f t="shared" si="172"/>
        <v>0</v>
      </c>
      <c r="T1574">
        <f t="shared" si="176"/>
        <v>0</v>
      </c>
      <c r="U1574">
        <f t="shared" si="175"/>
        <v>0</v>
      </c>
      <c r="V1574">
        <f t="shared" si="171"/>
        <v>0</v>
      </c>
      <c r="W1574">
        <f t="shared" si="173"/>
        <v>0</v>
      </c>
      <c r="X1574">
        <f t="shared" si="174"/>
        <v>0</v>
      </c>
      <c r="Y1574">
        <v>49</v>
      </c>
      <c r="Z1574" t="s">
        <v>4137</v>
      </c>
      <c r="AA1574" s="1">
        <v>43926</v>
      </c>
      <c r="AB1574" s="2">
        <v>4.297453703703704E-2</v>
      </c>
      <c r="AC1574" s="2">
        <v>4.297453703703704E-2</v>
      </c>
      <c r="AD1574" s="2">
        <v>0</v>
      </c>
      <c r="AE1574" t="b">
        <v>0</v>
      </c>
      <c r="AF1574" s="2">
        <v>4.6296296296296294E-5</v>
      </c>
      <c r="AG1574" t="b">
        <v>0</v>
      </c>
      <c r="AH1574">
        <v>5</v>
      </c>
      <c r="AJ1574" s="2">
        <v>1.1574074074074073E-5</v>
      </c>
      <c r="AK1574" s="2">
        <v>4.3020833333333335E-2</v>
      </c>
    </row>
    <row r="1575" spans="1:37" x14ac:dyDescent="0.2">
      <c r="A1575">
        <v>1668</v>
      </c>
      <c r="B1575" t="s">
        <v>2211</v>
      </c>
      <c r="D1575" t="s">
        <v>2541</v>
      </c>
      <c r="E1575" t="s">
        <v>2231</v>
      </c>
      <c r="F1575" t="s">
        <v>100</v>
      </c>
      <c r="G1575" t="s">
        <v>40</v>
      </c>
      <c r="H1575" t="s">
        <v>101</v>
      </c>
      <c r="I1575" t="s">
        <v>42</v>
      </c>
      <c r="J1575" t="s">
        <v>43</v>
      </c>
      <c r="K1575" t="s">
        <v>30</v>
      </c>
      <c r="L1575" t="s">
        <v>2542</v>
      </c>
      <c r="M1575">
        <f t="shared" si="169"/>
        <v>0</v>
      </c>
      <c r="N1575">
        <f t="shared" si="170"/>
        <v>0</v>
      </c>
      <c r="O1575">
        <f t="shared" si="171"/>
        <v>0</v>
      </c>
      <c r="P1575">
        <f t="shared" si="171"/>
        <v>0</v>
      </c>
      <c r="Q1575">
        <f t="shared" si="172"/>
        <v>0</v>
      </c>
      <c r="R1575">
        <f t="shared" si="172"/>
        <v>0</v>
      </c>
      <c r="S1575">
        <f t="shared" si="172"/>
        <v>1</v>
      </c>
      <c r="T1575">
        <f t="shared" si="176"/>
        <v>0</v>
      </c>
      <c r="U1575">
        <f t="shared" si="175"/>
        <v>0</v>
      </c>
      <c r="V1575">
        <f t="shared" si="171"/>
        <v>0</v>
      </c>
      <c r="W1575">
        <f t="shared" si="173"/>
        <v>0</v>
      </c>
      <c r="X1575">
        <f t="shared" si="174"/>
        <v>2</v>
      </c>
      <c r="Y1575">
        <v>839</v>
      </c>
      <c r="Z1575" t="s">
        <v>4137</v>
      </c>
      <c r="AA1575" s="1">
        <v>43926</v>
      </c>
      <c r="AB1575" s="2">
        <v>4.3020833333333335E-2</v>
      </c>
      <c r="AC1575" s="2">
        <v>4.3020833333333335E-2</v>
      </c>
      <c r="AD1575" s="2">
        <v>0</v>
      </c>
      <c r="AE1575" t="b">
        <v>0</v>
      </c>
      <c r="AF1575" s="2">
        <v>6.018518518518519E-4</v>
      </c>
      <c r="AG1575" t="b">
        <v>1</v>
      </c>
      <c r="AH1575">
        <v>146</v>
      </c>
      <c r="AJ1575" s="2">
        <v>6.018518518518519E-4</v>
      </c>
      <c r="AK1575" s="2">
        <v>4.3020833333333335E-2</v>
      </c>
    </row>
    <row r="1576" spans="1:37" x14ac:dyDescent="0.2">
      <c r="A1576">
        <v>1669</v>
      </c>
      <c r="B1576" t="s">
        <v>2211</v>
      </c>
      <c r="D1576" t="s">
        <v>2445</v>
      </c>
      <c r="E1576" t="s">
        <v>190</v>
      </c>
      <c r="F1576" t="s">
        <v>27</v>
      </c>
      <c r="G1576" t="s">
        <v>27</v>
      </c>
      <c r="H1576" t="s">
        <v>28</v>
      </c>
      <c r="I1576" t="s">
        <v>29</v>
      </c>
      <c r="J1576" t="s">
        <v>29</v>
      </c>
      <c r="K1576" t="s">
        <v>30</v>
      </c>
      <c r="L1576" t="s">
        <v>2446</v>
      </c>
      <c r="M1576">
        <f t="shared" si="169"/>
        <v>0</v>
      </c>
      <c r="N1576">
        <f t="shared" si="170"/>
        <v>0</v>
      </c>
      <c r="O1576">
        <f t="shared" si="171"/>
        <v>0</v>
      </c>
      <c r="P1576">
        <f t="shared" si="171"/>
        <v>0</v>
      </c>
      <c r="Q1576">
        <f t="shared" si="172"/>
        <v>0</v>
      </c>
      <c r="R1576">
        <f t="shared" si="172"/>
        <v>0</v>
      </c>
      <c r="S1576">
        <f t="shared" si="172"/>
        <v>0</v>
      </c>
      <c r="T1576">
        <f t="shared" si="176"/>
        <v>0</v>
      </c>
      <c r="U1576">
        <f t="shared" si="175"/>
        <v>0</v>
      </c>
      <c r="V1576">
        <f t="shared" si="171"/>
        <v>0</v>
      </c>
      <c r="W1576">
        <f t="shared" si="173"/>
        <v>0</v>
      </c>
      <c r="X1576">
        <f t="shared" si="174"/>
        <v>0</v>
      </c>
      <c r="Y1576">
        <v>499</v>
      </c>
      <c r="Z1576" t="s">
        <v>4137</v>
      </c>
      <c r="AA1576" s="1">
        <v>43926</v>
      </c>
      <c r="AB1576" s="2">
        <v>4.2893518518518518E-2</v>
      </c>
      <c r="AC1576" s="2">
        <v>4.2893518518518518E-2</v>
      </c>
      <c r="AD1576" s="2">
        <v>8.1018518518518516E-5</v>
      </c>
      <c r="AE1576" t="b">
        <v>0</v>
      </c>
      <c r="AF1576" s="2">
        <v>3.4722222222222224E-4</v>
      </c>
      <c r="AG1576" t="b">
        <v>1</v>
      </c>
      <c r="AH1576">
        <v>84</v>
      </c>
      <c r="AJ1576" s="2">
        <v>3.4722222222222224E-4</v>
      </c>
      <c r="AK1576" s="2">
        <v>4.3020833333333335E-2</v>
      </c>
    </row>
    <row r="1577" spans="1:37" x14ac:dyDescent="0.2">
      <c r="A1577">
        <v>1675</v>
      </c>
      <c r="B1577" t="s">
        <v>2206</v>
      </c>
      <c r="D1577" t="s">
        <v>2389</v>
      </c>
      <c r="E1577" t="s">
        <v>784</v>
      </c>
      <c r="F1577" t="s">
        <v>27</v>
      </c>
      <c r="G1577" t="s">
        <v>27</v>
      </c>
      <c r="H1577" t="s">
        <v>28</v>
      </c>
      <c r="I1577" t="s">
        <v>29</v>
      </c>
      <c r="J1577" t="s">
        <v>29</v>
      </c>
      <c r="K1577" t="s">
        <v>30</v>
      </c>
      <c r="L1577" t="s">
        <v>2390</v>
      </c>
      <c r="M1577">
        <f t="shared" si="169"/>
        <v>0</v>
      </c>
      <c r="N1577">
        <f t="shared" si="170"/>
        <v>0</v>
      </c>
      <c r="O1577">
        <f t="shared" si="171"/>
        <v>0</v>
      </c>
      <c r="P1577">
        <f t="shared" si="171"/>
        <v>0</v>
      </c>
      <c r="Q1577">
        <f t="shared" si="172"/>
        <v>0</v>
      </c>
      <c r="R1577">
        <f t="shared" si="172"/>
        <v>0</v>
      </c>
      <c r="S1577">
        <f t="shared" si="172"/>
        <v>1</v>
      </c>
      <c r="T1577">
        <f t="shared" si="176"/>
        <v>0</v>
      </c>
      <c r="U1577">
        <f t="shared" si="175"/>
        <v>0</v>
      </c>
      <c r="V1577">
        <f t="shared" si="171"/>
        <v>0</v>
      </c>
      <c r="W1577">
        <f t="shared" si="173"/>
        <v>0</v>
      </c>
      <c r="X1577">
        <f t="shared" si="174"/>
        <v>0</v>
      </c>
      <c r="Y1577">
        <v>358</v>
      </c>
      <c r="Z1577" t="s">
        <v>2210</v>
      </c>
      <c r="AA1577" s="1">
        <v>43927</v>
      </c>
      <c r="AB1577" s="2">
        <v>4.1666666666666664E-2</v>
      </c>
      <c r="AC1577" s="2">
        <v>4.1666666666666664E-2</v>
      </c>
      <c r="AD1577" s="2">
        <v>2.0405092592592593E-2</v>
      </c>
      <c r="AE1577" t="b">
        <v>0</v>
      </c>
      <c r="AF1577" s="2">
        <v>2.4305555555555552E-4</v>
      </c>
      <c r="AG1577" t="b">
        <v>0</v>
      </c>
      <c r="AH1577">
        <v>55</v>
      </c>
      <c r="AI1577">
        <v>157</v>
      </c>
      <c r="AJ1577" s="2">
        <v>2.199074074074074E-4</v>
      </c>
      <c r="AK1577" s="2">
        <v>6.2071759259259257E-2</v>
      </c>
    </row>
    <row r="1578" spans="1:37" x14ac:dyDescent="0.2">
      <c r="A1578">
        <v>1676</v>
      </c>
      <c r="B1578" t="s">
        <v>2206</v>
      </c>
      <c r="D1578" t="s">
        <v>2363</v>
      </c>
      <c r="E1578" t="s">
        <v>784</v>
      </c>
      <c r="F1578" t="s">
        <v>27</v>
      </c>
      <c r="G1578" t="s">
        <v>27</v>
      </c>
      <c r="H1578" t="s">
        <v>28</v>
      </c>
      <c r="I1578" t="s">
        <v>29</v>
      </c>
      <c r="J1578" t="s">
        <v>29</v>
      </c>
      <c r="K1578" t="s">
        <v>30</v>
      </c>
      <c r="L1578" t="s">
        <v>2364</v>
      </c>
      <c r="M1578">
        <f t="shared" si="169"/>
        <v>0</v>
      </c>
      <c r="N1578">
        <f t="shared" si="170"/>
        <v>1</v>
      </c>
      <c r="O1578">
        <f t="shared" si="171"/>
        <v>0</v>
      </c>
      <c r="P1578">
        <f t="shared" si="171"/>
        <v>0</v>
      </c>
      <c r="Q1578">
        <f t="shared" si="172"/>
        <v>0</v>
      </c>
      <c r="R1578">
        <f t="shared" si="172"/>
        <v>0</v>
      </c>
      <c r="S1578">
        <f t="shared" si="172"/>
        <v>1</v>
      </c>
      <c r="T1578">
        <f t="shared" si="176"/>
        <v>0</v>
      </c>
      <c r="U1578">
        <f t="shared" si="175"/>
        <v>0</v>
      </c>
      <c r="V1578">
        <f t="shared" si="171"/>
        <v>0</v>
      </c>
      <c r="W1578">
        <f t="shared" si="173"/>
        <v>0</v>
      </c>
      <c r="X1578">
        <f t="shared" si="174"/>
        <v>0</v>
      </c>
      <c r="Y1578">
        <v>298</v>
      </c>
      <c r="Z1578" t="s">
        <v>2210</v>
      </c>
      <c r="AA1578" s="1">
        <v>43927</v>
      </c>
      <c r="AB1578" s="2">
        <v>4.1909722222222223E-2</v>
      </c>
      <c r="AC1578" s="2">
        <v>4.1666666666666664E-2</v>
      </c>
      <c r="AD1578" s="2">
        <v>2.0405092592592593E-2</v>
      </c>
      <c r="AE1578" t="b">
        <v>0</v>
      </c>
      <c r="AF1578" s="2">
        <v>1.9675925925925926E-4</v>
      </c>
      <c r="AG1578" t="b">
        <v>0</v>
      </c>
      <c r="AH1578">
        <v>44</v>
      </c>
      <c r="AI1578">
        <v>155</v>
      </c>
      <c r="AJ1578" s="2">
        <v>1.7361111111111112E-4</v>
      </c>
      <c r="AK1578" s="2">
        <v>6.2071759259259257E-2</v>
      </c>
    </row>
    <row r="1579" spans="1:37" x14ac:dyDescent="0.2">
      <c r="A1579">
        <v>1677</v>
      </c>
      <c r="B1579" t="s">
        <v>2206</v>
      </c>
      <c r="D1579" t="s">
        <v>2357</v>
      </c>
      <c r="E1579" t="s">
        <v>784</v>
      </c>
      <c r="F1579" t="s">
        <v>27</v>
      </c>
      <c r="G1579" t="s">
        <v>27</v>
      </c>
      <c r="H1579" t="s">
        <v>28</v>
      </c>
      <c r="I1579" t="s">
        <v>29</v>
      </c>
      <c r="J1579" t="s">
        <v>29</v>
      </c>
      <c r="K1579" t="s">
        <v>30</v>
      </c>
      <c r="L1579" t="s">
        <v>2358</v>
      </c>
      <c r="M1579">
        <f t="shared" si="169"/>
        <v>0</v>
      </c>
      <c r="N1579">
        <f t="shared" si="170"/>
        <v>0</v>
      </c>
      <c r="O1579">
        <f t="shared" si="171"/>
        <v>0</v>
      </c>
      <c r="P1579">
        <f t="shared" si="171"/>
        <v>0</v>
      </c>
      <c r="Q1579">
        <f t="shared" si="172"/>
        <v>0</v>
      </c>
      <c r="R1579">
        <f t="shared" si="172"/>
        <v>0</v>
      </c>
      <c r="S1579">
        <f t="shared" si="172"/>
        <v>1</v>
      </c>
      <c r="T1579">
        <f t="shared" si="176"/>
        <v>0</v>
      </c>
      <c r="U1579">
        <f t="shared" si="175"/>
        <v>0</v>
      </c>
      <c r="V1579">
        <f t="shared" si="171"/>
        <v>0</v>
      </c>
      <c r="W1579">
        <f t="shared" si="173"/>
        <v>0</v>
      </c>
      <c r="X1579">
        <f t="shared" si="174"/>
        <v>0</v>
      </c>
      <c r="Y1579">
        <v>256</v>
      </c>
      <c r="Z1579" t="s">
        <v>2210</v>
      </c>
      <c r="AA1579" s="1">
        <v>43927</v>
      </c>
      <c r="AB1579" s="2">
        <v>4.2106481481481488E-2</v>
      </c>
      <c r="AC1579" s="2">
        <v>4.1666666666666664E-2</v>
      </c>
      <c r="AD1579" s="2">
        <v>2.0405092592592593E-2</v>
      </c>
      <c r="AE1579" t="b">
        <v>0</v>
      </c>
      <c r="AF1579" s="2">
        <v>1.8518518518518518E-4</v>
      </c>
      <c r="AG1579" t="b">
        <v>0</v>
      </c>
      <c r="AH1579">
        <v>38</v>
      </c>
      <c r="AI1579">
        <v>143</v>
      </c>
      <c r="AJ1579" s="2">
        <v>1.5046296296296297E-4</v>
      </c>
      <c r="AK1579" s="2">
        <v>6.2071759259259257E-2</v>
      </c>
    </row>
    <row r="1580" spans="1:37" x14ac:dyDescent="0.2">
      <c r="A1580">
        <v>1678</v>
      </c>
      <c r="B1580" t="s">
        <v>2206</v>
      </c>
      <c r="D1580" t="s">
        <v>2483</v>
      </c>
      <c r="E1580" t="s">
        <v>784</v>
      </c>
      <c r="F1580" t="s">
        <v>27</v>
      </c>
      <c r="G1580" t="s">
        <v>27</v>
      </c>
      <c r="H1580" t="s">
        <v>28</v>
      </c>
      <c r="I1580" t="s">
        <v>29</v>
      </c>
      <c r="J1580" t="s">
        <v>29</v>
      </c>
      <c r="K1580" t="s">
        <v>30</v>
      </c>
      <c r="L1580" t="s">
        <v>2484</v>
      </c>
      <c r="M1580">
        <f t="shared" si="169"/>
        <v>0</v>
      </c>
      <c r="N1580">
        <f t="shared" si="170"/>
        <v>0</v>
      </c>
      <c r="O1580">
        <f t="shared" si="171"/>
        <v>0</v>
      </c>
      <c r="P1580">
        <f t="shared" si="171"/>
        <v>0</v>
      </c>
      <c r="Q1580">
        <f t="shared" si="172"/>
        <v>0</v>
      </c>
      <c r="R1580">
        <f t="shared" si="172"/>
        <v>0</v>
      </c>
      <c r="S1580">
        <f t="shared" si="172"/>
        <v>0</v>
      </c>
      <c r="T1580">
        <f t="shared" si="176"/>
        <v>0</v>
      </c>
      <c r="U1580">
        <f t="shared" si="175"/>
        <v>0</v>
      </c>
      <c r="V1580">
        <f t="shared" si="171"/>
        <v>0</v>
      </c>
      <c r="W1580">
        <f t="shared" si="173"/>
        <v>0</v>
      </c>
      <c r="X1580">
        <f t="shared" si="174"/>
        <v>0</v>
      </c>
      <c r="Y1580">
        <v>552</v>
      </c>
      <c r="Z1580" t="s">
        <v>2210</v>
      </c>
      <c r="AA1580" s="1">
        <v>43927</v>
      </c>
      <c r="AB1580" s="2">
        <v>4.2291666666666665E-2</v>
      </c>
      <c r="AC1580" s="2">
        <v>4.1666666666666664E-2</v>
      </c>
      <c r="AD1580" s="2">
        <v>2.0405092592592593E-2</v>
      </c>
      <c r="AE1580" t="b">
        <v>0</v>
      </c>
      <c r="AF1580" s="2">
        <v>4.5138888888888892E-4</v>
      </c>
      <c r="AG1580" t="b">
        <v>0</v>
      </c>
      <c r="AH1580">
        <v>80</v>
      </c>
      <c r="AI1580">
        <v>123</v>
      </c>
      <c r="AJ1580" s="2">
        <v>3.2407407407407406E-4</v>
      </c>
      <c r="AK1580" s="2">
        <v>6.2071759259259257E-2</v>
      </c>
    </row>
    <row r="1581" spans="1:37" x14ac:dyDescent="0.2">
      <c r="A1581">
        <v>1679</v>
      </c>
      <c r="B1581" t="s">
        <v>2206</v>
      </c>
      <c r="D1581" t="s">
        <v>2407</v>
      </c>
      <c r="E1581" t="s">
        <v>784</v>
      </c>
      <c r="F1581" t="s">
        <v>27</v>
      </c>
      <c r="G1581" t="s">
        <v>27</v>
      </c>
      <c r="H1581" t="s">
        <v>28</v>
      </c>
      <c r="I1581" t="s">
        <v>29</v>
      </c>
      <c r="J1581" t="s">
        <v>29</v>
      </c>
      <c r="K1581" t="s">
        <v>30</v>
      </c>
      <c r="L1581" t="s">
        <v>2408</v>
      </c>
      <c r="M1581">
        <f t="shared" si="169"/>
        <v>0</v>
      </c>
      <c r="N1581">
        <f t="shared" si="170"/>
        <v>0</v>
      </c>
      <c r="O1581">
        <f t="shared" si="171"/>
        <v>0</v>
      </c>
      <c r="P1581">
        <f t="shared" si="171"/>
        <v>0</v>
      </c>
      <c r="Q1581">
        <f t="shared" si="172"/>
        <v>0</v>
      </c>
      <c r="R1581">
        <f t="shared" si="172"/>
        <v>0</v>
      </c>
      <c r="S1581">
        <f t="shared" si="172"/>
        <v>0</v>
      </c>
      <c r="T1581">
        <f t="shared" si="176"/>
        <v>0</v>
      </c>
      <c r="U1581">
        <f t="shared" si="175"/>
        <v>0</v>
      </c>
      <c r="V1581">
        <f t="shared" si="171"/>
        <v>0</v>
      </c>
      <c r="W1581">
        <f t="shared" si="173"/>
        <v>0</v>
      </c>
      <c r="X1581">
        <f t="shared" si="174"/>
        <v>0</v>
      </c>
      <c r="Y1581">
        <v>400</v>
      </c>
      <c r="Z1581" t="s">
        <v>2210</v>
      </c>
      <c r="AA1581" s="1">
        <v>43927</v>
      </c>
      <c r="AB1581" s="2">
        <v>4.2743055555555555E-2</v>
      </c>
      <c r="AC1581" s="2">
        <v>4.1666666666666664E-2</v>
      </c>
      <c r="AD1581" s="2">
        <v>2.0405092592592593E-2</v>
      </c>
      <c r="AE1581" t="b">
        <v>0</v>
      </c>
      <c r="AF1581" s="2">
        <v>2.8935185185185189E-4</v>
      </c>
      <c r="AG1581" t="b">
        <v>0</v>
      </c>
      <c r="AH1581">
        <v>61</v>
      </c>
      <c r="AI1581">
        <v>146</v>
      </c>
      <c r="AJ1581" s="2">
        <v>2.4305555555555552E-4</v>
      </c>
      <c r="AK1581" s="2">
        <v>6.2071759259259257E-2</v>
      </c>
    </row>
    <row r="1582" spans="1:37" x14ac:dyDescent="0.2">
      <c r="A1582">
        <v>1680</v>
      </c>
      <c r="B1582" t="s">
        <v>2206</v>
      </c>
      <c r="D1582" t="s">
        <v>2409</v>
      </c>
      <c r="E1582" t="s">
        <v>784</v>
      </c>
      <c r="F1582" t="s">
        <v>27</v>
      </c>
      <c r="G1582" t="s">
        <v>27</v>
      </c>
      <c r="H1582" t="s">
        <v>28</v>
      </c>
      <c r="I1582" t="s">
        <v>29</v>
      </c>
      <c r="J1582" t="s">
        <v>29</v>
      </c>
      <c r="K1582" t="s">
        <v>30</v>
      </c>
      <c r="L1582" t="s">
        <v>2410</v>
      </c>
      <c r="M1582">
        <f t="shared" si="169"/>
        <v>0</v>
      </c>
      <c r="N1582">
        <f t="shared" si="170"/>
        <v>0</v>
      </c>
      <c r="O1582">
        <f t="shared" si="171"/>
        <v>0</v>
      </c>
      <c r="P1582">
        <f t="shared" si="171"/>
        <v>0</v>
      </c>
      <c r="Q1582">
        <f t="shared" si="172"/>
        <v>0</v>
      </c>
      <c r="R1582">
        <f t="shared" si="172"/>
        <v>0</v>
      </c>
      <c r="S1582">
        <f t="shared" si="172"/>
        <v>0</v>
      </c>
      <c r="T1582">
        <f t="shared" si="176"/>
        <v>0</v>
      </c>
      <c r="U1582">
        <f t="shared" si="175"/>
        <v>0</v>
      </c>
      <c r="V1582">
        <f t="shared" si="171"/>
        <v>0</v>
      </c>
      <c r="W1582">
        <f t="shared" si="173"/>
        <v>0</v>
      </c>
      <c r="X1582">
        <f t="shared" si="174"/>
        <v>0</v>
      </c>
      <c r="Y1582">
        <v>407</v>
      </c>
      <c r="Z1582" t="s">
        <v>2210</v>
      </c>
      <c r="AA1582" s="1">
        <v>43927</v>
      </c>
      <c r="AB1582" s="2">
        <v>4.3032407407407408E-2</v>
      </c>
      <c r="AC1582" s="2">
        <v>4.1666666666666664E-2</v>
      </c>
      <c r="AD1582" s="2">
        <v>2.0405092592592593E-2</v>
      </c>
      <c r="AE1582" t="b">
        <v>0</v>
      </c>
      <c r="AF1582" s="2">
        <v>2.8935185185185189E-4</v>
      </c>
      <c r="AG1582" t="b">
        <v>0</v>
      </c>
      <c r="AH1582">
        <v>65</v>
      </c>
      <c r="AI1582">
        <v>156</v>
      </c>
      <c r="AJ1582" s="2">
        <v>2.6620370370370372E-4</v>
      </c>
      <c r="AK1582" s="2">
        <v>6.2071759259259257E-2</v>
      </c>
    </row>
    <row r="1583" spans="1:37" x14ac:dyDescent="0.2">
      <c r="A1583">
        <v>1681</v>
      </c>
      <c r="B1583" t="s">
        <v>2206</v>
      </c>
      <c r="D1583" t="s">
        <v>2417</v>
      </c>
      <c r="E1583" t="s">
        <v>784</v>
      </c>
      <c r="F1583" t="s">
        <v>27</v>
      </c>
      <c r="G1583" t="s">
        <v>27</v>
      </c>
      <c r="H1583" t="s">
        <v>28</v>
      </c>
      <c r="I1583" t="s">
        <v>29</v>
      </c>
      <c r="J1583" t="s">
        <v>29</v>
      </c>
      <c r="K1583" t="s">
        <v>30</v>
      </c>
      <c r="L1583" t="s">
        <v>2418</v>
      </c>
      <c r="M1583">
        <f t="shared" si="169"/>
        <v>0</v>
      </c>
      <c r="N1583">
        <f t="shared" si="170"/>
        <v>0</v>
      </c>
      <c r="O1583">
        <f t="shared" si="171"/>
        <v>0</v>
      </c>
      <c r="P1583">
        <f t="shared" si="171"/>
        <v>0</v>
      </c>
      <c r="Q1583">
        <f t="shared" si="172"/>
        <v>0</v>
      </c>
      <c r="R1583">
        <f t="shared" si="172"/>
        <v>0</v>
      </c>
      <c r="S1583">
        <f t="shared" si="172"/>
        <v>0</v>
      </c>
      <c r="T1583">
        <f t="shared" si="176"/>
        <v>0</v>
      </c>
      <c r="U1583">
        <f t="shared" si="175"/>
        <v>0</v>
      </c>
      <c r="V1583">
        <f t="shared" si="171"/>
        <v>0</v>
      </c>
      <c r="W1583">
        <f t="shared" si="173"/>
        <v>0</v>
      </c>
      <c r="X1583">
        <f t="shared" si="174"/>
        <v>0</v>
      </c>
      <c r="Y1583">
        <v>440</v>
      </c>
      <c r="Z1583" t="s">
        <v>2210</v>
      </c>
      <c r="AA1583" s="1">
        <v>43927</v>
      </c>
      <c r="AB1583" s="2">
        <v>4.3321759259259261E-2</v>
      </c>
      <c r="AC1583" s="2">
        <v>4.1666666666666664E-2</v>
      </c>
      <c r="AD1583" s="2">
        <v>2.0405092592592593E-2</v>
      </c>
      <c r="AE1583" t="b">
        <v>0</v>
      </c>
      <c r="AF1583" s="2">
        <v>3.0092592592592595E-4</v>
      </c>
      <c r="AG1583" t="b">
        <v>0</v>
      </c>
      <c r="AH1583">
        <v>70</v>
      </c>
      <c r="AI1583">
        <v>162</v>
      </c>
      <c r="AJ1583" s="2">
        <v>2.8935185185185189E-4</v>
      </c>
      <c r="AK1583" s="2">
        <v>6.2071759259259257E-2</v>
      </c>
    </row>
    <row r="1584" spans="1:37" x14ac:dyDescent="0.2">
      <c r="A1584">
        <v>1682</v>
      </c>
      <c r="B1584" t="s">
        <v>2206</v>
      </c>
      <c r="D1584" t="s">
        <v>2377</v>
      </c>
      <c r="E1584" t="s">
        <v>784</v>
      </c>
      <c r="F1584" t="s">
        <v>27</v>
      </c>
      <c r="G1584" t="s">
        <v>27</v>
      </c>
      <c r="H1584" t="s">
        <v>28</v>
      </c>
      <c r="I1584" t="s">
        <v>29</v>
      </c>
      <c r="J1584" t="s">
        <v>29</v>
      </c>
      <c r="K1584" t="s">
        <v>30</v>
      </c>
      <c r="L1584" t="s">
        <v>2378</v>
      </c>
      <c r="M1584">
        <f t="shared" si="169"/>
        <v>0</v>
      </c>
      <c r="N1584">
        <f t="shared" si="170"/>
        <v>0</v>
      </c>
      <c r="O1584">
        <f t="shared" si="171"/>
        <v>0</v>
      </c>
      <c r="P1584">
        <f t="shared" si="171"/>
        <v>0</v>
      </c>
      <c r="Q1584">
        <f t="shared" si="172"/>
        <v>0</v>
      </c>
      <c r="R1584">
        <f t="shared" si="172"/>
        <v>0</v>
      </c>
      <c r="S1584">
        <f t="shared" si="172"/>
        <v>2</v>
      </c>
      <c r="T1584">
        <f t="shared" si="176"/>
        <v>0</v>
      </c>
      <c r="U1584">
        <f t="shared" si="175"/>
        <v>0</v>
      </c>
      <c r="V1584">
        <f t="shared" si="171"/>
        <v>0</v>
      </c>
      <c r="W1584">
        <f t="shared" si="173"/>
        <v>1</v>
      </c>
      <c r="X1584">
        <f t="shared" si="174"/>
        <v>0</v>
      </c>
      <c r="Y1584">
        <v>346</v>
      </c>
      <c r="Z1584" t="s">
        <v>2210</v>
      </c>
      <c r="AA1584" s="1">
        <v>43927</v>
      </c>
      <c r="AB1584" s="2">
        <v>4.3622685185185188E-2</v>
      </c>
      <c r="AC1584" s="2">
        <v>4.1666666666666664E-2</v>
      </c>
      <c r="AD1584" s="2">
        <v>2.0405092592592593E-2</v>
      </c>
      <c r="AE1584" t="b">
        <v>0</v>
      </c>
      <c r="AF1584" s="2">
        <v>2.199074074074074E-4</v>
      </c>
      <c r="AG1584" t="b">
        <v>0</v>
      </c>
      <c r="AH1584">
        <v>65</v>
      </c>
      <c r="AI1584">
        <v>205</v>
      </c>
      <c r="AJ1584" s="2">
        <v>2.6620370370370372E-4</v>
      </c>
      <c r="AK1584" s="2">
        <v>6.2071759259259257E-2</v>
      </c>
    </row>
    <row r="1585" spans="1:37" x14ac:dyDescent="0.2">
      <c r="A1585">
        <v>1683</v>
      </c>
      <c r="B1585" t="s">
        <v>2206</v>
      </c>
      <c r="D1585" t="s">
        <v>2503</v>
      </c>
      <c r="E1585" t="s">
        <v>1055</v>
      </c>
      <c r="F1585" t="s">
        <v>1056</v>
      </c>
      <c r="G1585" t="s">
        <v>27</v>
      </c>
      <c r="H1585" t="s">
        <v>1057</v>
      </c>
      <c r="I1585" t="s">
        <v>29</v>
      </c>
      <c r="J1585" t="s">
        <v>29</v>
      </c>
      <c r="K1585" t="s">
        <v>30</v>
      </c>
      <c r="L1585" t="s">
        <v>2504</v>
      </c>
      <c r="M1585">
        <f t="shared" si="169"/>
        <v>0</v>
      </c>
      <c r="N1585">
        <f t="shared" si="170"/>
        <v>0</v>
      </c>
      <c r="O1585">
        <f t="shared" si="171"/>
        <v>0</v>
      </c>
      <c r="P1585">
        <f t="shared" si="171"/>
        <v>0</v>
      </c>
      <c r="Q1585">
        <f t="shared" si="172"/>
        <v>0</v>
      </c>
      <c r="R1585">
        <f t="shared" si="172"/>
        <v>0</v>
      </c>
      <c r="S1585">
        <f t="shared" si="172"/>
        <v>0</v>
      </c>
      <c r="T1585">
        <f t="shared" si="176"/>
        <v>0</v>
      </c>
      <c r="U1585">
        <f t="shared" si="175"/>
        <v>0</v>
      </c>
      <c r="V1585">
        <f t="shared" si="171"/>
        <v>0</v>
      </c>
      <c r="W1585">
        <f t="shared" si="173"/>
        <v>0</v>
      </c>
      <c r="X1585">
        <f t="shared" si="174"/>
        <v>0</v>
      </c>
      <c r="Y1585">
        <v>633</v>
      </c>
      <c r="Z1585" t="s">
        <v>2210</v>
      </c>
      <c r="AA1585" s="1">
        <v>43927</v>
      </c>
      <c r="AB1585" s="2">
        <v>4.3842592592592593E-2</v>
      </c>
      <c r="AC1585" s="2">
        <v>4.3842592592592593E-2</v>
      </c>
      <c r="AD1585" s="2">
        <v>9.4444444444444445E-3</v>
      </c>
      <c r="AE1585" t="b">
        <v>0</v>
      </c>
      <c r="AF1585" s="2">
        <v>4.9768518518518521E-4</v>
      </c>
      <c r="AG1585" t="b">
        <v>0</v>
      </c>
      <c r="AH1585">
        <v>121</v>
      </c>
      <c r="AI1585">
        <v>169</v>
      </c>
      <c r="AJ1585" s="2">
        <v>4.9768518518518521E-4</v>
      </c>
      <c r="AK1585" s="2">
        <v>6.2071759259259257E-2</v>
      </c>
    </row>
    <row r="1586" spans="1:37" x14ac:dyDescent="0.2">
      <c r="A1586">
        <v>1684</v>
      </c>
      <c r="B1586" t="s">
        <v>2206</v>
      </c>
      <c r="D1586" t="s">
        <v>2441</v>
      </c>
      <c r="E1586" t="s">
        <v>1055</v>
      </c>
      <c r="F1586" t="s">
        <v>1056</v>
      </c>
      <c r="G1586" t="s">
        <v>27</v>
      </c>
      <c r="H1586" t="s">
        <v>1057</v>
      </c>
      <c r="I1586" t="s">
        <v>29</v>
      </c>
      <c r="J1586" t="s">
        <v>29</v>
      </c>
      <c r="K1586" t="s">
        <v>30</v>
      </c>
      <c r="L1586" t="s">
        <v>2442</v>
      </c>
      <c r="M1586">
        <f t="shared" si="169"/>
        <v>0</v>
      </c>
      <c r="N1586">
        <f t="shared" si="170"/>
        <v>0</v>
      </c>
      <c r="O1586">
        <f t="shared" si="171"/>
        <v>0</v>
      </c>
      <c r="P1586">
        <f t="shared" si="171"/>
        <v>0</v>
      </c>
      <c r="Q1586">
        <f t="shared" si="172"/>
        <v>0</v>
      </c>
      <c r="R1586">
        <f t="shared" si="172"/>
        <v>2</v>
      </c>
      <c r="S1586">
        <f t="shared" si="172"/>
        <v>0</v>
      </c>
      <c r="T1586">
        <f t="shared" si="176"/>
        <v>0</v>
      </c>
      <c r="U1586">
        <f t="shared" si="175"/>
        <v>0</v>
      </c>
      <c r="V1586">
        <f t="shared" si="171"/>
        <v>0</v>
      </c>
      <c r="W1586">
        <f t="shared" si="173"/>
        <v>0</v>
      </c>
      <c r="X1586">
        <f t="shared" si="174"/>
        <v>0</v>
      </c>
      <c r="Y1586">
        <v>404</v>
      </c>
      <c r="Z1586" t="s">
        <v>2210</v>
      </c>
      <c r="AA1586" s="1">
        <v>43927</v>
      </c>
      <c r="AB1586" s="2">
        <v>4.4340277777777777E-2</v>
      </c>
      <c r="AC1586" s="2">
        <v>4.3842592592592593E-2</v>
      </c>
      <c r="AD1586" s="2">
        <v>9.4444444444444445E-3</v>
      </c>
      <c r="AE1586" t="b">
        <v>0</v>
      </c>
      <c r="AF1586" s="2">
        <v>3.4722222222222224E-4</v>
      </c>
      <c r="AG1586" t="b">
        <v>0</v>
      </c>
      <c r="AH1586">
        <v>76</v>
      </c>
      <c r="AI1586">
        <v>152</v>
      </c>
      <c r="AJ1586" s="2">
        <v>3.1250000000000001E-4</v>
      </c>
      <c r="AK1586" s="2">
        <v>6.2071759259259257E-2</v>
      </c>
    </row>
    <row r="1587" spans="1:37" x14ac:dyDescent="0.2">
      <c r="A1587">
        <v>1685</v>
      </c>
      <c r="B1587" t="s">
        <v>2206</v>
      </c>
      <c r="D1587" t="s">
        <v>2563</v>
      </c>
      <c r="E1587" t="s">
        <v>1055</v>
      </c>
      <c r="F1587" t="s">
        <v>1056</v>
      </c>
      <c r="G1587" t="s">
        <v>27</v>
      </c>
      <c r="H1587" t="s">
        <v>1057</v>
      </c>
      <c r="I1587" t="s">
        <v>29</v>
      </c>
      <c r="J1587" t="s">
        <v>29</v>
      </c>
      <c r="K1587" t="s">
        <v>30</v>
      </c>
      <c r="L1587" t="s">
        <v>2564</v>
      </c>
      <c r="M1587">
        <f t="shared" si="169"/>
        <v>0</v>
      </c>
      <c r="N1587">
        <f t="shared" si="170"/>
        <v>0</v>
      </c>
      <c r="O1587">
        <f t="shared" si="171"/>
        <v>0</v>
      </c>
      <c r="P1587">
        <f t="shared" si="171"/>
        <v>0</v>
      </c>
      <c r="Q1587">
        <f t="shared" si="172"/>
        <v>0</v>
      </c>
      <c r="R1587">
        <f t="shared" si="172"/>
        <v>2</v>
      </c>
      <c r="S1587">
        <f t="shared" si="172"/>
        <v>0</v>
      </c>
      <c r="T1587">
        <f t="shared" si="176"/>
        <v>0</v>
      </c>
      <c r="U1587">
        <f t="shared" si="175"/>
        <v>0</v>
      </c>
      <c r="V1587">
        <f t="shared" si="171"/>
        <v>0</v>
      </c>
      <c r="W1587">
        <f t="shared" si="173"/>
        <v>0</v>
      </c>
      <c r="X1587">
        <f t="shared" si="174"/>
        <v>0</v>
      </c>
      <c r="Y1587">
        <v>823</v>
      </c>
      <c r="Z1587" t="s">
        <v>2210</v>
      </c>
      <c r="AA1587" s="1">
        <v>43927</v>
      </c>
      <c r="AB1587" s="2">
        <v>4.4687499999999998E-2</v>
      </c>
      <c r="AC1587" s="2">
        <v>4.3842592592592593E-2</v>
      </c>
      <c r="AD1587" s="2">
        <v>9.4444444444444445E-3</v>
      </c>
      <c r="AE1587" t="b">
        <v>0</v>
      </c>
      <c r="AF1587" s="2">
        <v>6.7129629629629625E-4</v>
      </c>
      <c r="AG1587" t="b">
        <v>0</v>
      </c>
      <c r="AH1587">
        <v>143</v>
      </c>
      <c r="AI1587">
        <v>148</v>
      </c>
      <c r="AJ1587" s="2">
        <v>5.9027777777777778E-4</v>
      </c>
      <c r="AK1587" s="2">
        <v>6.2071759259259257E-2</v>
      </c>
    </row>
    <row r="1588" spans="1:37" x14ac:dyDescent="0.2">
      <c r="A1588">
        <v>1686</v>
      </c>
      <c r="B1588" t="s">
        <v>2206</v>
      </c>
      <c r="D1588" t="s">
        <v>2413</v>
      </c>
      <c r="E1588" t="s">
        <v>1055</v>
      </c>
      <c r="F1588" t="s">
        <v>1056</v>
      </c>
      <c r="G1588" t="s">
        <v>27</v>
      </c>
      <c r="H1588" t="s">
        <v>1057</v>
      </c>
      <c r="I1588" t="s">
        <v>29</v>
      </c>
      <c r="J1588" t="s">
        <v>29</v>
      </c>
      <c r="K1588" t="s">
        <v>30</v>
      </c>
      <c r="L1588" t="s">
        <v>2414</v>
      </c>
      <c r="M1588">
        <f t="shared" si="169"/>
        <v>0</v>
      </c>
      <c r="N1588">
        <f t="shared" si="170"/>
        <v>0</v>
      </c>
      <c r="O1588">
        <f t="shared" si="171"/>
        <v>0</v>
      </c>
      <c r="P1588">
        <f t="shared" si="171"/>
        <v>0</v>
      </c>
      <c r="Q1588">
        <f t="shared" si="172"/>
        <v>0</v>
      </c>
      <c r="R1588">
        <f t="shared" si="172"/>
        <v>0</v>
      </c>
      <c r="S1588">
        <f t="shared" si="172"/>
        <v>0</v>
      </c>
      <c r="T1588">
        <f t="shared" si="176"/>
        <v>0</v>
      </c>
      <c r="U1588">
        <f t="shared" si="175"/>
        <v>0</v>
      </c>
      <c r="V1588">
        <f t="shared" si="171"/>
        <v>0</v>
      </c>
      <c r="W1588">
        <f t="shared" si="173"/>
        <v>0</v>
      </c>
      <c r="X1588">
        <f t="shared" si="174"/>
        <v>0</v>
      </c>
      <c r="Y1588">
        <v>367</v>
      </c>
      <c r="Z1588" t="s">
        <v>2210</v>
      </c>
      <c r="AA1588" s="1">
        <v>43927</v>
      </c>
      <c r="AB1588" s="2">
        <v>4.53587962962963E-2</v>
      </c>
      <c r="AC1588" s="2">
        <v>4.3842592592592593E-2</v>
      </c>
      <c r="AD1588" s="2">
        <v>9.4444444444444445E-3</v>
      </c>
      <c r="AE1588" t="b">
        <v>0</v>
      </c>
      <c r="AF1588" s="2">
        <v>3.0092592592592595E-4</v>
      </c>
      <c r="AG1588" t="b">
        <v>0</v>
      </c>
      <c r="AH1588">
        <v>65</v>
      </c>
      <c r="AI1588">
        <v>150</v>
      </c>
      <c r="AJ1588" s="2">
        <v>2.6620370370370372E-4</v>
      </c>
      <c r="AK1588" s="2">
        <v>6.2071759259259257E-2</v>
      </c>
    </row>
    <row r="1589" spans="1:37" x14ac:dyDescent="0.2">
      <c r="A1589">
        <v>1687</v>
      </c>
      <c r="B1589" t="s">
        <v>2206</v>
      </c>
      <c r="D1589" t="s">
        <v>2415</v>
      </c>
      <c r="E1589" t="s">
        <v>1055</v>
      </c>
      <c r="F1589" t="s">
        <v>1056</v>
      </c>
      <c r="G1589" t="s">
        <v>27</v>
      </c>
      <c r="H1589" t="s">
        <v>1057</v>
      </c>
      <c r="I1589" t="s">
        <v>29</v>
      </c>
      <c r="J1589" t="s">
        <v>29</v>
      </c>
      <c r="K1589" t="s">
        <v>30</v>
      </c>
      <c r="L1589" t="s">
        <v>2416</v>
      </c>
      <c r="M1589">
        <f t="shared" si="169"/>
        <v>0</v>
      </c>
      <c r="N1589">
        <f t="shared" si="170"/>
        <v>0</v>
      </c>
      <c r="O1589">
        <f t="shared" si="171"/>
        <v>0</v>
      </c>
      <c r="P1589">
        <f t="shared" si="171"/>
        <v>0</v>
      </c>
      <c r="Q1589">
        <f t="shared" si="172"/>
        <v>0</v>
      </c>
      <c r="R1589">
        <f t="shared" si="172"/>
        <v>2</v>
      </c>
      <c r="S1589">
        <f t="shared" si="172"/>
        <v>0</v>
      </c>
      <c r="T1589">
        <f t="shared" si="176"/>
        <v>0</v>
      </c>
      <c r="U1589">
        <f t="shared" si="175"/>
        <v>0</v>
      </c>
      <c r="V1589">
        <f t="shared" si="171"/>
        <v>0</v>
      </c>
      <c r="W1589">
        <f t="shared" si="173"/>
        <v>0</v>
      </c>
      <c r="X1589">
        <f t="shared" si="174"/>
        <v>0</v>
      </c>
      <c r="Y1589">
        <v>439</v>
      </c>
      <c r="Z1589" t="s">
        <v>2210</v>
      </c>
      <c r="AA1589" s="1">
        <v>43927</v>
      </c>
      <c r="AB1589" s="2">
        <v>4.5659722222222227E-2</v>
      </c>
      <c r="AC1589" s="2">
        <v>4.3842592592592593E-2</v>
      </c>
      <c r="AD1589" s="2">
        <v>9.4444444444444445E-3</v>
      </c>
      <c r="AE1589" t="b">
        <v>0</v>
      </c>
      <c r="AF1589" s="2">
        <v>3.0092592592592595E-4</v>
      </c>
      <c r="AG1589" t="b">
        <v>0</v>
      </c>
      <c r="AH1589">
        <v>78</v>
      </c>
      <c r="AI1589">
        <v>180</v>
      </c>
      <c r="AJ1589" s="2">
        <v>3.1250000000000001E-4</v>
      </c>
      <c r="AK1589" s="2">
        <v>6.2071759259259257E-2</v>
      </c>
    </row>
    <row r="1590" spans="1:37" x14ac:dyDescent="0.2">
      <c r="A1590">
        <v>1688</v>
      </c>
      <c r="B1590" t="s">
        <v>2206</v>
      </c>
      <c r="D1590" t="s">
        <v>2294</v>
      </c>
      <c r="E1590" t="s">
        <v>784</v>
      </c>
      <c r="F1590" t="s">
        <v>27</v>
      </c>
      <c r="G1590" t="s">
        <v>27</v>
      </c>
      <c r="H1590" t="s">
        <v>28</v>
      </c>
      <c r="I1590" t="s">
        <v>29</v>
      </c>
      <c r="J1590" t="s">
        <v>29</v>
      </c>
      <c r="K1590" t="s">
        <v>30</v>
      </c>
      <c r="L1590" t="s">
        <v>2295</v>
      </c>
      <c r="M1590">
        <f t="shared" si="169"/>
        <v>0</v>
      </c>
      <c r="N1590">
        <f t="shared" si="170"/>
        <v>0</v>
      </c>
      <c r="O1590">
        <f t="shared" si="171"/>
        <v>0</v>
      </c>
      <c r="P1590">
        <f t="shared" si="171"/>
        <v>0</v>
      </c>
      <c r="Q1590">
        <f t="shared" si="172"/>
        <v>0</v>
      </c>
      <c r="R1590">
        <f t="shared" si="172"/>
        <v>0</v>
      </c>
      <c r="S1590">
        <f t="shared" si="172"/>
        <v>0</v>
      </c>
      <c r="T1590">
        <f t="shared" si="176"/>
        <v>0</v>
      </c>
      <c r="U1590">
        <f t="shared" si="175"/>
        <v>0</v>
      </c>
      <c r="V1590">
        <f t="shared" si="171"/>
        <v>0</v>
      </c>
      <c r="W1590">
        <f t="shared" si="173"/>
        <v>0</v>
      </c>
      <c r="X1590">
        <f t="shared" si="174"/>
        <v>0</v>
      </c>
      <c r="Y1590">
        <v>118</v>
      </c>
      <c r="Z1590" t="s">
        <v>2210</v>
      </c>
      <c r="AA1590" s="1">
        <v>43927</v>
      </c>
      <c r="AB1590" s="2">
        <v>4.5960648148148146E-2</v>
      </c>
      <c r="AC1590" s="2">
        <v>4.5960648148148146E-2</v>
      </c>
      <c r="AD1590" s="2">
        <v>1.6111111111111111E-2</v>
      </c>
      <c r="AE1590" t="b">
        <v>0</v>
      </c>
      <c r="AF1590" s="2">
        <v>6.9444444444444444E-5</v>
      </c>
      <c r="AG1590" t="b">
        <v>0</v>
      </c>
      <c r="AH1590">
        <v>17</v>
      </c>
      <c r="AI1590">
        <v>170</v>
      </c>
      <c r="AJ1590" s="2">
        <v>6.9444444444444444E-5</v>
      </c>
      <c r="AK1590" s="2">
        <v>6.2071759259259257E-2</v>
      </c>
    </row>
    <row r="1591" spans="1:37" x14ac:dyDescent="0.2">
      <c r="A1591">
        <v>1689</v>
      </c>
      <c r="B1591" t="s">
        <v>2206</v>
      </c>
      <c r="D1591" t="s">
        <v>2457</v>
      </c>
      <c r="E1591" t="s">
        <v>106</v>
      </c>
      <c r="F1591" t="s">
        <v>107</v>
      </c>
      <c r="G1591" t="s">
        <v>40</v>
      </c>
      <c r="H1591" t="s">
        <v>90</v>
      </c>
      <c r="I1591" t="s">
        <v>42</v>
      </c>
      <c r="J1591" t="s">
        <v>43</v>
      </c>
      <c r="K1591" t="s">
        <v>30</v>
      </c>
      <c r="L1591" t="s">
        <v>2458</v>
      </c>
      <c r="M1591">
        <f t="shared" si="169"/>
        <v>0</v>
      </c>
      <c r="N1591">
        <f t="shared" si="170"/>
        <v>0</v>
      </c>
      <c r="O1591">
        <f t="shared" si="171"/>
        <v>0</v>
      </c>
      <c r="P1591">
        <f t="shared" si="171"/>
        <v>0</v>
      </c>
      <c r="Q1591">
        <f t="shared" si="172"/>
        <v>0</v>
      </c>
      <c r="R1591">
        <f t="shared" si="172"/>
        <v>1</v>
      </c>
      <c r="S1591">
        <f t="shared" si="172"/>
        <v>0</v>
      </c>
      <c r="T1591">
        <f t="shared" si="176"/>
        <v>0</v>
      </c>
      <c r="U1591">
        <f t="shared" si="175"/>
        <v>0</v>
      </c>
      <c r="V1591">
        <f t="shared" si="171"/>
        <v>0</v>
      </c>
      <c r="W1591">
        <f t="shared" si="173"/>
        <v>0</v>
      </c>
      <c r="X1591">
        <f t="shared" si="174"/>
        <v>0</v>
      </c>
      <c r="Y1591">
        <v>519</v>
      </c>
      <c r="Z1591" t="s">
        <v>2210</v>
      </c>
      <c r="AA1591" s="1">
        <v>43927</v>
      </c>
      <c r="AB1591" s="2">
        <v>4.6030092592592588E-2</v>
      </c>
      <c r="AC1591" s="2">
        <v>4.6030092592592588E-2</v>
      </c>
      <c r="AD1591" s="2">
        <v>1.1226851851851851E-3</v>
      </c>
      <c r="AE1591" t="b">
        <v>0</v>
      </c>
      <c r="AF1591" s="2">
        <v>3.5879629629629635E-4</v>
      </c>
      <c r="AG1591" t="b">
        <v>0</v>
      </c>
      <c r="AH1591">
        <v>91</v>
      </c>
      <c r="AI1591">
        <v>176</v>
      </c>
      <c r="AJ1591" s="2">
        <v>3.7037037037037035E-4</v>
      </c>
      <c r="AK1591" s="2">
        <v>6.2071759259259257E-2</v>
      </c>
    </row>
    <row r="1592" spans="1:37" x14ac:dyDescent="0.2">
      <c r="A1592">
        <v>1690</v>
      </c>
      <c r="B1592" t="s">
        <v>2206</v>
      </c>
      <c r="D1592" t="s">
        <v>2453</v>
      </c>
      <c r="E1592" t="s">
        <v>784</v>
      </c>
      <c r="F1592" t="s">
        <v>27</v>
      </c>
      <c r="G1592" t="s">
        <v>27</v>
      </c>
      <c r="H1592" t="s">
        <v>28</v>
      </c>
      <c r="I1592" t="s">
        <v>29</v>
      </c>
      <c r="J1592" t="s">
        <v>29</v>
      </c>
      <c r="K1592" t="s">
        <v>30</v>
      </c>
      <c r="L1592" t="s">
        <v>2454</v>
      </c>
      <c r="M1592">
        <f t="shared" si="169"/>
        <v>0</v>
      </c>
      <c r="N1592">
        <f t="shared" si="170"/>
        <v>0</v>
      </c>
      <c r="O1592">
        <f t="shared" si="171"/>
        <v>0</v>
      </c>
      <c r="P1592">
        <f t="shared" si="171"/>
        <v>0</v>
      </c>
      <c r="Q1592">
        <f t="shared" si="172"/>
        <v>0</v>
      </c>
      <c r="R1592">
        <f t="shared" si="172"/>
        <v>1</v>
      </c>
      <c r="S1592">
        <f t="shared" si="172"/>
        <v>0</v>
      </c>
      <c r="T1592">
        <f t="shared" si="176"/>
        <v>0</v>
      </c>
      <c r="U1592">
        <f t="shared" si="175"/>
        <v>0</v>
      </c>
      <c r="V1592">
        <f t="shared" si="171"/>
        <v>0</v>
      </c>
      <c r="W1592">
        <f t="shared" si="173"/>
        <v>2</v>
      </c>
      <c r="X1592">
        <f t="shared" si="174"/>
        <v>0</v>
      </c>
      <c r="Y1592">
        <v>656</v>
      </c>
      <c r="Z1592" t="s">
        <v>2210</v>
      </c>
      <c r="AA1592" s="1">
        <v>43927</v>
      </c>
      <c r="AB1592" s="2">
        <v>4.6388888888888889E-2</v>
      </c>
      <c r="AC1592" s="2">
        <v>4.6388888888888889E-2</v>
      </c>
      <c r="AD1592" s="2">
        <v>1.5682870370370371E-2</v>
      </c>
      <c r="AE1592" t="b">
        <v>0</v>
      </c>
      <c r="AF1592" s="2">
        <v>3.5879629629629635E-4</v>
      </c>
      <c r="AG1592" t="b">
        <v>0</v>
      </c>
      <c r="AH1592">
        <v>114</v>
      </c>
      <c r="AI1592">
        <v>221</v>
      </c>
      <c r="AJ1592" s="2">
        <v>4.6296296296296293E-4</v>
      </c>
      <c r="AK1592" s="2">
        <v>6.2071759259259257E-2</v>
      </c>
    </row>
    <row r="1593" spans="1:37" x14ac:dyDescent="0.2">
      <c r="A1593">
        <v>1691</v>
      </c>
      <c r="B1593" t="s">
        <v>2206</v>
      </c>
      <c r="D1593" t="s">
        <v>2451</v>
      </c>
      <c r="E1593" t="s">
        <v>1055</v>
      </c>
      <c r="F1593" t="s">
        <v>1056</v>
      </c>
      <c r="G1593" t="s">
        <v>27</v>
      </c>
      <c r="H1593" t="s">
        <v>1057</v>
      </c>
      <c r="I1593" t="s">
        <v>29</v>
      </c>
      <c r="J1593" t="s">
        <v>29</v>
      </c>
      <c r="K1593" t="s">
        <v>30</v>
      </c>
      <c r="L1593" t="s">
        <v>2452</v>
      </c>
      <c r="M1593">
        <f t="shared" si="169"/>
        <v>0</v>
      </c>
      <c r="N1593">
        <f t="shared" si="170"/>
        <v>0</v>
      </c>
      <c r="O1593">
        <f t="shared" si="171"/>
        <v>0</v>
      </c>
      <c r="P1593">
        <f t="shared" si="171"/>
        <v>0</v>
      </c>
      <c r="Q1593">
        <f t="shared" si="172"/>
        <v>0</v>
      </c>
      <c r="R1593">
        <f t="shared" si="172"/>
        <v>1</v>
      </c>
      <c r="S1593">
        <f t="shared" si="172"/>
        <v>0</v>
      </c>
      <c r="T1593">
        <f t="shared" si="176"/>
        <v>0</v>
      </c>
      <c r="U1593">
        <f t="shared" si="175"/>
        <v>0</v>
      </c>
      <c r="V1593">
        <f t="shared" si="171"/>
        <v>0</v>
      </c>
      <c r="W1593">
        <f t="shared" si="173"/>
        <v>0</v>
      </c>
      <c r="X1593">
        <f t="shared" si="174"/>
        <v>0</v>
      </c>
      <c r="Y1593">
        <v>417</v>
      </c>
      <c r="Z1593" t="s">
        <v>2210</v>
      </c>
      <c r="AA1593" s="1">
        <v>43927</v>
      </c>
      <c r="AB1593" s="2">
        <v>4.6747685185185184E-2</v>
      </c>
      <c r="AC1593" s="2">
        <v>4.6747685185185184E-2</v>
      </c>
      <c r="AD1593" s="2">
        <v>6.5393518518518517E-3</v>
      </c>
      <c r="AE1593" t="b">
        <v>0</v>
      </c>
      <c r="AF1593" s="2">
        <v>3.5879629629629635E-4</v>
      </c>
      <c r="AG1593" t="b">
        <v>0</v>
      </c>
      <c r="AH1593">
        <v>77</v>
      </c>
      <c r="AI1593">
        <v>149</v>
      </c>
      <c r="AJ1593" s="2">
        <v>3.1250000000000001E-4</v>
      </c>
      <c r="AK1593" s="2">
        <v>6.2071759259259257E-2</v>
      </c>
    </row>
    <row r="1594" spans="1:37" x14ac:dyDescent="0.2">
      <c r="A1594">
        <v>1692</v>
      </c>
      <c r="B1594" t="s">
        <v>2206</v>
      </c>
      <c r="D1594" t="s">
        <v>2260</v>
      </c>
      <c r="E1594" t="s">
        <v>784</v>
      </c>
      <c r="F1594" t="s">
        <v>27</v>
      </c>
      <c r="G1594" t="s">
        <v>27</v>
      </c>
      <c r="H1594" t="s">
        <v>28</v>
      </c>
      <c r="I1594" t="s">
        <v>29</v>
      </c>
      <c r="J1594" t="s">
        <v>29</v>
      </c>
      <c r="K1594" t="s">
        <v>30</v>
      </c>
      <c r="L1594" t="s">
        <v>2261</v>
      </c>
      <c r="M1594">
        <f t="shared" si="169"/>
        <v>0</v>
      </c>
      <c r="N1594">
        <f t="shared" si="170"/>
        <v>0</v>
      </c>
      <c r="O1594">
        <f t="shared" si="171"/>
        <v>0</v>
      </c>
      <c r="P1594">
        <f t="shared" si="171"/>
        <v>0</v>
      </c>
      <c r="Q1594">
        <f t="shared" si="172"/>
        <v>0</v>
      </c>
      <c r="R1594">
        <f t="shared" si="172"/>
        <v>0</v>
      </c>
      <c r="S1594">
        <f t="shared" si="172"/>
        <v>0</v>
      </c>
      <c r="T1594">
        <f t="shared" si="176"/>
        <v>0</v>
      </c>
      <c r="U1594">
        <f t="shared" si="175"/>
        <v>0</v>
      </c>
      <c r="V1594">
        <f t="shared" si="171"/>
        <v>0</v>
      </c>
      <c r="W1594">
        <f t="shared" si="173"/>
        <v>0</v>
      </c>
      <c r="X1594">
        <f t="shared" si="174"/>
        <v>0</v>
      </c>
      <c r="Y1594">
        <v>90</v>
      </c>
      <c r="Z1594" t="s">
        <v>2210</v>
      </c>
      <c r="AA1594" s="1">
        <v>43927</v>
      </c>
      <c r="AB1594" s="2">
        <v>4.7106481481481478E-2</v>
      </c>
      <c r="AC1594" s="2">
        <v>4.7106481481481478E-2</v>
      </c>
      <c r="AD1594" s="2">
        <v>1.4965277777777779E-2</v>
      </c>
      <c r="AE1594" t="b">
        <v>0</v>
      </c>
      <c r="AF1594" s="2">
        <v>4.6296296296296294E-5</v>
      </c>
      <c r="AG1594" t="b">
        <v>0</v>
      </c>
      <c r="AH1594">
        <v>15</v>
      </c>
      <c r="AI1594">
        <v>225</v>
      </c>
      <c r="AJ1594" s="2">
        <v>5.7870370370370366E-5</v>
      </c>
      <c r="AK1594" s="2">
        <v>6.2071759259259257E-2</v>
      </c>
    </row>
    <row r="1595" spans="1:37" x14ac:dyDescent="0.2">
      <c r="A1595">
        <v>1693</v>
      </c>
      <c r="B1595" t="s">
        <v>2206</v>
      </c>
      <c r="D1595" t="s">
        <v>2304</v>
      </c>
      <c r="E1595" t="s">
        <v>106</v>
      </c>
      <c r="F1595" t="s">
        <v>107</v>
      </c>
      <c r="G1595" t="s">
        <v>40</v>
      </c>
      <c r="H1595" t="s">
        <v>90</v>
      </c>
      <c r="I1595" t="s">
        <v>42</v>
      </c>
      <c r="J1595" t="s">
        <v>43</v>
      </c>
      <c r="K1595" t="s">
        <v>30</v>
      </c>
      <c r="L1595" t="s">
        <v>2305</v>
      </c>
      <c r="M1595">
        <f t="shared" si="169"/>
        <v>0</v>
      </c>
      <c r="N1595">
        <f t="shared" si="170"/>
        <v>0</v>
      </c>
      <c r="O1595">
        <f t="shared" si="171"/>
        <v>0</v>
      </c>
      <c r="P1595">
        <f t="shared" si="171"/>
        <v>0</v>
      </c>
      <c r="Q1595">
        <f t="shared" si="172"/>
        <v>0</v>
      </c>
      <c r="R1595">
        <f t="shared" si="172"/>
        <v>0</v>
      </c>
      <c r="S1595">
        <f t="shared" si="172"/>
        <v>0</v>
      </c>
      <c r="T1595">
        <f t="shared" si="176"/>
        <v>0</v>
      </c>
      <c r="U1595">
        <f t="shared" si="175"/>
        <v>0</v>
      </c>
      <c r="V1595">
        <f t="shared" si="171"/>
        <v>0</v>
      </c>
      <c r="W1595">
        <f t="shared" si="173"/>
        <v>0</v>
      </c>
      <c r="X1595">
        <f t="shared" si="174"/>
        <v>0</v>
      </c>
      <c r="Y1595">
        <v>252</v>
      </c>
      <c r="Z1595" t="s">
        <v>2210</v>
      </c>
      <c r="AA1595" s="1">
        <v>43927</v>
      </c>
      <c r="AB1595" s="2">
        <v>4.7152777777777773E-2</v>
      </c>
      <c r="AC1595" s="2">
        <v>4.7152777777777773E-2</v>
      </c>
      <c r="AD1595" s="2">
        <v>0</v>
      </c>
      <c r="AE1595" t="b">
        <v>0</v>
      </c>
      <c r="AF1595" s="2">
        <v>1.0416666666666667E-4</v>
      </c>
      <c r="AG1595" t="b">
        <v>0</v>
      </c>
      <c r="AH1595">
        <v>37</v>
      </c>
      <c r="AI1595">
        <v>247</v>
      </c>
      <c r="AJ1595" s="2">
        <v>1.5046296296296297E-4</v>
      </c>
      <c r="AK1595" s="2">
        <v>6.2071759259259257E-2</v>
      </c>
    </row>
    <row r="1596" spans="1:37" x14ac:dyDescent="0.2">
      <c r="A1596">
        <v>1694</v>
      </c>
      <c r="B1596" t="s">
        <v>2206</v>
      </c>
      <c r="D1596" t="s">
        <v>2222</v>
      </c>
      <c r="E1596" t="s">
        <v>106</v>
      </c>
      <c r="F1596" t="s">
        <v>107</v>
      </c>
      <c r="G1596" t="s">
        <v>40</v>
      </c>
      <c r="H1596" t="s">
        <v>90</v>
      </c>
      <c r="I1596" t="s">
        <v>42</v>
      </c>
      <c r="J1596" t="s">
        <v>43</v>
      </c>
      <c r="K1596" t="s">
        <v>30</v>
      </c>
      <c r="L1596" t="s">
        <v>2223</v>
      </c>
      <c r="M1596">
        <f t="shared" si="169"/>
        <v>0</v>
      </c>
      <c r="N1596">
        <f t="shared" si="170"/>
        <v>0</v>
      </c>
      <c r="O1596">
        <f t="shared" si="171"/>
        <v>0</v>
      </c>
      <c r="P1596">
        <f t="shared" si="171"/>
        <v>0</v>
      </c>
      <c r="Q1596">
        <f t="shared" si="172"/>
        <v>0</v>
      </c>
      <c r="R1596">
        <f t="shared" si="172"/>
        <v>0</v>
      </c>
      <c r="S1596">
        <f t="shared" si="172"/>
        <v>0</v>
      </c>
      <c r="T1596">
        <f t="shared" si="176"/>
        <v>0</v>
      </c>
      <c r="U1596">
        <f t="shared" si="175"/>
        <v>0</v>
      </c>
      <c r="V1596">
        <f t="shared" si="171"/>
        <v>0</v>
      </c>
      <c r="W1596">
        <f t="shared" si="173"/>
        <v>0</v>
      </c>
      <c r="X1596">
        <f t="shared" si="174"/>
        <v>0</v>
      </c>
      <c r="Y1596">
        <v>38</v>
      </c>
      <c r="Z1596" t="s">
        <v>2210</v>
      </c>
      <c r="AA1596" s="1">
        <v>43927</v>
      </c>
      <c r="AB1596" s="2">
        <v>4.7256944444444449E-2</v>
      </c>
      <c r="AC1596" s="2">
        <v>4.7256944444444449E-2</v>
      </c>
      <c r="AD1596" s="2">
        <v>0</v>
      </c>
      <c r="AE1596" t="b">
        <v>0</v>
      </c>
      <c r="AF1596" s="2">
        <v>2.3148148148148147E-5</v>
      </c>
      <c r="AG1596" t="b">
        <v>0</v>
      </c>
      <c r="AH1596">
        <v>3</v>
      </c>
      <c r="AI1596">
        <v>90</v>
      </c>
      <c r="AJ1596" s="2">
        <v>1.1574074074074073E-5</v>
      </c>
      <c r="AK1596" s="2">
        <v>6.2071759259259257E-2</v>
      </c>
    </row>
    <row r="1597" spans="1:37" x14ac:dyDescent="0.2">
      <c r="A1597">
        <v>1695</v>
      </c>
      <c r="B1597" t="s">
        <v>2206</v>
      </c>
      <c r="D1597" t="s">
        <v>2343</v>
      </c>
      <c r="E1597" t="s">
        <v>1055</v>
      </c>
      <c r="F1597" t="s">
        <v>1056</v>
      </c>
      <c r="G1597" t="s">
        <v>27</v>
      </c>
      <c r="H1597" t="s">
        <v>1057</v>
      </c>
      <c r="I1597" t="s">
        <v>29</v>
      </c>
      <c r="J1597" t="s">
        <v>29</v>
      </c>
      <c r="K1597" t="s">
        <v>30</v>
      </c>
      <c r="L1597" t="s">
        <v>2344</v>
      </c>
      <c r="M1597">
        <f t="shared" si="169"/>
        <v>0</v>
      </c>
      <c r="N1597">
        <f t="shared" si="170"/>
        <v>0</v>
      </c>
      <c r="O1597">
        <f t="shared" si="171"/>
        <v>0</v>
      </c>
      <c r="P1597">
        <f t="shared" si="171"/>
        <v>0</v>
      </c>
      <c r="Q1597">
        <f t="shared" si="172"/>
        <v>0</v>
      </c>
      <c r="R1597">
        <f t="shared" si="172"/>
        <v>0</v>
      </c>
      <c r="S1597">
        <f t="shared" si="172"/>
        <v>0</v>
      </c>
      <c r="T1597">
        <f t="shared" si="176"/>
        <v>0</v>
      </c>
      <c r="U1597">
        <f t="shared" si="175"/>
        <v>0</v>
      </c>
      <c r="V1597">
        <f t="shared" si="171"/>
        <v>0</v>
      </c>
      <c r="W1597">
        <f t="shared" si="173"/>
        <v>0</v>
      </c>
      <c r="X1597">
        <f t="shared" si="174"/>
        <v>0</v>
      </c>
      <c r="Y1597">
        <v>205</v>
      </c>
      <c r="Z1597" t="s">
        <v>2210</v>
      </c>
      <c r="AA1597" s="1">
        <v>43927</v>
      </c>
      <c r="AB1597" s="2">
        <v>4.7280092592592589E-2</v>
      </c>
      <c r="AC1597" s="2">
        <v>4.7280092592592589E-2</v>
      </c>
      <c r="AD1597" s="2">
        <v>6.0069444444444441E-3</v>
      </c>
      <c r="AE1597" t="b">
        <v>0</v>
      </c>
      <c r="AF1597" s="2">
        <v>1.6203703703703703E-4</v>
      </c>
      <c r="AG1597" t="b">
        <v>0</v>
      </c>
      <c r="AH1597">
        <v>31</v>
      </c>
      <c r="AI1597">
        <v>133</v>
      </c>
      <c r="AJ1597" s="2">
        <v>1.273148148148148E-4</v>
      </c>
      <c r="AK1597" s="2">
        <v>6.2071759259259257E-2</v>
      </c>
    </row>
    <row r="1598" spans="1:37" x14ac:dyDescent="0.2">
      <c r="A1598">
        <v>1696</v>
      </c>
      <c r="B1598" t="s">
        <v>2206</v>
      </c>
      <c r="D1598" t="s">
        <v>2375</v>
      </c>
      <c r="E1598" t="s">
        <v>784</v>
      </c>
      <c r="F1598" t="s">
        <v>27</v>
      </c>
      <c r="G1598" t="s">
        <v>27</v>
      </c>
      <c r="H1598" t="s">
        <v>28</v>
      </c>
      <c r="I1598" t="s">
        <v>29</v>
      </c>
      <c r="J1598" t="s">
        <v>29</v>
      </c>
      <c r="K1598" t="s">
        <v>30</v>
      </c>
      <c r="L1598" t="s">
        <v>2376</v>
      </c>
      <c r="M1598">
        <f t="shared" si="169"/>
        <v>0</v>
      </c>
      <c r="N1598">
        <f t="shared" si="170"/>
        <v>0</v>
      </c>
      <c r="O1598">
        <f t="shared" si="171"/>
        <v>0</v>
      </c>
      <c r="P1598">
        <f t="shared" si="171"/>
        <v>0</v>
      </c>
      <c r="Q1598">
        <f t="shared" si="172"/>
        <v>0</v>
      </c>
      <c r="R1598">
        <f t="shared" si="172"/>
        <v>0</v>
      </c>
      <c r="S1598">
        <f t="shared" si="172"/>
        <v>0</v>
      </c>
      <c r="T1598">
        <f t="shared" si="176"/>
        <v>0</v>
      </c>
      <c r="U1598">
        <f t="shared" si="175"/>
        <v>1</v>
      </c>
      <c r="V1598">
        <f t="shared" si="171"/>
        <v>0</v>
      </c>
      <c r="W1598">
        <f t="shared" si="173"/>
        <v>0</v>
      </c>
      <c r="X1598">
        <f t="shared" si="174"/>
        <v>0</v>
      </c>
      <c r="Y1598">
        <v>324</v>
      </c>
      <c r="Z1598" t="s">
        <v>2210</v>
      </c>
      <c r="AA1598" s="1">
        <v>43927</v>
      </c>
      <c r="AB1598" s="2">
        <v>4.7442129629629626E-2</v>
      </c>
      <c r="AC1598" s="2">
        <v>4.7442129629629626E-2</v>
      </c>
      <c r="AD1598" s="2">
        <v>1.462962962962963E-2</v>
      </c>
      <c r="AE1598" t="b">
        <v>0</v>
      </c>
      <c r="AF1598" s="2">
        <v>2.199074074074074E-4</v>
      </c>
      <c r="AG1598" t="b">
        <v>0</v>
      </c>
      <c r="AH1598">
        <v>57</v>
      </c>
      <c r="AI1598">
        <v>180</v>
      </c>
      <c r="AJ1598" s="2">
        <v>2.3148148148148146E-4</v>
      </c>
      <c r="AK1598" s="2">
        <v>6.2071759259259257E-2</v>
      </c>
    </row>
    <row r="1599" spans="1:37" x14ac:dyDescent="0.2">
      <c r="A1599">
        <v>1697</v>
      </c>
      <c r="B1599" t="s">
        <v>2206</v>
      </c>
      <c r="D1599" t="s">
        <v>2250</v>
      </c>
      <c r="E1599" t="s">
        <v>784</v>
      </c>
      <c r="F1599" t="s">
        <v>27</v>
      </c>
      <c r="G1599" t="s">
        <v>27</v>
      </c>
      <c r="H1599" t="s">
        <v>28</v>
      </c>
      <c r="I1599" t="s">
        <v>29</v>
      </c>
      <c r="J1599" t="s">
        <v>29</v>
      </c>
      <c r="K1599" t="s">
        <v>30</v>
      </c>
      <c r="L1599" t="s">
        <v>2251</v>
      </c>
      <c r="M1599">
        <f t="shared" si="169"/>
        <v>0</v>
      </c>
      <c r="N1599">
        <f t="shared" si="170"/>
        <v>0</v>
      </c>
      <c r="O1599">
        <f t="shared" si="171"/>
        <v>0</v>
      </c>
      <c r="P1599">
        <f t="shared" si="171"/>
        <v>0</v>
      </c>
      <c r="Q1599">
        <f t="shared" si="172"/>
        <v>0</v>
      </c>
      <c r="R1599">
        <f t="shared" si="172"/>
        <v>0</v>
      </c>
      <c r="S1599">
        <f t="shared" si="172"/>
        <v>0</v>
      </c>
      <c r="T1599">
        <f t="shared" si="176"/>
        <v>0</v>
      </c>
      <c r="U1599">
        <f t="shared" si="175"/>
        <v>0</v>
      </c>
      <c r="V1599">
        <f t="shared" si="171"/>
        <v>0</v>
      </c>
      <c r="W1599">
        <f t="shared" si="173"/>
        <v>0</v>
      </c>
      <c r="X1599">
        <f t="shared" si="174"/>
        <v>0</v>
      </c>
      <c r="Y1599">
        <v>43</v>
      </c>
      <c r="Z1599" t="s">
        <v>2210</v>
      </c>
      <c r="AA1599" s="1">
        <v>43927</v>
      </c>
      <c r="AB1599" s="2">
        <v>4.7662037037037037E-2</v>
      </c>
      <c r="AC1599" s="2">
        <v>4.7442129629629626E-2</v>
      </c>
      <c r="AD1599" s="2">
        <v>1.462962962962963E-2</v>
      </c>
      <c r="AE1599" t="b">
        <v>0</v>
      </c>
      <c r="AF1599" s="2">
        <v>3.4722222222222222E-5</v>
      </c>
      <c r="AG1599" t="b">
        <v>0</v>
      </c>
      <c r="AH1599">
        <v>4</v>
      </c>
      <c r="AI1599">
        <v>80</v>
      </c>
      <c r="AJ1599" s="2">
        <v>1.1574074074074073E-5</v>
      </c>
      <c r="AK1599" s="2">
        <v>6.2071759259259257E-2</v>
      </c>
    </row>
    <row r="1600" spans="1:37" x14ac:dyDescent="0.2">
      <c r="A1600">
        <v>1698</v>
      </c>
      <c r="B1600" t="s">
        <v>2206</v>
      </c>
      <c r="D1600" t="s">
        <v>2507</v>
      </c>
      <c r="E1600" t="s">
        <v>88</v>
      </c>
      <c r="F1600" t="s">
        <v>89</v>
      </c>
      <c r="G1600" t="s">
        <v>40</v>
      </c>
      <c r="H1600" t="s">
        <v>90</v>
      </c>
      <c r="I1600" t="s">
        <v>42</v>
      </c>
      <c r="J1600" t="s">
        <v>43</v>
      </c>
      <c r="K1600" t="s">
        <v>30</v>
      </c>
      <c r="L1600" t="s">
        <v>2508</v>
      </c>
      <c r="M1600">
        <f t="shared" si="169"/>
        <v>0</v>
      </c>
      <c r="N1600">
        <f t="shared" si="170"/>
        <v>0</v>
      </c>
      <c r="O1600">
        <f t="shared" si="171"/>
        <v>0</v>
      </c>
      <c r="P1600">
        <f t="shared" si="171"/>
        <v>0</v>
      </c>
      <c r="Q1600">
        <f t="shared" si="172"/>
        <v>0</v>
      </c>
      <c r="R1600">
        <f t="shared" si="172"/>
        <v>0</v>
      </c>
      <c r="S1600">
        <f t="shared" si="172"/>
        <v>0</v>
      </c>
      <c r="T1600">
        <f t="shared" si="176"/>
        <v>0</v>
      </c>
      <c r="U1600">
        <f t="shared" si="175"/>
        <v>0</v>
      </c>
      <c r="V1600">
        <f t="shared" si="171"/>
        <v>0</v>
      </c>
      <c r="W1600">
        <f t="shared" si="173"/>
        <v>0</v>
      </c>
      <c r="X1600">
        <f t="shared" si="174"/>
        <v>2</v>
      </c>
      <c r="Y1600">
        <v>710</v>
      </c>
      <c r="Z1600" t="s">
        <v>2210</v>
      </c>
      <c r="AA1600" s="1">
        <v>43927</v>
      </c>
      <c r="AB1600" s="2">
        <v>4.7696759259259258E-2</v>
      </c>
      <c r="AC1600" s="2">
        <v>4.7696759259259258E-2</v>
      </c>
      <c r="AD1600" s="2">
        <v>1.25E-3</v>
      </c>
      <c r="AE1600" t="b">
        <v>0</v>
      </c>
      <c r="AF1600" s="2">
        <v>5.3240740740740744E-4</v>
      </c>
      <c r="AG1600" t="b">
        <v>0</v>
      </c>
      <c r="AH1600">
        <v>124</v>
      </c>
      <c r="AI1600">
        <v>162</v>
      </c>
      <c r="AJ1600" s="2">
        <v>5.0925925925925921E-4</v>
      </c>
      <c r="AK1600" s="2">
        <v>6.2071759259259257E-2</v>
      </c>
    </row>
    <row r="1601" spans="1:37" x14ac:dyDescent="0.2">
      <c r="A1601">
        <v>1699</v>
      </c>
      <c r="B1601" t="s">
        <v>2206</v>
      </c>
      <c r="D1601" t="s">
        <v>2455</v>
      </c>
      <c r="E1601" t="s">
        <v>784</v>
      </c>
      <c r="F1601" t="s">
        <v>27</v>
      </c>
      <c r="G1601" t="s">
        <v>27</v>
      </c>
      <c r="H1601" t="s">
        <v>28</v>
      </c>
      <c r="I1601" t="s">
        <v>29</v>
      </c>
      <c r="J1601" t="s">
        <v>29</v>
      </c>
      <c r="K1601" t="s">
        <v>30</v>
      </c>
      <c r="L1601" t="s">
        <v>2456</v>
      </c>
      <c r="M1601">
        <f t="shared" si="169"/>
        <v>0</v>
      </c>
      <c r="N1601">
        <f t="shared" si="170"/>
        <v>0</v>
      </c>
      <c r="O1601">
        <f t="shared" si="171"/>
        <v>0</v>
      </c>
      <c r="P1601">
        <f t="shared" si="171"/>
        <v>0</v>
      </c>
      <c r="Q1601">
        <f t="shared" si="172"/>
        <v>0</v>
      </c>
      <c r="R1601">
        <f t="shared" si="172"/>
        <v>0</v>
      </c>
      <c r="S1601">
        <f t="shared" si="172"/>
        <v>0</v>
      </c>
      <c r="T1601">
        <f t="shared" si="176"/>
        <v>0</v>
      </c>
      <c r="U1601">
        <f t="shared" si="175"/>
        <v>0</v>
      </c>
      <c r="V1601">
        <f t="shared" si="171"/>
        <v>0</v>
      </c>
      <c r="W1601">
        <f t="shared" si="173"/>
        <v>0</v>
      </c>
      <c r="X1601">
        <f t="shared" si="174"/>
        <v>0</v>
      </c>
      <c r="Y1601">
        <v>536</v>
      </c>
      <c r="Z1601" t="s">
        <v>2210</v>
      </c>
      <c r="AA1601" s="1">
        <v>43927</v>
      </c>
      <c r="AB1601" s="2">
        <v>4.8229166666666663E-2</v>
      </c>
      <c r="AC1601" s="2">
        <v>4.8229166666666663E-2</v>
      </c>
      <c r="AD1601" s="2">
        <v>1.3842592592592594E-2</v>
      </c>
      <c r="AE1601" t="b">
        <v>0</v>
      </c>
      <c r="AF1601" s="2">
        <v>3.5879629629629635E-4</v>
      </c>
      <c r="AG1601" t="b">
        <v>0</v>
      </c>
      <c r="AH1601">
        <v>90</v>
      </c>
      <c r="AI1601">
        <v>174</v>
      </c>
      <c r="AJ1601" s="2">
        <v>3.7037037037037035E-4</v>
      </c>
      <c r="AK1601" s="2">
        <v>6.2071759259259257E-2</v>
      </c>
    </row>
    <row r="1602" spans="1:37" x14ac:dyDescent="0.2">
      <c r="A1602">
        <v>1700</v>
      </c>
      <c r="B1602" t="s">
        <v>2206</v>
      </c>
      <c r="D1602" t="s">
        <v>2427</v>
      </c>
      <c r="E1602" t="s">
        <v>821</v>
      </c>
      <c r="F1602" t="s">
        <v>822</v>
      </c>
      <c r="G1602" t="s">
        <v>27</v>
      </c>
      <c r="H1602" t="s">
        <v>60</v>
      </c>
      <c r="I1602" t="s">
        <v>29</v>
      </c>
      <c r="J1602" t="s">
        <v>29</v>
      </c>
      <c r="K1602" t="s">
        <v>61</v>
      </c>
      <c r="L1602" t="s">
        <v>2428</v>
      </c>
      <c r="M1602">
        <f t="shared" si="169"/>
        <v>0</v>
      </c>
      <c r="N1602">
        <f t="shared" si="170"/>
        <v>0</v>
      </c>
      <c r="O1602">
        <f t="shared" si="171"/>
        <v>0</v>
      </c>
      <c r="P1602">
        <f t="shared" si="171"/>
        <v>0</v>
      </c>
      <c r="Q1602">
        <f t="shared" si="172"/>
        <v>0</v>
      </c>
      <c r="R1602">
        <f t="shared" si="172"/>
        <v>0</v>
      </c>
      <c r="S1602">
        <f t="shared" si="172"/>
        <v>0</v>
      </c>
      <c r="T1602">
        <f t="shared" si="176"/>
        <v>0</v>
      </c>
      <c r="U1602">
        <f t="shared" si="175"/>
        <v>0</v>
      </c>
      <c r="V1602">
        <f t="shared" si="171"/>
        <v>0</v>
      </c>
      <c r="W1602">
        <f t="shared" si="173"/>
        <v>0</v>
      </c>
      <c r="X1602">
        <f t="shared" si="174"/>
        <v>0</v>
      </c>
      <c r="Y1602">
        <v>523</v>
      </c>
      <c r="Z1602" t="s">
        <v>2210</v>
      </c>
      <c r="AA1602" s="1">
        <v>43927</v>
      </c>
      <c r="AB1602" s="2">
        <v>4.8587962962962965E-2</v>
      </c>
      <c r="AC1602" s="2">
        <v>4.8587962962962965E-2</v>
      </c>
      <c r="AD1602" s="2">
        <v>1.1655092592592594E-2</v>
      </c>
      <c r="AE1602" t="b">
        <v>0</v>
      </c>
      <c r="AF1602" s="2">
        <v>3.2407407407407406E-4</v>
      </c>
      <c r="AG1602" t="b">
        <v>0</v>
      </c>
      <c r="AH1602">
        <v>99</v>
      </c>
      <c r="AI1602">
        <v>212</v>
      </c>
      <c r="AJ1602" s="2">
        <v>4.0509259259259258E-4</v>
      </c>
      <c r="AK1602" s="2">
        <v>6.2071759259259257E-2</v>
      </c>
    </row>
    <row r="1603" spans="1:37" x14ac:dyDescent="0.2">
      <c r="A1603">
        <v>1701</v>
      </c>
      <c r="B1603" t="s">
        <v>2206</v>
      </c>
      <c r="D1603" t="s">
        <v>2239</v>
      </c>
      <c r="E1603" t="s">
        <v>784</v>
      </c>
      <c r="F1603" t="s">
        <v>27</v>
      </c>
      <c r="G1603" t="s">
        <v>27</v>
      </c>
      <c r="H1603" t="s">
        <v>28</v>
      </c>
      <c r="I1603" t="s">
        <v>29</v>
      </c>
      <c r="J1603" t="s">
        <v>29</v>
      </c>
      <c r="K1603" t="s">
        <v>30</v>
      </c>
      <c r="L1603" t="s">
        <v>2240</v>
      </c>
      <c r="M1603">
        <f t="shared" ref="M1603:M1666" si="177">(LEN($L1603)-LEN(SUBSTITUTE(UPPER($L1603),UPPER(M$1),"")))/LEN(M$1)</f>
        <v>0</v>
      </c>
      <c r="N1603">
        <f t="shared" ref="N1603:N1666" si="178">(LEN(L1603)-LEN(SUBSTITUTE(UPPER(L1603),UPPER(N$1),"")))/LEN(N$1)</f>
        <v>0</v>
      </c>
      <c r="O1603">
        <f t="shared" ref="O1603:V1666" si="179">(LEN($L1603)-LEN(SUBSTITUTE(UPPER($L1603),UPPER(O$1),"")))/LEN(O$1)</f>
        <v>0</v>
      </c>
      <c r="P1603">
        <f t="shared" si="179"/>
        <v>0</v>
      </c>
      <c r="Q1603">
        <f t="shared" ref="Q1603:S1666" si="180">(LEN($L1603)-LEN(SUBSTITUTE(UPPER($L1603),UPPER(Q$1),"")))/LEN(Q$1)</f>
        <v>0</v>
      </c>
      <c r="R1603">
        <f t="shared" si="180"/>
        <v>0</v>
      </c>
      <c r="S1603">
        <f t="shared" si="180"/>
        <v>0</v>
      </c>
      <c r="T1603">
        <f t="shared" si="176"/>
        <v>0</v>
      </c>
      <c r="U1603">
        <f t="shared" si="175"/>
        <v>0</v>
      </c>
      <c r="V1603">
        <f t="shared" si="179"/>
        <v>0</v>
      </c>
      <c r="W1603">
        <f t="shared" ref="W1603:W1666" si="181">(LEN($L1603)-LEN(SUBSTITUTE(UPPER($L1603),UPPER(W$1),"")))/LEN(W$1)</f>
        <v>0</v>
      </c>
      <c r="X1603">
        <f t="shared" ref="X1603:X1666" si="182">(LEN(L1603)-LEN(SUBSTITUTE(UPPER(L1603),UPPER(X$1),"")))/LEN(X$1)</f>
        <v>0</v>
      </c>
      <c r="Y1603">
        <v>83</v>
      </c>
      <c r="Z1603" t="s">
        <v>2210</v>
      </c>
      <c r="AA1603" s="1">
        <v>43927</v>
      </c>
      <c r="AB1603" s="2">
        <v>4.8912037037037039E-2</v>
      </c>
      <c r="AC1603" s="2">
        <v>4.8912037037037039E-2</v>
      </c>
      <c r="AD1603" s="2">
        <v>1.315972222222222E-2</v>
      </c>
      <c r="AE1603" t="b">
        <v>0</v>
      </c>
      <c r="AF1603" s="2">
        <v>3.4722222222222222E-5</v>
      </c>
      <c r="AG1603" t="b">
        <v>0</v>
      </c>
      <c r="AH1603">
        <v>12</v>
      </c>
      <c r="AI1603">
        <v>240</v>
      </c>
      <c r="AJ1603" s="2">
        <v>4.6296296296296294E-5</v>
      </c>
      <c r="AK1603" s="2">
        <v>6.2071759259259257E-2</v>
      </c>
    </row>
    <row r="1604" spans="1:37" x14ac:dyDescent="0.2">
      <c r="A1604">
        <v>1702</v>
      </c>
      <c r="B1604" t="s">
        <v>2206</v>
      </c>
      <c r="D1604" t="s">
        <v>2353</v>
      </c>
      <c r="E1604" t="s">
        <v>88</v>
      </c>
      <c r="F1604" t="s">
        <v>89</v>
      </c>
      <c r="G1604" t="s">
        <v>40</v>
      </c>
      <c r="H1604" t="s">
        <v>90</v>
      </c>
      <c r="I1604" t="s">
        <v>42</v>
      </c>
      <c r="J1604" t="s">
        <v>43</v>
      </c>
      <c r="K1604" t="s">
        <v>30</v>
      </c>
      <c r="L1604" t="s">
        <v>2354</v>
      </c>
      <c r="M1604">
        <f t="shared" si="177"/>
        <v>0</v>
      </c>
      <c r="N1604">
        <f t="shared" si="178"/>
        <v>0</v>
      </c>
      <c r="O1604">
        <f t="shared" si="179"/>
        <v>0</v>
      </c>
      <c r="P1604">
        <f t="shared" si="179"/>
        <v>0</v>
      </c>
      <c r="Q1604">
        <f t="shared" si="180"/>
        <v>0</v>
      </c>
      <c r="R1604">
        <f t="shared" si="180"/>
        <v>0</v>
      </c>
      <c r="S1604">
        <f t="shared" si="180"/>
        <v>0</v>
      </c>
      <c r="T1604">
        <f t="shared" si="176"/>
        <v>0</v>
      </c>
      <c r="U1604">
        <f t="shared" si="175"/>
        <v>0</v>
      </c>
      <c r="V1604">
        <f t="shared" si="179"/>
        <v>0</v>
      </c>
      <c r="W1604">
        <f t="shared" si="181"/>
        <v>0</v>
      </c>
      <c r="X1604">
        <f t="shared" si="182"/>
        <v>1</v>
      </c>
      <c r="Y1604">
        <v>320</v>
      </c>
      <c r="Z1604" t="s">
        <v>2210</v>
      </c>
      <c r="AA1604" s="1">
        <v>43927</v>
      </c>
      <c r="AB1604" s="2">
        <v>4.8946759259259259E-2</v>
      </c>
      <c r="AC1604" s="2">
        <v>4.8946759259259259E-2</v>
      </c>
      <c r="AD1604" s="2">
        <v>0</v>
      </c>
      <c r="AE1604" t="b">
        <v>0</v>
      </c>
      <c r="AF1604" s="2">
        <v>1.8518518518518518E-4</v>
      </c>
      <c r="AG1604" t="b">
        <v>0</v>
      </c>
      <c r="AH1604">
        <v>54</v>
      </c>
      <c r="AI1604">
        <v>203</v>
      </c>
      <c r="AJ1604" s="2">
        <v>2.199074074074074E-4</v>
      </c>
      <c r="AK1604" s="2">
        <v>6.2071759259259257E-2</v>
      </c>
    </row>
    <row r="1605" spans="1:37" x14ac:dyDescent="0.2">
      <c r="A1605">
        <v>1703</v>
      </c>
      <c r="B1605" t="s">
        <v>2206</v>
      </c>
      <c r="D1605" t="s">
        <v>2373</v>
      </c>
      <c r="E1605" t="s">
        <v>821</v>
      </c>
      <c r="F1605" t="s">
        <v>822</v>
      </c>
      <c r="G1605" t="s">
        <v>27</v>
      </c>
      <c r="H1605" t="s">
        <v>60</v>
      </c>
      <c r="I1605" t="s">
        <v>29</v>
      </c>
      <c r="J1605" t="s">
        <v>29</v>
      </c>
      <c r="K1605" t="s">
        <v>61</v>
      </c>
      <c r="L1605" t="s">
        <v>2374</v>
      </c>
      <c r="M1605">
        <f t="shared" si="177"/>
        <v>0</v>
      </c>
      <c r="N1605">
        <f t="shared" si="178"/>
        <v>0</v>
      </c>
      <c r="O1605">
        <f t="shared" si="179"/>
        <v>0</v>
      </c>
      <c r="P1605">
        <f t="shared" si="179"/>
        <v>0</v>
      </c>
      <c r="Q1605">
        <f t="shared" si="180"/>
        <v>0</v>
      </c>
      <c r="R1605">
        <f t="shared" si="180"/>
        <v>0</v>
      </c>
      <c r="S1605">
        <f t="shared" si="180"/>
        <v>0</v>
      </c>
      <c r="T1605">
        <f t="shared" si="176"/>
        <v>0</v>
      </c>
      <c r="U1605">
        <f t="shared" si="175"/>
        <v>0</v>
      </c>
      <c r="V1605">
        <f t="shared" si="179"/>
        <v>0</v>
      </c>
      <c r="W1605">
        <f t="shared" si="181"/>
        <v>0</v>
      </c>
      <c r="X1605">
        <f t="shared" si="182"/>
        <v>0</v>
      </c>
      <c r="Y1605">
        <v>332</v>
      </c>
      <c r="Z1605" t="s">
        <v>2210</v>
      </c>
      <c r="AA1605" s="1">
        <v>43927</v>
      </c>
      <c r="AB1605" s="2">
        <v>4.9131944444444443E-2</v>
      </c>
      <c r="AC1605" s="2">
        <v>4.9131944444444443E-2</v>
      </c>
      <c r="AD1605" s="2">
        <v>1.1111111111111112E-2</v>
      </c>
      <c r="AE1605" t="b">
        <v>0</v>
      </c>
      <c r="AF1605" s="2">
        <v>2.0833333333333335E-4</v>
      </c>
      <c r="AG1605" t="b">
        <v>0</v>
      </c>
      <c r="AH1605">
        <v>63</v>
      </c>
      <c r="AI1605">
        <v>210</v>
      </c>
      <c r="AJ1605" s="2">
        <v>2.5462962962962961E-4</v>
      </c>
      <c r="AK1605" s="2">
        <v>6.2071759259259257E-2</v>
      </c>
    </row>
    <row r="1606" spans="1:37" x14ac:dyDescent="0.2">
      <c r="A1606">
        <v>1704</v>
      </c>
      <c r="B1606" t="s">
        <v>2206</v>
      </c>
      <c r="D1606" t="s">
        <v>2371</v>
      </c>
      <c r="E1606" t="s">
        <v>784</v>
      </c>
      <c r="F1606" t="s">
        <v>27</v>
      </c>
      <c r="G1606" t="s">
        <v>27</v>
      </c>
      <c r="H1606" t="s">
        <v>28</v>
      </c>
      <c r="I1606" t="s">
        <v>29</v>
      </c>
      <c r="J1606" t="s">
        <v>29</v>
      </c>
      <c r="K1606" t="s">
        <v>30</v>
      </c>
      <c r="L1606" t="s">
        <v>2372</v>
      </c>
      <c r="M1606">
        <f t="shared" si="177"/>
        <v>0</v>
      </c>
      <c r="N1606">
        <f t="shared" si="178"/>
        <v>0</v>
      </c>
      <c r="O1606">
        <f t="shared" si="179"/>
        <v>0</v>
      </c>
      <c r="P1606">
        <f t="shared" si="179"/>
        <v>0</v>
      </c>
      <c r="Q1606">
        <f t="shared" si="180"/>
        <v>0</v>
      </c>
      <c r="R1606">
        <f t="shared" si="180"/>
        <v>0</v>
      </c>
      <c r="S1606">
        <f t="shared" si="180"/>
        <v>0</v>
      </c>
      <c r="T1606">
        <f t="shared" si="176"/>
        <v>0</v>
      </c>
      <c r="U1606">
        <f t="shared" si="175"/>
        <v>0</v>
      </c>
      <c r="V1606">
        <f t="shared" si="179"/>
        <v>0</v>
      </c>
      <c r="W1606">
        <f t="shared" si="181"/>
        <v>0</v>
      </c>
      <c r="X1606">
        <f t="shared" si="182"/>
        <v>0</v>
      </c>
      <c r="Y1606">
        <v>300</v>
      </c>
      <c r="Z1606" t="s">
        <v>2210</v>
      </c>
      <c r="AA1606" s="1">
        <v>43927</v>
      </c>
      <c r="AB1606" s="2">
        <v>4.9340277777777775E-2</v>
      </c>
      <c r="AC1606" s="2">
        <v>4.9340277777777775E-2</v>
      </c>
      <c r="AD1606" s="2">
        <v>1.2731481481481481E-2</v>
      </c>
      <c r="AE1606" t="b">
        <v>0</v>
      </c>
      <c r="AF1606" s="2">
        <v>2.0833333333333335E-4</v>
      </c>
      <c r="AG1606" t="b">
        <v>0</v>
      </c>
      <c r="AH1606">
        <v>47</v>
      </c>
      <c r="AI1606">
        <v>157</v>
      </c>
      <c r="AJ1606" s="2">
        <v>1.8518518518518518E-4</v>
      </c>
      <c r="AK1606" s="2">
        <v>6.2071759259259257E-2</v>
      </c>
    </row>
    <row r="1607" spans="1:37" x14ac:dyDescent="0.2">
      <c r="A1607">
        <v>1705</v>
      </c>
      <c r="B1607" t="s">
        <v>2206</v>
      </c>
      <c r="D1607" t="s">
        <v>2495</v>
      </c>
      <c r="E1607" t="s">
        <v>120</v>
      </c>
      <c r="F1607" t="s">
        <v>121</v>
      </c>
      <c r="G1607" t="s">
        <v>40</v>
      </c>
      <c r="H1607" t="s">
        <v>90</v>
      </c>
      <c r="I1607" t="s">
        <v>42</v>
      </c>
      <c r="J1607" t="s">
        <v>43</v>
      </c>
      <c r="K1607" t="s">
        <v>30</v>
      </c>
      <c r="L1607" t="s">
        <v>2496</v>
      </c>
      <c r="M1607">
        <f t="shared" si="177"/>
        <v>0</v>
      </c>
      <c r="N1607">
        <f t="shared" si="178"/>
        <v>0</v>
      </c>
      <c r="O1607">
        <f t="shared" si="179"/>
        <v>0</v>
      </c>
      <c r="P1607">
        <f t="shared" si="179"/>
        <v>0</v>
      </c>
      <c r="Q1607">
        <f t="shared" si="180"/>
        <v>0</v>
      </c>
      <c r="R1607">
        <f t="shared" si="180"/>
        <v>0</v>
      </c>
      <c r="S1607">
        <f t="shared" si="180"/>
        <v>0</v>
      </c>
      <c r="T1607">
        <f t="shared" si="176"/>
        <v>0</v>
      </c>
      <c r="U1607">
        <f t="shared" si="175"/>
        <v>0</v>
      </c>
      <c r="V1607">
        <f t="shared" si="179"/>
        <v>0</v>
      </c>
      <c r="W1607">
        <f t="shared" si="181"/>
        <v>0</v>
      </c>
      <c r="X1607">
        <f t="shared" si="182"/>
        <v>0</v>
      </c>
      <c r="Y1607">
        <v>565</v>
      </c>
      <c r="Z1607" t="s">
        <v>2210</v>
      </c>
      <c r="AA1607" s="1">
        <v>43927</v>
      </c>
      <c r="AB1607" s="2">
        <v>4.9548611111111113E-2</v>
      </c>
      <c r="AC1607" s="2">
        <v>4.9548611111111113E-2</v>
      </c>
      <c r="AD1607" s="2">
        <v>3.1597222222222222E-3</v>
      </c>
      <c r="AE1607" t="b">
        <v>0</v>
      </c>
      <c r="AF1607" s="2">
        <v>4.7453703703703704E-4</v>
      </c>
      <c r="AG1607" t="b">
        <v>0</v>
      </c>
      <c r="AH1607">
        <v>102</v>
      </c>
      <c r="AI1607">
        <v>149</v>
      </c>
      <c r="AJ1607" s="2">
        <v>4.1666666666666669E-4</v>
      </c>
      <c r="AK1607" s="2">
        <v>6.2071759259259257E-2</v>
      </c>
    </row>
    <row r="1608" spans="1:37" x14ac:dyDescent="0.2">
      <c r="A1608">
        <v>1706</v>
      </c>
      <c r="B1608" t="s">
        <v>2206</v>
      </c>
      <c r="D1608" t="s">
        <v>2545</v>
      </c>
      <c r="E1608" t="s">
        <v>120</v>
      </c>
      <c r="F1608" t="s">
        <v>121</v>
      </c>
      <c r="G1608" t="s">
        <v>40</v>
      </c>
      <c r="H1608" t="s">
        <v>90</v>
      </c>
      <c r="I1608" t="s">
        <v>42</v>
      </c>
      <c r="J1608" t="s">
        <v>43</v>
      </c>
      <c r="K1608" t="s">
        <v>30</v>
      </c>
      <c r="L1608" t="s">
        <v>2546</v>
      </c>
      <c r="M1608">
        <f t="shared" si="177"/>
        <v>0</v>
      </c>
      <c r="N1608">
        <f t="shared" si="178"/>
        <v>0</v>
      </c>
      <c r="O1608">
        <f t="shared" si="179"/>
        <v>0</v>
      </c>
      <c r="P1608">
        <f t="shared" si="179"/>
        <v>0</v>
      </c>
      <c r="Q1608">
        <f t="shared" si="180"/>
        <v>0</v>
      </c>
      <c r="R1608">
        <f t="shared" si="180"/>
        <v>0</v>
      </c>
      <c r="S1608">
        <f t="shared" si="180"/>
        <v>0</v>
      </c>
      <c r="T1608">
        <f t="shared" si="176"/>
        <v>0</v>
      </c>
      <c r="U1608">
        <f t="shared" si="175"/>
        <v>0</v>
      </c>
      <c r="V1608">
        <f t="shared" si="179"/>
        <v>0</v>
      </c>
      <c r="W1608">
        <f t="shared" si="181"/>
        <v>1</v>
      </c>
      <c r="X1608">
        <f t="shared" si="182"/>
        <v>2</v>
      </c>
      <c r="Y1608">
        <v>745</v>
      </c>
      <c r="Z1608" t="s">
        <v>2210</v>
      </c>
      <c r="AA1608" s="1">
        <v>43927</v>
      </c>
      <c r="AB1608" s="2">
        <v>5.002314814814815E-2</v>
      </c>
      <c r="AC1608" s="2">
        <v>4.9548611111111113E-2</v>
      </c>
      <c r="AD1608" s="2">
        <v>3.1597222222222222E-3</v>
      </c>
      <c r="AE1608" t="b">
        <v>0</v>
      </c>
      <c r="AF1608" s="2">
        <v>6.018518518518519E-4</v>
      </c>
      <c r="AG1608" t="b">
        <v>0</v>
      </c>
      <c r="AH1608">
        <v>127</v>
      </c>
      <c r="AI1608">
        <v>147</v>
      </c>
      <c r="AJ1608" s="2">
        <v>5.2083333333333333E-4</v>
      </c>
      <c r="AK1608" s="2">
        <v>6.2071759259259257E-2</v>
      </c>
    </row>
    <row r="1609" spans="1:37" x14ac:dyDescent="0.2">
      <c r="A1609">
        <v>1707</v>
      </c>
      <c r="B1609" t="s">
        <v>2206</v>
      </c>
      <c r="D1609" t="s">
        <v>2543</v>
      </c>
      <c r="E1609" t="s">
        <v>784</v>
      </c>
      <c r="F1609" t="s">
        <v>27</v>
      </c>
      <c r="G1609" t="s">
        <v>27</v>
      </c>
      <c r="H1609" t="s">
        <v>28</v>
      </c>
      <c r="I1609" t="s">
        <v>29</v>
      </c>
      <c r="J1609" t="s">
        <v>29</v>
      </c>
      <c r="K1609" t="s">
        <v>30</v>
      </c>
      <c r="L1609" t="s">
        <v>2544</v>
      </c>
      <c r="M1609">
        <f t="shared" si="177"/>
        <v>0</v>
      </c>
      <c r="N1609">
        <f t="shared" si="178"/>
        <v>0</v>
      </c>
      <c r="O1609">
        <f t="shared" si="179"/>
        <v>0</v>
      </c>
      <c r="P1609">
        <f t="shared" si="179"/>
        <v>0</v>
      </c>
      <c r="Q1609">
        <f t="shared" si="180"/>
        <v>0</v>
      </c>
      <c r="R1609">
        <f t="shared" si="180"/>
        <v>0</v>
      </c>
      <c r="S1609">
        <f t="shared" si="180"/>
        <v>1</v>
      </c>
      <c r="T1609">
        <f t="shared" si="176"/>
        <v>0</v>
      </c>
      <c r="U1609">
        <f t="shared" si="175"/>
        <v>1</v>
      </c>
      <c r="V1609">
        <f t="shared" si="179"/>
        <v>0</v>
      </c>
      <c r="W1609">
        <f t="shared" si="181"/>
        <v>0</v>
      </c>
      <c r="X1609">
        <f t="shared" si="182"/>
        <v>0</v>
      </c>
      <c r="Y1609">
        <v>914</v>
      </c>
      <c r="Z1609" t="s">
        <v>2210</v>
      </c>
      <c r="AA1609" s="1">
        <v>43927</v>
      </c>
      <c r="AB1609" s="2">
        <v>5.0625000000000003E-2</v>
      </c>
      <c r="AC1609" s="2">
        <v>5.0625000000000003E-2</v>
      </c>
      <c r="AD1609" s="2">
        <v>1.1446759259259261E-2</v>
      </c>
      <c r="AE1609" t="b">
        <v>0</v>
      </c>
      <c r="AF1609" s="2">
        <v>6.018518518518519E-4</v>
      </c>
      <c r="AG1609" t="b">
        <v>0</v>
      </c>
      <c r="AH1609">
        <v>167</v>
      </c>
      <c r="AI1609">
        <v>193</v>
      </c>
      <c r="AJ1609" s="2">
        <v>6.8287037037037025E-4</v>
      </c>
      <c r="AK1609" s="2">
        <v>6.2071759259259257E-2</v>
      </c>
    </row>
    <row r="1610" spans="1:37" x14ac:dyDescent="0.2">
      <c r="A1610">
        <v>1708</v>
      </c>
      <c r="B1610" t="s">
        <v>2206</v>
      </c>
      <c r="D1610" t="s">
        <v>2395</v>
      </c>
      <c r="E1610" t="s">
        <v>821</v>
      </c>
      <c r="F1610" t="s">
        <v>822</v>
      </c>
      <c r="G1610" t="s">
        <v>27</v>
      </c>
      <c r="H1610" t="s">
        <v>60</v>
      </c>
      <c r="I1610" t="s">
        <v>29</v>
      </c>
      <c r="J1610" t="s">
        <v>29</v>
      </c>
      <c r="K1610" t="s">
        <v>61</v>
      </c>
      <c r="L1610" t="s">
        <v>2396</v>
      </c>
      <c r="M1610">
        <f t="shared" si="177"/>
        <v>0</v>
      </c>
      <c r="N1610">
        <f t="shared" si="178"/>
        <v>0</v>
      </c>
      <c r="O1610">
        <f t="shared" si="179"/>
        <v>0</v>
      </c>
      <c r="P1610">
        <f t="shared" si="179"/>
        <v>0</v>
      </c>
      <c r="Q1610">
        <f t="shared" si="180"/>
        <v>0</v>
      </c>
      <c r="R1610">
        <f t="shared" si="180"/>
        <v>0</v>
      </c>
      <c r="S1610">
        <f t="shared" si="180"/>
        <v>1</v>
      </c>
      <c r="T1610">
        <f t="shared" si="176"/>
        <v>0</v>
      </c>
      <c r="U1610">
        <f t="shared" si="175"/>
        <v>0</v>
      </c>
      <c r="V1610">
        <f t="shared" si="179"/>
        <v>0</v>
      </c>
      <c r="W1610">
        <f t="shared" si="181"/>
        <v>1</v>
      </c>
      <c r="X1610">
        <f t="shared" si="182"/>
        <v>0</v>
      </c>
      <c r="Y1610">
        <v>469</v>
      </c>
      <c r="Z1610" t="s">
        <v>2210</v>
      </c>
      <c r="AA1610" s="1">
        <v>43927</v>
      </c>
      <c r="AB1610" s="2">
        <v>5.122685185185185E-2</v>
      </c>
      <c r="AC1610" s="2">
        <v>5.122685185185185E-2</v>
      </c>
      <c r="AD1610" s="2">
        <v>9.0162037037037034E-3</v>
      </c>
      <c r="AE1610" t="b">
        <v>0</v>
      </c>
      <c r="AF1610" s="2">
        <v>2.6620370370370372E-4</v>
      </c>
      <c r="AG1610" t="b">
        <v>0</v>
      </c>
      <c r="AH1610">
        <v>87</v>
      </c>
      <c r="AI1610">
        <v>227</v>
      </c>
      <c r="AJ1610" s="2">
        <v>3.5879629629629635E-4</v>
      </c>
      <c r="AK1610" s="2">
        <v>6.2071759259259257E-2</v>
      </c>
    </row>
    <row r="1611" spans="1:37" x14ac:dyDescent="0.2">
      <c r="A1611">
        <v>1709</v>
      </c>
      <c r="B1611" t="s">
        <v>2206</v>
      </c>
      <c r="D1611" t="s">
        <v>2567</v>
      </c>
      <c r="E1611" t="s">
        <v>821</v>
      </c>
      <c r="F1611" t="s">
        <v>822</v>
      </c>
      <c r="G1611" t="s">
        <v>27</v>
      </c>
      <c r="H1611" t="s">
        <v>60</v>
      </c>
      <c r="I1611" t="s">
        <v>29</v>
      </c>
      <c r="J1611" t="s">
        <v>29</v>
      </c>
      <c r="K1611" t="s">
        <v>61</v>
      </c>
      <c r="L1611" t="s">
        <v>2568</v>
      </c>
      <c r="M1611">
        <f t="shared" si="177"/>
        <v>0</v>
      </c>
      <c r="N1611">
        <f t="shared" si="178"/>
        <v>0</v>
      </c>
      <c r="O1611">
        <f t="shared" si="179"/>
        <v>0</v>
      </c>
      <c r="P1611">
        <f t="shared" si="179"/>
        <v>0</v>
      </c>
      <c r="Q1611">
        <f t="shared" si="180"/>
        <v>0</v>
      </c>
      <c r="R1611">
        <f t="shared" si="180"/>
        <v>0</v>
      </c>
      <c r="S1611">
        <f t="shared" si="180"/>
        <v>1</v>
      </c>
      <c r="T1611">
        <f t="shared" si="176"/>
        <v>0</v>
      </c>
      <c r="U1611">
        <f t="shared" si="175"/>
        <v>0</v>
      </c>
      <c r="V1611">
        <f t="shared" si="179"/>
        <v>0</v>
      </c>
      <c r="W1611">
        <f t="shared" si="181"/>
        <v>1</v>
      </c>
      <c r="X1611">
        <f t="shared" si="182"/>
        <v>0</v>
      </c>
      <c r="Y1611">
        <v>967</v>
      </c>
      <c r="Z1611" t="s">
        <v>2210</v>
      </c>
      <c r="AA1611" s="1">
        <v>43927</v>
      </c>
      <c r="AB1611" s="2">
        <v>5.1493055555555556E-2</v>
      </c>
      <c r="AC1611" s="2">
        <v>5.122685185185185E-2</v>
      </c>
      <c r="AD1611" s="2">
        <v>9.0162037037037034E-3</v>
      </c>
      <c r="AE1611" t="b">
        <v>0</v>
      </c>
      <c r="AF1611" s="2">
        <v>7.0601851851851847E-4</v>
      </c>
      <c r="AG1611" t="b">
        <v>0</v>
      </c>
      <c r="AH1611">
        <v>164</v>
      </c>
      <c r="AI1611">
        <v>161</v>
      </c>
      <c r="AJ1611" s="2">
        <v>6.7129629629629625E-4</v>
      </c>
      <c r="AK1611" s="2">
        <v>6.2071759259259257E-2</v>
      </c>
    </row>
    <row r="1612" spans="1:37" x14ac:dyDescent="0.2">
      <c r="A1612">
        <v>1710</v>
      </c>
      <c r="B1612" t="s">
        <v>2206</v>
      </c>
      <c r="D1612" t="s">
        <v>2491</v>
      </c>
      <c r="E1612" t="s">
        <v>821</v>
      </c>
      <c r="F1612" t="s">
        <v>822</v>
      </c>
      <c r="G1612" t="s">
        <v>27</v>
      </c>
      <c r="H1612" t="s">
        <v>60</v>
      </c>
      <c r="I1612" t="s">
        <v>29</v>
      </c>
      <c r="J1612" t="s">
        <v>29</v>
      </c>
      <c r="K1612" t="s">
        <v>61</v>
      </c>
      <c r="L1612" t="s">
        <v>2492</v>
      </c>
      <c r="M1612">
        <f t="shared" si="177"/>
        <v>0</v>
      </c>
      <c r="N1612">
        <f t="shared" si="178"/>
        <v>0</v>
      </c>
      <c r="O1612">
        <f t="shared" si="179"/>
        <v>0</v>
      </c>
      <c r="P1612">
        <f t="shared" si="179"/>
        <v>0</v>
      </c>
      <c r="Q1612">
        <f t="shared" si="180"/>
        <v>0</v>
      </c>
      <c r="R1612">
        <f t="shared" si="180"/>
        <v>0</v>
      </c>
      <c r="S1612">
        <f t="shared" si="180"/>
        <v>1</v>
      </c>
      <c r="T1612">
        <f t="shared" si="176"/>
        <v>0</v>
      </c>
      <c r="U1612">
        <f t="shared" si="175"/>
        <v>0</v>
      </c>
      <c r="V1612">
        <f t="shared" si="179"/>
        <v>0</v>
      </c>
      <c r="W1612">
        <f t="shared" si="181"/>
        <v>0</v>
      </c>
      <c r="X1612">
        <f t="shared" si="182"/>
        <v>0</v>
      </c>
      <c r="Y1612">
        <v>761</v>
      </c>
      <c r="Z1612" t="s">
        <v>2210</v>
      </c>
      <c r="AA1612" s="1">
        <v>43927</v>
      </c>
      <c r="AB1612" s="2">
        <v>5.2199074074074071E-2</v>
      </c>
      <c r="AC1612" s="2">
        <v>5.122685185185185E-2</v>
      </c>
      <c r="AD1612" s="2">
        <v>9.0162037037037034E-3</v>
      </c>
      <c r="AE1612" t="b">
        <v>0</v>
      </c>
      <c r="AF1612" s="2">
        <v>4.7453703703703704E-4</v>
      </c>
      <c r="AG1612" t="b">
        <v>0</v>
      </c>
      <c r="AH1612">
        <v>136</v>
      </c>
      <c r="AI1612">
        <v>199</v>
      </c>
      <c r="AJ1612" s="2">
        <v>5.5555555555555556E-4</v>
      </c>
      <c r="AK1612" s="2">
        <v>6.2071759259259257E-2</v>
      </c>
    </row>
    <row r="1613" spans="1:37" x14ac:dyDescent="0.2">
      <c r="A1613">
        <v>1711</v>
      </c>
      <c r="B1613" t="s">
        <v>2206</v>
      </c>
      <c r="D1613" t="s">
        <v>2233</v>
      </c>
      <c r="E1613" t="s">
        <v>784</v>
      </c>
      <c r="F1613" t="s">
        <v>27</v>
      </c>
      <c r="G1613" t="s">
        <v>27</v>
      </c>
      <c r="H1613" t="s">
        <v>28</v>
      </c>
      <c r="I1613" t="s">
        <v>29</v>
      </c>
      <c r="J1613" t="s">
        <v>29</v>
      </c>
      <c r="K1613" t="s">
        <v>30</v>
      </c>
      <c r="L1613" t="s">
        <v>2234</v>
      </c>
      <c r="M1613">
        <f t="shared" si="177"/>
        <v>0</v>
      </c>
      <c r="N1613">
        <f t="shared" si="178"/>
        <v>0</v>
      </c>
      <c r="O1613">
        <f t="shared" si="179"/>
        <v>0</v>
      </c>
      <c r="P1613">
        <f t="shared" si="179"/>
        <v>0</v>
      </c>
      <c r="Q1613">
        <f t="shared" si="180"/>
        <v>0</v>
      </c>
      <c r="R1613">
        <f t="shared" si="180"/>
        <v>0</v>
      </c>
      <c r="S1613">
        <f t="shared" si="180"/>
        <v>0</v>
      </c>
      <c r="T1613">
        <f t="shared" si="176"/>
        <v>0</v>
      </c>
      <c r="U1613">
        <f t="shared" si="175"/>
        <v>0</v>
      </c>
      <c r="V1613">
        <f t="shared" si="179"/>
        <v>0</v>
      </c>
      <c r="W1613">
        <f t="shared" si="181"/>
        <v>0</v>
      </c>
      <c r="X1613">
        <f t="shared" si="182"/>
        <v>0</v>
      </c>
      <c r="Y1613">
        <v>59</v>
      </c>
      <c r="Z1613" t="s">
        <v>2210</v>
      </c>
      <c r="AA1613" s="1">
        <v>43927</v>
      </c>
      <c r="AB1613" s="2">
        <v>5.2673611111111109E-2</v>
      </c>
      <c r="AC1613" s="2">
        <v>5.2673611111111109E-2</v>
      </c>
      <c r="AD1613" s="2">
        <v>9.3981481481481485E-3</v>
      </c>
      <c r="AE1613" t="b">
        <v>0</v>
      </c>
      <c r="AF1613" s="2">
        <v>3.4722222222222222E-5</v>
      </c>
      <c r="AG1613" t="b">
        <v>0</v>
      </c>
      <c r="AH1613">
        <v>6</v>
      </c>
      <c r="AI1613">
        <v>120</v>
      </c>
      <c r="AJ1613" s="2">
        <v>2.3148148148148147E-5</v>
      </c>
      <c r="AK1613" s="2">
        <v>6.2071759259259257E-2</v>
      </c>
    </row>
    <row r="1614" spans="1:37" x14ac:dyDescent="0.2">
      <c r="A1614">
        <v>1712</v>
      </c>
      <c r="B1614" t="s">
        <v>2206</v>
      </c>
      <c r="D1614" t="s">
        <v>2302</v>
      </c>
      <c r="E1614" t="s">
        <v>120</v>
      </c>
      <c r="F1614" t="s">
        <v>121</v>
      </c>
      <c r="G1614" t="s">
        <v>40</v>
      </c>
      <c r="H1614" t="s">
        <v>90</v>
      </c>
      <c r="I1614" t="s">
        <v>42</v>
      </c>
      <c r="J1614" t="s">
        <v>43</v>
      </c>
      <c r="K1614" t="s">
        <v>30</v>
      </c>
      <c r="L1614" t="s">
        <v>2303</v>
      </c>
      <c r="M1614">
        <f t="shared" si="177"/>
        <v>0</v>
      </c>
      <c r="N1614">
        <f t="shared" si="178"/>
        <v>0</v>
      </c>
      <c r="O1614">
        <f t="shared" si="179"/>
        <v>0</v>
      </c>
      <c r="P1614">
        <f t="shared" si="179"/>
        <v>0</v>
      </c>
      <c r="Q1614">
        <f t="shared" si="180"/>
        <v>0</v>
      </c>
      <c r="R1614">
        <f t="shared" si="180"/>
        <v>0</v>
      </c>
      <c r="S1614">
        <f t="shared" si="180"/>
        <v>0</v>
      </c>
      <c r="T1614">
        <f t="shared" si="176"/>
        <v>0</v>
      </c>
      <c r="U1614">
        <f t="shared" si="175"/>
        <v>0</v>
      </c>
      <c r="V1614">
        <f t="shared" si="179"/>
        <v>0</v>
      </c>
      <c r="W1614">
        <f t="shared" si="181"/>
        <v>0</v>
      </c>
      <c r="X1614">
        <f t="shared" si="182"/>
        <v>0</v>
      </c>
      <c r="Y1614">
        <v>193</v>
      </c>
      <c r="Z1614" t="s">
        <v>2210</v>
      </c>
      <c r="AA1614" s="1">
        <v>43927</v>
      </c>
      <c r="AB1614" s="2">
        <v>5.2708333333333336E-2</v>
      </c>
      <c r="AC1614" s="2">
        <v>5.2708333333333336E-2</v>
      </c>
      <c r="AD1614" s="2">
        <v>0</v>
      </c>
      <c r="AE1614" t="b">
        <v>0</v>
      </c>
      <c r="AF1614" s="2">
        <v>1.0416666666666667E-4</v>
      </c>
      <c r="AG1614" t="b">
        <v>0</v>
      </c>
      <c r="AH1614">
        <v>31</v>
      </c>
      <c r="AI1614">
        <v>207</v>
      </c>
      <c r="AJ1614" s="2">
        <v>1.273148148148148E-4</v>
      </c>
      <c r="AK1614" s="2">
        <v>6.2071759259259257E-2</v>
      </c>
    </row>
    <row r="1615" spans="1:37" x14ac:dyDescent="0.2">
      <c r="A1615">
        <v>1713</v>
      </c>
      <c r="B1615" t="s">
        <v>2206</v>
      </c>
      <c r="D1615" t="s">
        <v>2349</v>
      </c>
      <c r="E1615" t="s">
        <v>821</v>
      </c>
      <c r="F1615" t="s">
        <v>822</v>
      </c>
      <c r="G1615" t="s">
        <v>27</v>
      </c>
      <c r="H1615" t="s">
        <v>60</v>
      </c>
      <c r="I1615" t="s">
        <v>29</v>
      </c>
      <c r="J1615" t="s">
        <v>29</v>
      </c>
      <c r="K1615" t="s">
        <v>61</v>
      </c>
      <c r="L1615" t="s">
        <v>2350</v>
      </c>
      <c r="M1615">
        <f t="shared" si="177"/>
        <v>0</v>
      </c>
      <c r="N1615">
        <f t="shared" si="178"/>
        <v>0</v>
      </c>
      <c r="O1615">
        <f t="shared" si="179"/>
        <v>0</v>
      </c>
      <c r="P1615">
        <f t="shared" si="179"/>
        <v>0</v>
      </c>
      <c r="Q1615">
        <f t="shared" si="180"/>
        <v>0</v>
      </c>
      <c r="R1615">
        <f t="shared" si="180"/>
        <v>0</v>
      </c>
      <c r="S1615">
        <f t="shared" si="180"/>
        <v>0</v>
      </c>
      <c r="T1615">
        <f t="shared" si="176"/>
        <v>0</v>
      </c>
      <c r="U1615">
        <f t="shared" si="175"/>
        <v>0</v>
      </c>
      <c r="V1615">
        <f t="shared" si="179"/>
        <v>0</v>
      </c>
      <c r="W1615">
        <f t="shared" si="181"/>
        <v>0</v>
      </c>
      <c r="X1615">
        <f t="shared" si="182"/>
        <v>0</v>
      </c>
      <c r="Y1615">
        <v>278</v>
      </c>
      <c r="Z1615" t="s">
        <v>2210</v>
      </c>
      <c r="AA1615" s="1">
        <v>43927</v>
      </c>
      <c r="AB1615" s="2">
        <v>5.2812500000000005E-2</v>
      </c>
      <c r="AC1615" s="2">
        <v>5.2812500000000005E-2</v>
      </c>
      <c r="AD1615" s="2">
        <v>3.3217592592592591E-3</v>
      </c>
      <c r="AE1615" t="b">
        <v>0</v>
      </c>
      <c r="AF1615" s="2">
        <v>1.7361111111111112E-4</v>
      </c>
      <c r="AG1615" t="b">
        <v>0</v>
      </c>
      <c r="AH1615">
        <v>45</v>
      </c>
      <c r="AI1615">
        <v>180</v>
      </c>
      <c r="AJ1615" s="2">
        <v>1.8518518518518518E-4</v>
      </c>
      <c r="AK1615" s="2">
        <v>6.2071759259259257E-2</v>
      </c>
    </row>
    <row r="1616" spans="1:37" x14ac:dyDescent="0.2">
      <c r="A1616">
        <v>1714</v>
      </c>
      <c r="B1616" t="s">
        <v>2206</v>
      </c>
      <c r="D1616" t="s">
        <v>2411</v>
      </c>
      <c r="E1616" t="s">
        <v>784</v>
      </c>
      <c r="F1616" t="s">
        <v>27</v>
      </c>
      <c r="G1616" t="s">
        <v>27</v>
      </c>
      <c r="H1616" t="s">
        <v>28</v>
      </c>
      <c r="I1616" t="s">
        <v>29</v>
      </c>
      <c r="J1616" t="s">
        <v>29</v>
      </c>
      <c r="K1616" t="s">
        <v>30</v>
      </c>
      <c r="L1616" t="s">
        <v>2412</v>
      </c>
      <c r="M1616">
        <f t="shared" si="177"/>
        <v>0</v>
      </c>
      <c r="N1616">
        <f t="shared" si="178"/>
        <v>0</v>
      </c>
      <c r="O1616">
        <f t="shared" si="179"/>
        <v>0</v>
      </c>
      <c r="P1616">
        <f t="shared" si="179"/>
        <v>0</v>
      </c>
      <c r="Q1616">
        <f t="shared" si="180"/>
        <v>0</v>
      </c>
      <c r="R1616">
        <f t="shared" si="180"/>
        <v>0</v>
      </c>
      <c r="S1616">
        <f t="shared" si="180"/>
        <v>0</v>
      </c>
      <c r="T1616">
        <f t="shared" si="176"/>
        <v>0</v>
      </c>
      <c r="U1616">
        <f t="shared" si="175"/>
        <v>0</v>
      </c>
      <c r="V1616">
        <f t="shared" si="179"/>
        <v>0</v>
      </c>
      <c r="W1616">
        <f t="shared" si="181"/>
        <v>0</v>
      </c>
      <c r="X1616">
        <f t="shared" si="182"/>
        <v>0</v>
      </c>
      <c r="Y1616">
        <v>485</v>
      </c>
      <c r="Z1616" t="s">
        <v>2210</v>
      </c>
      <c r="AA1616" s="1">
        <v>43927</v>
      </c>
      <c r="AB1616" s="2">
        <v>5.2986111111111116E-2</v>
      </c>
      <c r="AC1616" s="2">
        <v>5.2986111111111116E-2</v>
      </c>
      <c r="AD1616" s="2">
        <v>9.0856481481481483E-3</v>
      </c>
      <c r="AE1616" t="b">
        <v>0</v>
      </c>
      <c r="AF1616" s="2">
        <v>3.0092592592592595E-4</v>
      </c>
      <c r="AG1616" t="b">
        <v>0</v>
      </c>
      <c r="AH1616">
        <v>84</v>
      </c>
      <c r="AI1616">
        <v>194</v>
      </c>
      <c r="AJ1616" s="2">
        <v>3.4722222222222224E-4</v>
      </c>
      <c r="AK1616" s="2">
        <v>6.2071759259259257E-2</v>
      </c>
    </row>
    <row r="1617" spans="1:37" x14ac:dyDescent="0.2">
      <c r="A1617">
        <v>1715</v>
      </c>
      <c r="B1617" t="s">
        <v>2206</v>
      </c>
      <c r="D1617" t="s">
        <v>2393</v>
      </c>
      <c r="E1617" t="s">
        <v>1055</v>
      </c>
      <c r="F1617" t="s">
        <v>1056</v>
      </c>
      <c r="G1617" t="s">
        <v>27</v>
      </c>
      <c r="H1617" t="s">
        <v>1057</v>
      </c>
      <c r="I1617" t="s">
        <v>29</v>
      </c>
      <c r="J1617" t="s">
        <v>29</v>
      </c>
      <c r="K1617" t="s">
        <v>30</v>
      </c>
      <c r="L1617" t="s">
        <v>2394</v>
      </c>
      <c r="M1617">
        <f t="shared" si="177"/>
        <v>0</v>
      </c>
      <c r="N1617">
        <f t="shared" si="178"/>
        <v>0</v>
      </c>
      <c r="O1617">
        <f t="shared" si="179"/>
        <v>0</v>
      </c>
      <c r="P1617">
        <f t="shared" si="179"/>
        <v>0</v>
      </c>
      <c r="Q1617">
        <f t="shared" si="180"/>
        <v>0</v>
      </c>
      <c r="R1617">
        <f t="shared" si="180"/>
        <v>0</v>
      </c>
      <c r="S1617">
        <f t="shared" si="180"/>
        <v>0</v>
      </c>
      <c r="T1617">
        <f t="shared" si="176"/>
        <v>0</v>
      </c>
      <c r="U1617">
        <f t="shared" si="175"/>
        <v>0</v>
      </c>
      <c r="V1617">
        <f t="shared" si="179"/>
        <v>0</v>
      </c>
      <c r="W1617">
        <f t="shared" si="181"/>
        <v>0</v>
      </c>
      <c r="X1617">
        <f t="shared" si="182"/>
        <v>0</v>
      </c>
      <c r="Y1617">
        <v>324</v>
      </c>
      <c r="Z1617" t="s">
        <v>2210</v>
      </c>
      <c r="AA1617" s="1">
        <v>43927</v>
      </c>
      <c r="AB1617" s="2">
        <v>5.3287037037037042E-2</v>
      </c>
      <c r="AC1617" s="2">
        <v>5.3287037037037042E-2</v>
      </c>
      <c r="AD1617" s="2">
        <v>0</v>
      </c>
      <c r="AE1617" t="b">
        <v>0</v>
      </c>
      <c r="AF1617" s="2">
        <v>2.5462962962962961E-4</v>
      </c>
      <c r="AG1617" t="b">
        <v>0</v>
      </c>
      <c r="AH1617">
        <v>59</v>
      </c>
      <c r="AI1617">
        <v>161</v>
      </c>
      <c r="AJ1617" s="2">
        <v>2.4305555555555552E-4</v>
      </c>
      <c r="AK1617" s="2">
        <v>6.2071759259259257E-2</v>
      </c>
    </row>
    <row r="1618" spans="1:37" x14ac:dyDescent="0.2">
      <c r="A1618">
        <v>1716</v>
      </c>
      <c r="B1618" t="s">
        <v>2206</v>
      </c>
      <c r="D1618" t="s">
        <v>2241</v>
      </c>
      <c r="E1618" t="s">
        <v>784</v>
      </c>
      <c r="F1618" t="s">
        <v>27</v>
      </c>
      <c r="G1618" t="s">
        <v>27</v>
      </c>
      <c r="H1618" t="s">
        <v>28</v>
      </c>
      <c r="I1618" t="s">
        <v>29</v>
      </c>
      <c r="J1618" t="s">
        <v>29</v>
      </c>
      <c r="K1618" t="s">
        <v>30</v>
      </c>
      <c r="L1618" t="s">
        <v>2242</v>
      </c>
      <c r="M1618">
        <f t="shared" si="177"/>
        <v>0</v>
      </c>
      <c r="N1618">
        <f t="shared" si="178"/>
        <v>0</v>
      </c>
      <c r="O1618">
        <f t="shared" si="179"/>
        <v>0</v>
      </c>
      <c r="P1618">
        <f t="shared" si="179"/>
        <v>0</v>
      </c>
      <c r="Q1618">
        <f t="shared" si="180"/>
        <v>0</v>
      </c>
      <c r="R1618">
        <f t="shared" si="180"/>
        <v>0</v>
      </c>
      <c r="S1618">
        <f t="shared" si="180"/>
        <v>0</v>
      </c>
      <c r="T1618">
        <f t="shared" si="176"/>
        <v>0</v>
      </c>
      <c r="U1618">
        <f t="shared" si="175"/>
        <v>0</v>
      </c>
      <c r="V1618">
        <f t="shared" si="179"/>
        <v>0</v>
      </c>
      <c r="W1618">
        <f t="shared" si="181"/>
        <v>0</v>
      </c>
      <c r="X1618">
        <f t="shared" si="182"/>
        <v>0</v>
      </c>
      <c r="Y1618">
        <v>69</v>
      </c>
      <c r="Z1618" t="s">
        <v>2210</v>
      </c>
      <c r="AA1618" s="1">
        <v>43927</v>
      </c>
      <c r="AB1618" s="2">
        <v>5.3541666666666675E-2</v>
      </c>
      <c r="AC1618" s="2">
        <v>5.3541666666666675E-2</v>
      </c>
      <c r="AD1618" s="2">
        <v>8.5300925925925926E-3</v>
      </c>
      <c r="AE1618" t="b">
        <v>0</v>
      </c>
      <c r="AF1618" s="2">
        <v>3.4722222222222222E-5</v>
      </c>
      <c r="AG1618" t="b">
        <v>0</v>
      </c>
      <c r="AH1618">
        <v>6</v>
      </c>
      <c r="AI1618">
        <v>120</v>
      </c>
      <c r="AJ1618" s="2">
        <v>2.3148148148148147E-5</v>
      </c>
      <c r="AK1618" s="2">
        <v>6.2071759259259257E-2</v>
      </c>
    </row>
    <row r="1619" spans="1:37" x14ac:dyDescent="0.2">
      <c r="A1619">
        <v>1717</v>
      </c>
      <c r="B1619" t="s">
        <v>2206</v>
      </c>
      <c r="D1619" t="s">
        <v>2385</v>
      </c>
      <c r="E1619" t="s">
        <v>1276</v>
      </c>
      <c r="F1619" t="s">
        <v>1277</v>
      </c>
      <c r="G1619" t="s">
        <v>40</v>
      </c>
      <c r="H1619" t="s">
        <v>90</v>
      </c>
      <c r="I1619" t="s">
        <v>187</v>
      </c>
      <c r="J1619" t="s">
        <v>43</v>
      </c>
      <c r="K1619" t="s">
        <v>30</v>
      </c>
      <c r="L1619" t="s">
        <v>2386</v>
      </c>
      <c r="M1619">
        <f t="shared" si="177"/>
        <v>0</v>
      </c>
      <c r="N1619">
        <f t="shared" si="178"/>
        <v>0</v>
      </c>
      <c r="O1619">
        <f t="shared" si="179"/>
        <v>0</v>
      </c>
      <c r="P1619">
        <f t="shared" si="179"/>
        <v>0</v>
      </c>
      <c r="Q1619">
        <f t="shared" si="180"/>
        <v>0</v>
      </c>
      <c r="R1619">
        <f t="shared" si="180"/>
        <v>0</v>
      </c>
      <c r="S1619">
        <f t="shared" si="180"/>
        <v>0</v>
      </c>
      <c r="T1619">
        <f t="shared" si="176"/>
        <v>0</v>
      </c>
      <c r="U1619">
        <f t="shared" si="175"/>
        <v>0</v>
      </c>
      <c r="V1619">
        <f t="shared" si="179"/>
        <v>0</v>
      </c>
      <c r="W1619">
        <f t="shared" si="181"/>
        <v>0</v>
      </c>
      <c r="X1619">
        <f t="shared" si="182"/>
        <v>0</v>
      </c>
      <c r="Y1619">
        <v>303</v>
      </c>
      <c r="Z1619" t="s">
        <v>2210</v>
      </c>
      <c r="AA1619" s="1">
        <v>43927</v>
      </c>
      <c r="AB1619" s="2">
        <v>5.3576388888888889E-2</v>
      </c>
      <c r="AC1619" s="2">
        <v>5.3576388888888889E-2</v>
      </c>
      <c r="AD1619" s="2">
        <v>1.1226851851851851E-3</v>
      </c>
      <c r="AE1619" t="b">
        <v>0</v>
      </c>
      <c r="AF1619" s="2">
        <v>2.4305555555555552E-4</v>
      </c>
      <c r="AG1619" t="b">
        <v>0</v>
      </c>
      <c r="AH1619">
        <v>52</v>
      </c>
      <c r="AI1619">
        <v>149</v>
      </c>
      <c r="AJ1619" s="2">
        <v>2.0833333333333335E-4</v>
      </c>
      <c r="AK1619" s="2">
        <v>6.2071759259259257E-2</v>
      </c>
    </row>
    <row r="1620" spans="1:37" x14ac:dyDescent="0.2">
      <c r="A1620">
        <v>1718</v>
      </c>
      <c r="B1620" t="s">
        <v>2206</v>
      </c>
      <c r="D1620" t="s">
        <v>2254</v>
      </c>
      <c r="E1620" t="s">
        <v>784</v>
      </c>
      <c r="F1620" t="s">
        <v>27</v>
      </c>
      <c r="G1620" t="s">
        <v>27</v>
      </c>
      <c r="H1620" t="s">
        <v>28</v>
      </c>
      <c r="I1620" t="s">
        <v>29</v>
      </c>
      <c r="J1620" t="s">
        <v>29</v>
      </c>
      <c r="K1620" t="s">
        <v>30</v>
      </c>
      <c r="L1620" t="s">
        <v>2255</v>
      </c>
      <c r="M1620">
        <f t="shared" si="177"/>
        <v>0</v>
      </c>
      <c r="N1620">
        <f t="shared" si="178"/>
        <v>0</v>
      </c>
      <c r="O1620">
        <f t="shared" si="179"/>
        <v>0</v>
      </c>
      <c r="P1620">
        <f t="shared" si="179"/>
        <v>0</v>
      </c>
      <c r="Q1620">
        <f t="shared" si="180"/>
        <v>0</v>
      </c>
      <c r="R1620">
        <f t="shared" si="180"/>
        <v>0</v>
      </c>
      <c r="S1620">
        <f t="shared" si="180"/>
        <v>0</v>
      </c>
      <c r="T1620">
        <f t="shared" si="176"/>
        <v>0</v>
      </c>
      <c r="U1620">
        <f t="shared" si="175"/>
        <v>0</v>
      </c>
      <c r="V1620">
        <f t="shared" si="179"/>
        <v>0</v>
      </c>
      <c r="W1620">
        <f t="shared" si="181"/>
        <v>0</v>
      </c>
      <c r="X1620">
        <f t="shared" si="182"/>
        <v>0</v>
      </c>
      <c r="Y1620">
        <v>73</v>
      </c>
      <c r="Z1620" t="s">
        <v>2210</v>
      </c>
      <c r="AA1620" s="1">
        <v>43927</v>
      </c>
      <c r="AB1620" s="2">
        <v>5.3819444444444448E-2</v>
      </c>
      <c r="AC1620" s="2">
        <v>5.3819444444444448E-2</v>
      </c>
      <c r="AD1620" s="2">
        <v>8.2523148148148148E-3</v>
      </c>
      <c r="AE1620" t="b">
        <v>0</v>
      </c>
      <c r="AF1620" s="2">
        <v>4.6296296296296294E-5</v>
      </c>
      <c r="AG1620" t="b">
        <v>0</v>
      </c>
      <c r="AH1620">
        <v>11</v>
      </c>
      <c r="AI1620">
        <v>165</v>
      </c>
      <c r="AJ1620" s="2">
        <v>3.4722222222222222E-5</v>
      </c>
      <c r="AK1620" s="2">
        <v>6.2071759259259257E-2</v>
      </c>
    </row>
    <row r="1621" spans="1:37" x14ac:dyDescent="0.2">
      <c r="A1621">
        <v>1719</v>
      </c>
      <c r="B1621" t="s">
        <v>2206</v>
      </c>
      <c r="D1621" t="s">
        <v>2207</v>
      </c>
      <c r="E1621" t="s">
        <v>2208</v>
      </c>
      <c r="F1621" t="s">
        <v>29</v>
      </c>
      <c r="G1621" t="e">
        <v>#N/A</v>
      </c>
      <c r="H1621" t="e">
        <v>#N/A</v>
      </c>
      <c r="I1621" t="s">
        <v>29</v>
      </c>
      <c r="J1621" t="e">
        <v>#N/A</v>
      </c>
      <c r="K1621" t="e">
        <v>#N/A</v>
      </c>
      <c r="L1621" t="s">
        <v>2209</v>
      </c>
      <c r="M1621">
        <f t="shared" si="177"/>
        <v>0</v>
      </c>
      <c r="N1621">
        <f t="shared" si="178"/>
        <v>0</v>
      </c>
      <c r="O1621">
        <f t="shared" si="179"/>
        <v>0</v>
      </c>
      <c r="P1621">
        <f t="shared" si="179"/>
        <v>0</v>
      </c>
      <c r="Q1621">
        <f t="shared" si="180"/>
        <v>0</v>
      </c>
      <c r="R1621">
        <f t="shared" si="180"/>
        <v>0</v>
      </c>
      <c r="S1621">
        <f t="shared" si="180"/>
        <v>0</v>
      </c>
      <c r="T1621">
        <f t="shared" si="176"/>
        <v>0</v>
      </c>
      <c r="U1621">
        <f t="shared" si="175"/>
        <v>0</v>
      </c>
      <c r="V1621">
        <f t="shared" si="179"/>
        <v>0</v>
      </c>
      <c r="W1621">
        <f t="shared" si="181"/>
        <v>0</v>
      </c>
      <c r="X1621">
        <f t="shared" si="182"/>
        <v>0</v>
      </c>
      <c r="Y1621">
        <v>40</v>
      </c>
      <c r="Z1621" t="s">
        <v>2210</v>
      </c>
      <c r="AA1621" s="1">
        <v>43927</v>
      </c>
      <c r="AB1621" s="2">
        <v>5.3865740740740742E-2</v>
      </c>
      <c r="AC1621" s="2">
        <v>5.3865740740740742E-2</v>
      </c>
      <c r="AD1621" s="2">
        <v>0</v>
      </c>
      <c r="AE1621" t="b">
        <v>0</v>
      </c>
      <c r="AF1621" s="2">
        <v>0</v>
      </c>
      <c r="AG1621" t="b">
        <v>0</v>
      </c>
      <c r="AH1621">
        <v>2</v>
      </c>
      <c r="AJ1621" s="2">
        <v>0</v>
      </c>
      <c r="AK1621" s="2">
        <v>6.2071759259259257E-2</v>
      </c>
    </row>
    <row r="1622" spans="1:37" x14ac:dyDescent="0.2">
      <c r="A1622">
        <v>1720</v>
      </c>
      <c r="B1622" t="s">
        <v>2206</v>
      </c>
      <c r="D1622" t="s">
        <v>2555</v>
      </c>
      <c r="E1622" t="s">
        <v>821</v>
      </c>
      <c r="F1622" t="s">
        <v>822</v>
      </c>
      <c r="G1622" t="s">
        <v>27</v>
      </c>
      <c r="H1622" t="s">
        <v>60</v>
      </c>
      <c r="I1622" t="s">
        <v>29</v>
      </c>
      <c r="J1622" t="s">
        <v>29</v>
      </c>
      <c r="K1622" t="s">
        <v>61</v>
      </c>
      <c r="L1622" t="s">
        <v>2556</v>
      </c>
      <c r="M1622">
        <f t="shared" si="177"/>
        <v>0</v>
      </c>
      <c r="N1622">
        <f t="shared" si="178"/>
        <v>0</v>
      </c>
      <c r="O1622">
        <f t="shared" si="179"/>
        <v>0</v>
      </c>
      <c r="P1622">
        <f t="shared" si="179"/>
        <v>0</v>
      </c>
      <c r="Q1622">
        <f t="shared" si="180"/>
        <v>0</v>
      </c>
      <c r="R1622">
        <f t="shared" si="180"/>
        <v>0</v>
      </c>
      <c r="S1622">
        <f t="shared" si="180"/>
        <v>1</v>
      </c>
      <c r="T1622">
        <f t="shared" si="176"/>
        <v>0</v>
      </c>
      <c r="U1622">
        <f t="shared" si="175"/>
        <v>0</v>
      </c>
      <c r="V1622">
        <f t="shared" si="179"/>
        <v>0</v>
      </c>
      <c r="W1622">
        <f t="shared" si="181"/>
        <v>0</v>
      </c>
      <c r="X1622">
        <f t="shared" si="182"/>
        <v>0</v>
      </c>
      <c r="Y1622">
        <v>891</v>
      </c>
      <c r="Z1622" t="s">
        <v>2210</v>
      </c>
      <c r="AA1622" s="1">
        <v>43927</v>
      </c>
      <c r="AB1622" s="2">
        <v>5.3865740740740742E-2</v>
      </c>
      <c r="AC1622" s="2">
        <v>5.3865740740740742E-2</v>
      </c>
      <c r="AD1622" s="2">
        <v>6.3773148148148148E-3</v>
      </c>
      <c r="AE1622" t="b">
        <v>0</v>
      </c>
      <c r="AF1622" s="2">
        <v>6.4814814814814813E-4</v>
      </c>
      <c r="AG1622" t="b">
        <v>0</v>
      </c>
      <c r="AH1622">
        <v>170</v>
      </c>
      <c r="AI1622">
        <v>182</v>
      </c>
      <c r="AJ1622" s="2">
        <v>6.9444444444444447E-4</v>
      </c>
      <c r="AK1622" s="2">
        <v>6.2071759259259257E-2</v>
      </c>
    </row>
    <row r="1623" spans="1:37" x14ac:dyDescent="0.2">
      <c r="A1623">
        <v>1721</v>
      </c>
      <c r="B1623" t="s">
        <v>2206</v>
      </c>
      <c r="D1623" t="s">
        <v>2355</v>
      </c>
      <c r="E1623" t="s">
        <v>784</v>
      </c>
      <c r="F1623" t="s">
        <v>27</v>
      </c>
      <c r="G1623" t="s">
        <v>27</v>
      </c>
      <c r="H1623" t="s">
        <v>28</v>
      </c>
      <c r="I1623" t="s">
        <v>29</v>
      </c>
      <c r="J1623" t="s">
        <v>29</v>
      </c>
      <c r="K1623" t="s">
        <v>30</v>
      </c>
      <c r="L1623" t="s">
        <v>2356</v>
      </c>
      <c r="M1623">
        <f t="shared" si="177"/>
        <v>0</v>
      </c>
      <c r="N1623">
        <f t="shared" si="178"/>
        <v>0</v>
      </c>
      <c r="O1623">
        <f t="shared" si="179"/>
        <v>0</v>
      </c>
      <c r="P1623">
        <f t="shared" si="179"/>
        <v>0</v>
      </c>
      <c r="Q1623">
        <f t="shared" si="180"/>
        <v>0</v>
      </c>
      <c r="R1623">
        <f t="shared" si="180"/>
        <v>0</v>
      </c>
      <c r="S1623">
        <f t="shared" si="180"/>
        <v>0</v>
      </c>
      <c r="T1623">
        <f t="shared" si="176"/>
        <v>0</v>
      </c>
      <c r="U1623">
        <f t="shared" si="175"/>
        <v>0</v>
      </c>
      <c r="V1623">
        <f t="shared" si="179"/>
        <v>0</v>
      </c>
      <c r="W1623">
        <f t="shared" si="181"/>
        <v>0</v>
      </c>
      <c r="X1623">
        <f t="shared" si="182"/>
        <v>0</v>
      </c>
      <c r="Y1623">
        <v>268</v>
      </c>
      <c r="Z1623" t="s">
        <v>2210</v>
      </c>
      <c r="AA1623" s="1">
        <v>43927</v>
      </c>
      <c r="AB1623" s="2">
        <v>5.451388888888889E-2</v>
      </c>
      <c r="AC1623" s="2">
        <v>5.451388888888889E-2</v>
      </c>
      <c r="AD1623" s="2">
        <v>7.5578703703703702E-3</v>
      </c>
      <c r="AE1623" t="b">
        <v>0</v>
      </c>
      <c r="AF1623" s="2">
        <v>1.8518518518518518E-4</v>
      </c>
      <c r="AG1623" t="b">
        <v>0</v>
      </c>
      <c r="AH1623">
        <v>44</v>
      </c>
      <c r="AI1623">
        <v>165</v>
      </c>
      <c r="AJ1623" s="2">
        <v>1.7361111111111112E-4</v>
      </c>
      <c r="AK1623" s="2">
        <v>6.2071759259259257E-2</v>
      </c>
    </row>
    <row r="1624" spans="1:37" x14ac:dyDescent="0.2">
      <c r="A1624">
        <v>1722</v>
      </c>
      <c r="B1624" t="s">
        <v>2206</v>
      </c>
      <c r="D1624" t="s">
        <v>2336</v>
      </c>
      <c r="E1624" t="s">
        <v>1276</v>
      </c>
      <c r="F1624" t="s">
        <v>1277</v>
      </c>
      <c r="G1624" t="s">
        <v>40</v>
      </c>
      <c r="H1624" t="s">
        <v>90</v>
      </c>
      <c r="I1624" t="s">
        <v>187</v>
      </c>
      <c r="J1624" t="s">
        <v>43</v>
      </c>
      <c r="K1624" t="s">
        <v>30</v>
      </c>
      <c r="L1624" t="s">
        <v>2337</v>
      </c>
      <c r="M1624">
        <f t="shared" si="177"/>
        <v>0</v>
      </c>
      <c r="N1624">
        <f t="shared" si="178"/>
        <v>0</v>
      </c>
      <c r="O1624">
        <f t="shared" si="179"/>
        <v>0</v>
      </c>
      <c r="P1624">
        <f t="shared" si="179"/>
        <v>0</v>
      </c>
      <c r="Q1624">
        <f t="shared" si="180"/>
        <v>0</v>
      </c>
      <c r="R1624">
        <f t="shared" si="180"/>
        <v>0</v>
      </c>
      <c r="S1624">
        <f t="shared" si="180"/>
        <v>0</v>
      </c>
      <c r="T1624">
        <f t="shared" si="176"/>
        <v>0</v>
      </c>
      <c r="U1624">
        <f t="shared" si="175"/>
        <v>0</v>
      </c>
      <c r="V1624">
        <f t="shared" si="179"/>
        <v>0</v>
      </c>
      <c r="W1624">
        <f t="shared" si="181"/>
        <v>0</v>
      </c>
      <c r="X1624">
        <f t="shared" si="182"/>
        <v>0</v>
      </c>
      <c r="Y1624">
        <v>259</v>
      </c>
      <c r="Z1624" t="s">
        <v>2210</v>
      </c>
      <c r="AA1624" s="1">
        <v>43927</v>
      </c>
      <c r="AB1624" s="2">
        <v>5.4699074074074074E-2</v>
      </c>
      <c r="AC1624" s="2">
        <v>5.4699074074074074E-2</v>
      </c>
      <c r="AD1624" s="2">
        <v>0</v>
      </c>
      <c r="AE1624" t="b">
        <v>0</v>
      </c>
      <c r="AF1624" s="2">
        <v>1.6203703703703703E-4</v>
      </c>
      <c r="AG1624" t="b">
        <v>0</v>
      </c>
      <c r="AH1624">
        <v>46</v>
      </c>
      <c r="AI1624">
        <v>197</v>
      </c>
      <c r="AJ1624" s="2">
        <v>1.8518518518518518E-4</v>
      </c>
      <c r="AK1624" s="2">
        <v>6.2071759259259257E-2</v>
      </c>
    </row>
    <row r="1625" spans="1:37" x14ac:dyDescent="0.2">
      <c r="A1625">
        <v>1723</v>
      </c>
      <c r="B1625" t="s">
        <v>2206</v>
      </c>
      <c r="D1625" t="s">
        <v>2313</v>
      </c>
      <c r="E1625" t="s">
        <v>784</v>
      </c>
      <c r="F1625" t="s">
        <v>27</v>
      </c>
      <c r="G1625" t="s">
        <v>27</v>
      </c>
      <c r="H1625" t="s">
        <v>28</v>
      </c>
      <c r="I1625" t="s">
        <v>29</v>
      </c>
      <c r="J1625" t="s">
        <v>29</v>
      </c>
      <c r="K1625" t="s">
        <v>30</v>
      </c>
      <c r="L1625" t="s">
        <v>2314</v>
      </c>
      <c r="M1625">
        <f t="shared" si="177"/>
        <v>0</v>
      </c>
      <c r="N1625">
        <f t="shared" si="178"/>
        <v>1</v>
      </c>
      <c r="O1625">
        <f t="shared" si="179"/>
        <v>0</v>
      </c>
      <c r="P1625">
        <f t="shared" si="179"/>
        <v>0</v>
      </c>
      <c r="Q1625">
        <f t="shared" si="180"/>
        <v>0</v>
      </c>
      <c r="R1625">
        <f t="shared" si="180"/>
        <v>0</v>
      </c>
      <c r="S1625">
        <f t="shared" si="180"/>
        <v>0</v>
      </c>
      <c r="T1625">
        <f t="shared" si="176"/>
        <v>0</v>
      </c>
      <c r="U1625">
        <f t="shared" si="175"/>
        <v>0</v>
      </c>
      <c r="V1625">
        <f t="shared" si="179"/>
        <v>0</v>
      </c>
      <c r="W1625">
        <f t="shared" si="181"/>
        <v>0</v>
      </c>
      <c r="X1625">
        <f t="shared" si="182"/>
        <v>0</v>
      </c>
      <c r="Y1625">
        <v>191</v>
      </c>
      <c r="Z1625" t="s">
        <v>2210</v>
      </c>
      <c r="AA1625" s="1">
        <v>43927</v>
      </c>
      <c r="AB1625" s="2">
        <v>5.486111111111111E-2</v>
      </c>
      <c r="AC1625" s="2">
        <v>5.486111111111111E-2</v>
      </c>
      <c r="AD1625" s="2">
        <v>7.2106481481481475E-3</v>
      </c>
      <c r="AE1625" t="b">
        <v>0</v>
      </c>
      <c r="AF1625" s="2">
        <v>1.273148148148148E-4</v>
      </c>
      <c r="AG1625" t="b">
        <v>0</v>
      </c>
      <c r="AH1625">
        <v>31</v>
      </c>
      <c r="AI1625">
        <v>169</v>
      </c>
      <c r="AJ1625" s="2">
        <v>1.273148148148148E-4</v>
      </c>
      <c r="AK1625" s="2">
        <v>6.2071759259259257E-2</v>
      </c>
    </row>
    <row r="1626" spans="1:37" x14ac:dyDescent="0.2">
      <c r="A1626">
        <v>1724</v>
      </c>
      <c r="B1626" t="s">
        <v>2206</v>
      </c>
      <c r="D1626" t="s">
        <v>2282</v>
      </c>
      <c r="E1626" t="s">
        <v>784</v>
      </c>
      <c r="F1626" t="s">
        <v>27</v>
      </c>
      <c r="G1626" t="s">
        <v>27</v>
      </c>
      <c r="H1626" t="s">
        <v>28</v>
      </c>
      <c r="I1626" t="s">
        <v>29</v>
      </c>
      <c r="J1626" t="s">
        <v>29</v>
      </c>
      <c r="K1626" t="s">
        <v>30</v>
      </c>
      <c r="L1626" t="s">
        <v>2283</v>
      </c>
      <c r="M1626">
        <f t="shared" si="177"/>
        <v>0</v>
      </c>
      <c r="N1626">
        <f t="shared" si="178"/>
        <v>0</v>
      </c>
      <c r="O1626">
        <f t="shared" si="179"/>
        <v>0</v>
      </c>
      <c r="P1626">
        <f t="shared" si="179"/>
        <v>0</v>
      </c>
      <c r="Q1626">
        <f t="shared" si="180"/>
        <v>0</v>
      </c>
      <c r="R1626">
        <f t="shared" si="180"/>
        <v>0</v>
      </c>
      <c r="S1626">
        <f t="shared" si="180"/>
        <v>0</v>
      </c>
      <c r="T1626">
        <f t="shared" si="176"/>
        <v>0</v>
      </c>
      <c r="U1626">
        <f t="shared" si="175"/>
        <v>0</v>
      </c>
      <c r="V1626">
        <f t="shared" si="179"/>
        <v>0</v>
      </c>
      <c r="W1626">
        <f t="shared" si="181"/>
        <v>0</v>
      </c>
      <c r="X1626">
        <f t="shared" si="182"/>
        <v>0</v>
      </c>
      <c r="Y1626">
        <v>51</v>
      </c>
      <c r="Z1626" t="s">
        <v>2210</v>
      </c>
      <c r="AA1626" s="1">
        <v>43927</v>
      </c>
      <c r="AB1626" s="2">
        <v>5.4988425925925927E-2</v>
      </c>
      <c r="AC1626" s="2">
        <v>5.486111111111111E-2</v>
      </c>
      <c r="AD1626" s="2">
        <v>7.2106481481481475E-3</v>
      </c>
      <c r="AE1626" t="b">
        <v>0</v>
      </c>
      <c r="AF1626" s="2">
        <v>5.7870370370370366E-5</v>
      </c>
      <c r="AG1626" t="b">
        <v>0</v>
      </c>
      <c r="AH1626">
        <v>6</v>
      </c>
      <c r="AI1626">
        <v>72</v>
      </c>
      <c r="AJ1626" s="2">
        <v>2.3148148148148147E-5</v>
      </c>
      <c r="AK1626" s="2">
        <v>6.2071759259259257E-2</v>
      </c>
    </row>
    <row r="1627" spans="1:37" x14ac:dyDescent="0.2">
      <c r="A1627">
        <v>1725</v>
      </c>
      <c r="B1627" t="s">
        <v>2206</v>
      </c>
      <c r="D1627" t="s">
        <v>2367</v>
      </c>
      <c r="E1627" t="s">
        <v>221</v>
      </c>
      <c r="F1627" t="s">
        <v>222</v>
      </c>
      <c r="G1627" t="s">
        <v>40</v>
      </c>
      <c r="H1627" t="s">
        <v>223</v>
      </c>
      <c r="I1627" t="s">
        <v>42</v>
      </c>
      <c r="J1627" t="s">
        <v>43</v>
      </c>
      <c r="K1627" t="s">
        <v>30</v>
      </c>
      <c r="L1627" t="s">
        <v>2368</v>
      </c>
      <c r="M1627">
        <f t="shared" si="177"/>
        <v>0</v>
      </c>
      <c r="N1627">
        <f t="shared" si="178"/>
        <v>0</v>
      </c>
      <c r="O1627">
        <f t="shared" si="179"/>
        <v>0</v>
      </c>
      <c r="P1627">
        <f t="shared" si="179"/>
        <v>0</v>
      </c>
      <c r="Q1627">
        <f t="shared" si="180"/>
        <v>0</v>
      </c>
      <c r="R1627">
        <f t="shared" si="180"/>
        <v>1</v>
      </c>
      <c r="S1627">
        <f t="shared" si="180"/>
        <v>0</v>
      </c>
      <c r="T1627">
        <f t="shared" si="176"/>
        <v>0</v>
      </c>
      <c r="U1627">
        <f t="shared" si="175"/>
        <v>0</v>
      </c>
      <c r="V1627">
        <f t="shared" si="179"/>
        <v>0</v>
      </c>
      <c r="W1627">
        <f t="shared" si="181"/>
        <v>0</v>
      </c>
      <c r="X1627">
        <f t="shared" si="182"/>
        <v>0</v>
      </c>
      <c r="Y1627">
        <v>349</v>
      </c>
      <c r="Z1627" t="s">
        <v>2210</v>
      </c>
      <c r="AA1627" s="1">
        <v>43927</v>
      </c>
      <c r="AB1627" s="2">
        <v>5.5046296296296295E-2</v>
      </c>
      <c r="AC1627" s="2">
        <v>5.5046296296296295E-2</v>
      </c>
      <c r="AD1627" s="2">
        <v>9.2592592592592585E-4</v>
      </c>
      <c r="AE1627" t="b">
        <v>0</v>
      </c>
      <c r="AF1627" s="2">
        <v>2.0833333333333335E-4</v>
      </c>
      <c r="AG1627" t="b">
        <v>0</v>
      </c>
      <c r="AH1627">
        <v>56</v>
      </c>
      <c r="AI1627">
        <v>187</v>
      </c>
      <c r="AJ1627" s="2">
        <v>2.3148148148148146E-4</v>
      </c>
      <c r="AK1627" s="2">
        <v>6.2071759259259257E-2</v>
      </c>
    </row>
    <row r="1628" spans="1:37" x14ac:dyDescent="0.2">
      <c r="A1628">
        <v>1726</v>
      </c>
      <c r="B1628" t="s">
        <v>2206</v>
      </c>
      <c r="D1628" t="s">
        <v>2369</v>
      </c>
      <c r="E1628" t="s">
        <v>221</v>
      </c>
      <c r="F1628" t="s">
        <v>222</v>
      </c>
      <c r="G1628" t="s">
        <v>40</v>
      </c>
      <c r="H1628" t="s">
        <v>223</v>
      </c>
      <c r="I1628" t="s">
        <v>42</v>
      </c>
      <c r="J1628" t="s">
        <v>43</v>
      </c>
      <c r="K1628" t="s">
        <v>30</v>
      </c>
      <c r="L1628" t="s">
        <v>2370</v>
      </c>
      <c r="M1628">
        <f t="shared" si="177"/>
        <v>0</v>
      </c>
      <c r="N1628">
        <f t="shared" si="178"/>
        <v>0</v>
      </c>
      <c r="O1628">
        <f t="shared" si="179"/>
        <v>0</v>
      </c>
      <c r="P1628">
        <f t="shared" si="179"/>
        <v>0</v>
      </c>
      <c r="Q1628">
        <f t="shared" si="180"/>
        <v>0</v>
      </c>
      <c r="R1628">
        <f t="shared" si="180"/>
        <v>2</v>
      </c>
      <c r="S1628">
        <f t="shared" si="180"/>
        <v>0</v>
      </c>
      <c r="T1628">
        <f t="shared" si="176"/>
        <v>0</v>
      </c>
      <c r="U1628">
        <f t="shared" si="175"/>
        <v>0</v>
      </c>
      <c r="V1628">
        <f t="shared" si="179"/>
        <v>0</v>
      </c>
      <c r="W1628">
        <f t="shared" si="181"/>
        <v>1</v>
      </c>
      <c r="X1628">
        <f t="shared" si="182"/>
        <v>0</v>
      </c>
      <c r="Y1628">
        <v>360</v>
      </c>
      <c r="Z1628" t="s">
        <v>2210</v>
      </c>
      <c r="AA1628" s="1">
        <v>43927</v>
      </c>
      <c r="AB1628" s="2">
        <v>5.5254629629629626E-2</v>
      </c>
      <c r="AC1628" s="2">
        <v>5.5046296296296295E-2</v>
      </c>
      <c r="AD1628" s="2">
        <v>9.2592592592592585E-4</v>
      </c>
      <c r="AE1628" t="b">
        <v>0</v>
      </c>
      <c r="AF1628" s="2">
        <v>2.0833333333333335E-4</v>
      </c>
      <c r="AG1628" t="b">
        <v>0</v>
      </c>
      <c r="AH1628">
        <v>60</v>
      </c>
      <c r="AI1628">
        <v>200</v>
      </c>
      <c r="AJ1628" s="2">
        <v>2.4305555555555552E-4</v>
      </c>
      <c r="AK1628" s="2">
        <v>6.2071759259259257E-2</v>
      </c>
    </row>
    <row r="1629" spans="1:37" x14ac:dyDescent="0.2">
      <c r="A1629">
        <v>1727</v>
      </c>
      <c r="B1629" t="s">
        <v>2206</v>
      </c>
      <c r="D1629" t="s">
        <v>2403</v>
      </c>
      <c r="E1629" t="s">
        <v>784</v>
      </c>
      <c r="F1629" t="s">
        <v>27</v>
      </c>
      <c r="G1629" t="s">
        <v>27</v>
      </c>
      <c r="H1629" t="s">
        <v>28</v>
      </c>
      <c r="I1629" t="s">
        <v>29</v>
      </c>
      <c r="J1629" t="s">
        <v>29</v>
      </c>
      <c r="K1629" t="s">
        <v>30</v>
      </c>
      <c r="L1629" t="s">
        <v>2404</v>
      </c>
      <c r="M1629">
        <f t="shared" si="177"/>
        <v>0</v>
      </c>
      <c r="N1629">
        <f t="shared" si="178"/>
        <v>0</v>
      </c>
      <c r="O1629">
        <f t="shared" si="179"/>
        <v>0</v>
      </c>
      <c r="P1629">
        <f t="shared" si="179"/>
        <v>0</v>
      </c>
      <c r="Q1629">
        <f t="shared" si="180"/>
        <v>0</v>
      </c>
      <c r="R1629">
        <f t="shared" si="180"/>
        <v>0</v>
      </c>
      <c r="S1629">
        <f t="shared" si="180"/>
        <v>0</v>
      </c>
      <c r="T1629">
        <f t="shared" si="176"/>
        <v>0</v>
      </c>
      <c r="U1629">
        <f t="shared" si="175"/>
        <v>0</v>
      </c>
      <c r="V1629">
        <f t="shared" si="179"/>
        <v>0</v>
      </c>
      <c r="W1629">
        <f t="shared" si="181"/>
        <v>0</v>
      </c>
      <c r="X1629">
        <f t="shared" si="182"/>
        <v>0</v>
      </c>
      <c r="Y1629">
        <v>452</v>
      </c>
      <c r="Z1629" t="s">
        <v>2210</v>
      </c>
      <c r="AA1629" s="1">
        <v>43927</v>
      </c>
      <c r="AB1629" s="2">
        <v>5.5462962962962964E-2</v>
      </c>
      <c r="AC1629" s="2">
        <v>5.5462962962962964E-2</v>
      </c>
      <c r="AD1629" s="2">
        <v>6.6087962962962966E-3</v>
      </c>
      <c r="AE1629" t="b">
        <v>0</v>
      </c>
      <c r="AF1629" s="2">
        <v>2.7777777777777778E-4</v>
      </c>
      <c r="AG1629" t="b">
        <v>0</v>
      </c>
      <c r="AH1629">
        <v>77</v>
      </c>
      <c r="AI1629">
        <v>193</v>
      </c>
      <c r="AJ1629" s="2">
        <v>3.1250000000000001E-4</v>
      </c>
      <c r="AK1629" s="2">
        <v>6.2071759259259257E-2</v>
      </c>
    </row>
    <row r="1630" spans="1:37" x14ac:dyDescent="0.2">
      <c r="A1630">
        <v>1728</v>
      </c>
      <c r="B1630" t="s">
        <v>2206</v>
      </c>
      <c r="D1630" t="s">
        <v>2361</v>
      </c>
      <c r="E1630" t="s">
        <v>821</v>
      </c>
      <c r="F1630" t="s">
        <v>822</v>
      </c>
      <c r="G1630" t="s">
        <v>27</v>
      </c>
      <c r="H1630" t="s">
        <v>60</v>
      </c>
      <c r="I1630" t="s">
        <v>29</v>
      </c>
      <c r="J1630" t="s">
        <v>29</v>
      </c>
      <c r="K1630" t="s">
        <v>61</v>
      </c>
      <c r="L1630" t="s">
        <v>2362</v>
      </c>
      <c r="M1630">
        <f t="shared" si="177"/>
        <v>0</v>
      </c>
      <c r="N1630">
        <f t="shared" si="178"/>
        <v>0</v>
      </c>
      <c r="O1630">
        <f t="shared" si="179"/>
        <v>0</v>
      </c>
      <c r="P1630">
        <f t="shared" si="179"/>
        <v>0</v>
      </c>
      <c r="Q1630">
        <f t="shared" si="180"/>
        <v>0</v>
      </c>
      <c r="R1630">
        <f t="shared" si="180"/>
        <v>1</v>
      </c>
      <c r="S1630">
        <f t="shared" si="180"/>
        <v>1</v>
      </c>
      <c r="T1630">
        <f t="shared" si="176"/>
        <v>0</v>
      </c>
      <c r="U1630">
        <f t="shared" si="175"/>
        <v>0</v>
      </c>
      <c r="V1630">
        <f t="shared" si="179"/>
        <v>0</v>
      </c>
      <c r="W1630">
        <f t="shared" si="181"/>
        <v>1</v>
      </c>
      <c r="X1630">
        <f t="shared" si="182"/>
        <v>0</v>
      </c>
      <c r="Y1630">
        <v>353</v>
      </c>
      <c r="Z1630" t="s">
        <v>2210</v>
      </c>
      <c r="AA1630" s="1">
        <v>43927</v>
      </c>
      <c r="AB1630" s="2">
        <v>5.5740740740740737E-2</v>
      </c>
      <c r="AC1630" s="2">
        <v>5.5740740740740737E-2</v>
      </c>
      <c r="AD1630" s="2">
        <v>4.5023148148148149E-3</v>
      </c>
      <c r="AE1630" t="b">
        <v>0</v>
      </c>
      <c r="AF1630" s="2">
        <v>1.9675925925925926E-4</v>
      </c>
      <c r="AG1630" t="b">
        <v>0</v>
      </c>
      <c r="AH1630">
        <v>60</v>
      </c>
      <c r="AI1630">
        <v>212</v>
      </c>
      <c r="AJ1630" s="2">
        <v>2.4305555555555552E-4</v>
      </c>
      <c r="AK1630" s="2">
        <v>6.2071759259259257E-2</v>
      </c>
    </row>
    <row r="1631" spans="1:37" x14ac:dyDescent="0.2">
      <c r="A1631">
        <v>1729</v>
      </c>
      <c r="B1631" t="s">
        <v>2206</v>
      </c>
      <c r="D1631" t="s">
        <v>2237</v>
      </c>
      <c r="E1631" t="s">
        <v>784</v>
      </c>
      <c r="F1631" t="s">
        <v>27</v>
      </c>
      <c r="G1631" t="s">
        <v>27</v>
      </c>
      <c r="H1631" t="s">
        <v>28</v>
      </c>
      <c r="I1631" t="s">
        <v>29</v>
      </c>
      <c r="J1631" t="s">
        <v>29</v>
      </c>
      <c r="K1631" t="s">
        <v>30</v>
      </c>
      <c r="L1631" t="s">
        <v>2238</v>
      </c>
      <c r="M1631">
        <f t="shared" si="177"/>
        <v>0</v>
      </c>
      <c r="N1631">
        <f t="shared" si="178"/>
        <v>0</v>
      </c>
      <c r="O1631">
        <f t="shared" si="179"/>
        <v>0</v>
      </c>
      <c r="P1631">
        <f t="shared" si="179"/>
        <v>0</v>
      </c>
      <c r="Q1631">
        <f t="shared" si="180"/>
        <v>0</v>
      </c>
      <c r="R1631">
        <f t="shared" si="180"/>
        <v>0</v>
      </c>
      <c r="S1631">
        <f t="shared" si="180"/>
        <v>0</v>
      </c>
      <c r="T1631">
        <f t="shared" si="176"/>
        <v>0</v>
      </c>
      <c r="U1631">
        <f t="shared" si="175"/>
        <v>0</v>
      </c>
      <c r="V1631">
        <f t="shared" si="179"/>
        <v>0</v>
      </c>
      <c r="W1631">
        <f t="shared" si="181"/>
        <v>0</v>
      </c>
      <c r="X1631">
        <f t="shared" si="182"/>
        <v>0</v>
      </c>
      <c r="Y1631">
        <v>51</v>
      </c>
      <c r="Z1631" t="s">
        <v>2210</v>
      </c>
      <c r="AA1631" s="1">
        <v>43927</v>
      </c>
      <c r="AB1631" s="2">
        <v>5.5937500000000001E-2</v>
      </c>
      <c r="AC1631" s="2">
        <v>5.5937500000000001E-2</v>
      </c>
      <c r="AD1631" s="2">
        <v>6.1342592592592594E-3</v>
      </c>
      <c r="AE1631" t="b">
        <v>0</v>
      </c>
      <c r="AF1631" s="2">
        <v>3.4722222222222222E-5</v>
      </c>
      <c r="AG1631" t="b">
        <v>0</v>
      </c>
      <c r="AH1631">
        <v>7</v>
      </c>
      <c r="AI1631">
        <v>140</v>
      </c>
      <c r="AJ1631" s="2">
        <v>2.3148148148148147E-5</v>
      </c>
      <c r="AK1631" s="2">
        <v>6.2071759259259257E-2</v>
      </c>
    </row>
    <row r="1632" spans="1:37" x14ac:dyDescent="0.2">
      <c r="A1632">
        <v>1730</v>
      </c>
      <c r="B1632" t="s">
        <v>2206</v>
      </c>
      <c r="D1632" t="s">
        <v>2334</v>
      </c>
      <c r="E1632" t="s">
        <v>221</v>
      </c>
      <c r="F1632" t="s">
        <v>222</v>
      </c>
      <c r="G1632" t="s">
        <v>40</v>
      </c>
      <c r="H1632" t="s">
        <v>223</v>
      </c>
      <c r="I1632" t="s">
        <v>42</v>
      </c>
      <c r="J1632" t="s">
        <v>43</v>
      </c>
      <c r="K1632" t="s">
        <v>30</v>
      </c>
      <c r="L1632" t="s">
        <v>2335</v>
      </c>
      <c r="M1632">
        <f t="shared" si="177"/>
        <v>0</v>
      </c>
      <c r="N1632">
        <f t="shared" si="178"/>
        <v>0</v>
      </c>
      <c r="O1632">
        <f t="shared" si="179"/>
        <v>0</v>
      </c>
      <c r="P1632">
        <f t="shared" si="179"/>
        <v>0</v>
      </c>
      <c r="Q1632">
        <f t="shared" si="180"/>
        <v>0</v>
      </c>
      <c r="R1632">
        <f t="shared" si="180"/>
        <v>0</v>
      </c>
      <c r="S1632">
        <f t="shared" si="180"/>
        <v>0</v>
      </c>
      <c r="T1632">
        <f t="shared" si="176"/>
        <v>0</v>
      </c>
      <c r="U1632">
        <f t="shared" si="175"/>
        <v>0</v>
      </c>
      <c r="V1632">
        <f t="shared" si="179"/>
        <v>0</v>
      </c>
      <c r="W1632">
        <f t="shared" si="181"/>
        <v>0</v>
      </c>
      <c r="X1632">
        <f t="shared" si="182"/>
        <v>0</v>
      </c>
      <c r="Y1632">
        <v>279</v>
      </c>
      <c r="Z1632" t="s">
        <v>2210</v>
      </c>
      <c r="AA1632" s="1">
        <v>43927</v>
      </c>
      <c r="AB1632" s="2">
        <v>5.5972222222222222E-2</v>
      </c>
      <c r="AC1632" s="2">
        <v>5.5972222222222222E-2</v>
      </c>
      <c r="AD1632" s="2">
        <v>0</v>
      </c>
      <c r="AE1632" t="b">
        <v>0</v>
      </c>
      <c r="AF1632" s="2">
        <v>1.6203703703703703E-4</v>
      </c>
      <c r="AG1632" t="b">
        <v>0</v>
      </c>
      <c r="AH1632">
        <v>46</v>
      </c>
      <c r="AI1632">
        <v>197</v>
      </c>
      <c r="AJ1632" s="2">
        <v>1.8518518518518518E-4</v>
      </c>
      <c r="AK1632" s="2">
        <v>6.2071759259259257E-2</v>
      </c>
    </row>
    <row r="1633" spans="1:37" x14ac:dyDescent="0.2">
      <c r="A1633">
        <v>1731</v>
      </c>
      <c r="B1633" t="s">
        <v>2206</v>
      </c>
      <c r="D1633" t="s">
        <v>2467</v>
      </c>
      <c r="E1633" t="s">
        <v>821</v>
      </c>
      <c r="F1633" t="s">
        <v>822</v>
      </c>
      <c r="G1633" t="s">
        <v>27</v>
      </c>
      <c r="H1633" t="s">
        <v>60</v>
      </c>
      <c r="I1633" t="s">
        <v>29</v>
      </c>
      <c r="J1633" t="s">
        <v>29</v>
      </c>
      <c r="K1633" t="s">
        <v>61</v>
      </c>
      <c r="L1633" t="s">
        <v>2468</v>
      </c>
      <c r="M1633">
        <f t="shared" si="177"/>
        <v>0</v>
      </c>
      <c r="N1633">
        <f t="shared" si="178"/>
        <v>0</v>
      </c>
      <c r="O1633">
        <f t="shared" si="179"/>
        <v>0</v>
      </c>
      <c r="P1633">
        <f t="shared" si="179"/>
        <v>0</v>
      </c>
      <c r="Q1633">
        <f t="shared" si="180"/>
        <v>0</v>
      </c>
      <c r="R1633">
        <f t="shared" si="180"/>
        <v>2</v>
      </c>
      <c r="S1633">
        <f t="shared" si="180"/>
        <v>0</v>
      </c>
      <c r="T1633">
        <f t="shared" si="176"/>
        <v>0</v>
      </c>
      <c r="U1633">
        <f t="shared" si="175"/>
        <v>0</v>
      </c>
      <c r="V1633">
        <f t="shared" si="179"/>
        <v>0</v>
      </c>
      <c r="W1633">
        <f t="shared" si="181"/>
        <v>0</v>
      </c>
      <c r="X1633">
        <f t="shared" si="182"/>
        <v>0</v>
      </c>
      <c r="Y1633">
        <v>657</v>
      </c>
      <c r="Z1633" t="s">
        <v>2210</v>
      </c>
      <c r="AA1633" s="1">
        <v>43927</v>
      </c>
      <c r="AB1633" s="2">
        <v>5.6134259259259266E-2</v>
      </c>
      <c r="AC1633" s="2">
        <v>5.6134259259259266E-2</v>
      </c>
      <c r="AD1633" s="2">
        <v>0</v>
      </c>
      <c r="AE1633" t="b">
        <v>0</v>
      </c>
      <c r="AF1633" s="2">
        <v>4.0509259259259258E-4</v>
      </c>
      <c r="AG1633" t="b">
        <v>0</v>
      </c>
      <c r="AH1633">
        <v>117</v>
      </c>
      <c r="AI1633">
        <v>201</v>
      </c>
      <c r="AJ1633" s="2">
        <v>4.7453703703703704E-4</v>
      </c>
      <c r="AK1633" s="2">
        <v>6.2071759259259257E-2</v>
      </c>
    </row>
    <row r="1634" spans="1:37" x14ac:dyDescent="0.2">
      <c r="A1634">
        <v>1732</v>
      </c>
      <c r="B1634" t="s">
        <v>2206</v>
      </c>
      <c r="D1634" t="s">
        <v>2217</v>
      </c>
      <c r="E1634" t="s">
        <v>784</v>
      </c>
      <c r="F1634" t="s">
        <v>27</v>
      </c>
      <c r="G1634" t="s">
        <v>27</v>
      </c>
      <c r="H1634" t="s">
        <v>28</v>
      </c>
      <c r="I1634" t="s">
        <v>29</v>
      </c>
      <c r="J1634" t="s">
        <v>29</v>
      </c>
      <c r="K1634" t="s">
        <v>30</v>
      </c>
      <c r="L1634" t="s">
        <v>2218</v>
      </c>
      <c r="M1634">
        <f t="shared" si="177"/>
        <v>0</v>
      </c>
      <c r="N1634">
        <f t="shared" si="178"/>
        <v>0</v>
      </c>
      <c r="O1634">
        <f t="shared" si="179"/>
        <v>0</v>
      </c>
      <c r="P1634">
        <f t="shared" si="179"/>
        <v>0</v>
      </c>
      <c r="Q1634">
        <f t="shared" si="180"/>
        <v>0</v>
      </c>
      <c r="R1634">
        <f t="shared" si="180"/>
        <v>0</v>
      </c>
      <c r="S1634">
        <f t="shared" si="180"/>
        <v>0</v>
      </c>
      <c r="T1634">
        <f t="shared" si="176"/>
        <v>0</v>
      </c>
      <c r="U1634">
        <f t="shared" si="176"/>
        <v>0</v>
      </c>
      <c r="V1634">
        <f t="shared" si="179"/>
        <v>0</v>
      </c>
      <c r="W1634">
        <f t="shared" si="181"/>
        <v>0</v>
      </c>
      <c r="X1634">
        <f t="shared" si="182"/>
        <v>0</v>
      </c>
      <c r="Y1634">
        <v>49</v>
      </c>
      <c r="Z1634" t="s">
        <v>2210</v>
      </c>
      <c r="AA1634" s="1">
        <v>43927</v>
      </c>
      <c r="AB1634" s="2">
        <v>5.6539351851851855E-2</v>
      </c>
      <c r="AC1634" s="2">
        <v>5.6539351851851855E-2</v>
      </c>
      <c r="AD1634" s="2">
        <v>5.5324074074074069E-3</v>
      </c>
      <c r="AE1634" t="b">
        <v>0</v>
      </c>
      <c r="AF1634" s="2">
        <v>1.1574074074074073E-5</v>
      </c>
      <c r="AG1634" t="b">
        <v>0</v>
      </c>
      <c r="AH1634">
        <v>5</v>
      </c>
      <c r="AI1634">
        <v>300</v>
      </c>
      <c r="AJ1634" s="2">
        <v>1.1574074074074073E-5</v>
      </c>
      <c r="AK1634" s="2">
        <v>6.2071759259259257E-2</v>
      </c>
    </row>
    <row r="1635" spans="1:37" x14ac:dyDescent="0.2">
      <c r="A1635">
        <v>1733</v>
      </c>
      <c r="B1635" t="s">
        <v>2206</v>
      </c>
      <c r="D1635" t="s">
        <v>2465</v>
      </c>
      <c r="E1635" t="s">
        <v>1225</v>
      </c>
      <c r="F1635" t="s">
        <v>573</v>
      </c>
      <c r="G1635" t="s">
        <v>40</v>
      </c>
      <c r="H1635" t="s">
        <v>223</v>
      </c>
      <c r="I1635" t="s">
        <v>272</v>
      </c>
      <c r="J1635" t="s">
        <v>43</v>
      </c>
      <c r="K1635" t="s">
        <v>30</v>
      </c>
      <c r="L1635" t="s">
        <v>2466</v>
      </c>
      <c r="M1635">
        <f t="shared" si="177"/>
        <v>0</v>
      </c>
      <c r="N1635">
        <f t="shared" si="178"/>
        <v>0</v>
      </c>
      <c r="O1635">
        <f t="shared" si="179"/>
        <v>0</v>
      </c>
      <c r="P1635">
        <f t="shared" si="179"/>
        <v>0</v>
      </c>
      <c r="Q1635">
        <f t="shared" si="180"/>
        <v>0</v>
      </c>
      <c r="R1635">
        <f t="shared" si="180"/>
        <v>0</v>
      </c>
      <c r="S1635">
        <f t="shared" si="180"/>
        <v>0</v>
      </c>
      <c r="T1635">
        <f t="shared" si="179"/>
        <v>0</v>
      </c>
      <c r="U1635">
        <f t="shared" si="179"/>
        <v>0</v>
      </c>
      <c r="V1635">
        <f t="shared" si="179"/>
        <v>0</v>
      </c>
      <c r="W1635">
        <f t="shared" si="181"/>
        <v>3</v>
      </c>
      <c r="X1635">
        <f t="shared" si="182"/>
        <v>0</v>
      </c>
      <c r="Y1635">
        <v>607</v>
      </c>
      <c r="Z1635" t="s">
        <v>2210</v>
      </c>
      <c r="AA1635" s="1">
        <v>43927</v>
      </c>
      <c r="AB1635" s="2">
        <v>5.6550925925925921E-2</v>
      </c>
      <c r="AC1635" s="2">
        <v>5.6550925925925921E-2</v>
      </c>
      <c r="AD1635" s="2">
        <v>2.627314814814815E-3</v>
      </c>
      <c r="AE1635" t="b">
        <v>0</v>
      </c>
      <c r="AF1635" s="2">
        <v>3.8194444444444446E-4</v>
      </c>
      <c r="AG1635" t="b">
        <v>0</v>
      </c>
      <c r="AH1635">
        <v>108</v>
      </c>
      <c r="AI1635">
        <v>196</v>
      </c>
      <c r="AJ1635" s="2">
        <v>4.3981481481481481E-4</v>
      </c>
      <c r="AK1635" s="2">
        <v>6.2071759259259257E-2</v>
      </c>
    </row>
    <row r="1636" spans="1:37" x14ac:dyDescent="0.2">
      <c r="A1636">
        <v>1734</v>
      </c>
      <c r="B1636" t="s">
        <v>2206</v>
      </c>
      <c r="D1636" t="s">
        <v>2332</v>
      </c>
      <c r="E1636" t="s">
        <v>1225</v>
      </c>
      <c r="F1636" t="s">
        <v>573</v>
      </c>
      <c r="G1636" t="s">
        <v>40</v>
      </c>
      <c r="H1636" t="s">
        <v>223</v>
      </c>
      <c r="I1636" t="s">
        <v>272</v>
      </c>
      <c r="J1636" t="s">
        <v>43</v>
      </c>
      <c r="K1636" t="s">
        <v>30</v>
      </c>
      <c r="L1636" t="s">
        <v>2333</v>
      </c>
      <c r="M1636">
        <f t="shared" si="177"/>
        <v>0</v>
      </c>
      <c r="N1636">
        <f t="shared" si="178"/>
        <v>0</v>
      </c>
      <c r="O1636">
        <f t="shared" si="179"/>
        <v>0</v>
      </c>
      <c r="P1636">
        <f t="shared" si="179"/>
        <v>0</v>
      </c>
      <c r="Q1636">
        <f t="shared" si="180"/>
        <v>0</v>
      </c>
      <c r="R1636">
        <f t="shared" si="180"/>
        <v>0</v>
      </c>
      <c r="S1636">
        <f t="shared" si="180"/>
        <v>0</v>
      </c>
      <c r="T1636">
        <f t="shared" si="179"/>
        <v>0</v>
      </c>
      <c r="U1636">
        <f t="shared" si="179"/>
        <v>0</v>
      </c>
      <c r="V1636">
        <f t="shared" si="179"/>
        <v>0</v>
      </c>
      <c r="W1636">
        <f t="shared" si="181"/>
        <v>0</v>
      </c>
      <c r="X1636">
        <f t="shared" si="182"/>
        <v>0</v>
      </c>
      <c r="Y1636">
        <v>229</v>
      </c>
      <c r="Z1636" t="s">
        <v>2210</v>
      </c>
      <c r="AA1636" s="1">
        <v>43927</v>
      </c>
      <c r="AB1636" s="2">
        <v>5.693287037037037E-2</v>
      </c>
      <c r="AC1636" s="2">
        <v>5.6550925925925921E-2</v>
      </c>
      <c r="AD1636" s="2">
        <v>2.627314814814815E-3</v>
      </c>
      <c r="AE1636" t="b">
        <v>0</v>
      </c>
      <c r="AF1636" s="2">
        <v>1.5046296296296297E-4</v>
      </c>
      <c r="AG1636" t="b">
        <v>0</v>
      </c>
      <c r="AH1636">
        <v>35</v>
      </c>
      <c r="AI1636">
        <v>162</v>
      </c>
      <c r="AJ1636" s="2">
        <v>1.3888888888888889E-4</v>
      </c>
      <c r="AK1636" s="2">
        <v>6.2071759259259257E-2</v>
      </c>
    </row>
    <row r="1637" spans="1:37" x14ac:dyDescent="0.2">
      <c r="A1637">
        <v>1735</v>
      </c>
      <c r="B1637" t="s">
        <v>2206</v>
      </c>
      <c r="D1637" t="s">
        <v>2228</v>
      </c>
      <c r="E1637" t="s">
        <v>784</v>
      </c>
      <c r="F1637" t="s">
        <v>27</v>
      </c>
      <c r="G1637" t="s">
        <v>27</v>
      </c>
      <c r="H1637" t="s">
        <v>28</v>
      </c>
      <c r="I1637" t="s">
        <v>29</v>
      </c>
      <c r="J1637" t="s">
        <v>29</v>
      </c>
      <c r="K1637" t="s">
        <v>30</v>
      </c>
      <c r="L1637" t="s">
        <v>2229</v>
      </c>
      <c r="M1637">
        <f t="shared" si="177"/>
        <v>0</v>
      </c>
      <c r="N1637">
        <f t="shared" si="178"/>
        <v>0</v>
      </c>
      <c r="O1637">
        <f t="shared" si="179"/>
        <v>0</v>
      </c>
      <c r="P1637">
        <f t="shared" si="179"/>
        <v>0</v>
      </c>
      <c r="Q1637">
        <f t="shared" si="180"/>
        <v>0</v>
      </c>
      <c r="R1637">
        <f t="shared" si="180"/>
        <v>0</v>
      </c>
      <c r="S1637">
        <f t="shared" si="180"/>
        <v>0</v>
      </c>
      <c r="T1637">
        <f t="shared" si="179"/>
        <v>0</v>
      </c>
      <c r="U1637">
        <f t="shared" si="179"/>
        <v>0</v>
      </c>
      <c r="V1637">
        <f t="shared" si="179"/>
        <v>0</v>
      </c>
      <c r="W1637">
        <f t="shared" si="181"/>
        <v>0</v>
      </c>
      <c r="X1637">
        <f t="shared" si="182"/>
        <v>0</v>
      </c>
      <c r="Y1637">
        <v>50</v>
      </c>
      <c r="Z1637" t="s">
        <v>2210</v>
      </c>
      <c r="AA1637" s="1">
        <v>43927</v>
      </c>
      <c r="AB1637" s="2">
        <v>5.708333333333334E-2</v>
      </c>
      <c r="AC1637" s="2">
        <v>5.708333333333334E-2</v>
      </c>
      <c r="AD1637" s="2">
        <v>4.9884259259259265E-3</v>
      </c>
      <c r="AE1637" t="b">
        <v>0</v>
      </c>
      <c r="AF1637" s="2">
        <v>2.3148148148148147E-5</v>
      </c>
      <c r="AG1637" t="b">
        <v>0</v>
      </c>
      <c r="AH1637">
        <v>6</v>
      </c>
      <c r="AI1637">
        <v>180</v>
      </c>
      <c r="AJ1637" s="2">
        <v>2.3148148148148147E-5</v>
      </c>
      <c r="AK1637" s="2">
        <v>6.2071759259259257E-2</v>
      </c>
    </row>
    <row r="1638" spans="1:37" x14ac:dyDescent="0.2">
      <c r="A1638">
        <v>1736</v>
      </c>
      <c r="B1638" t="s">
        <v>2206</v>
      </c>
      <c r="D1638" t="s">
        <v>2523</v>
      </c>
      <c r="E1638" t="s">
        <v>821</v>
      </c>
      <c r="F1638" t="s">
        <v>822</v>
      </c>
      <c r="G1638" t="s">
        <v>27</v>
      </c>
      <c r="H1638" t="s">
        <v>60</v>
      </c>
      <c r="I1638" t="s">
        <v>29</v>
      </c>
      <c r="J1638" t="s">
        <v>29</v>
      </c>
      <c r="K1638" t="s">
        <v>61</v>
      </c>
      <c r="L1638" t="s">
        <v>2524</v>
      </c>
      <c r="M1638">
        <f t="shared" si="177"/>
        <v>0</v>
      </c>
      <c r="N1638">
        <f t="shared" si="178"/>
        <v>0</v>
      </c>
      <c r="O1638">
        <f t="shared" si="179"/>
        <v>0</v>
      </c>
      <c r="P1638">
        <f t="shared" si="179"/>
        <v>0</v>
      </c>
      <c r="Q1638">
        <f t="shared" si="180"/>
        <v>0</v>
      </c>
      <c r="R1638">
        <f t="shared" si="180"/>
        <v>0</v>
      </c>
      <c r="S1638">
        <f t="shared" si="180"/>
        <v>0</v>
      </c>
      <c r="T1638">
        <f t="shared" si="179"/>
        <v>0</v>
      </c>
      <c r="U1638">
        <f t="shared" si="179"/>
        <v>0</v>
      </c>
      <c r="V1638">
        <f t="shared" si="179"/>
        <v>0</v>
      </c>
      <c r="W1638">
        <f t="shared" si="181"/>
        <v>3</v>
      </c>
      <c r="X1638">
        <f t="shared" si="182"/>
        <v>0</v>
      </c>
      <c r="Y1638">
        <v>721</v>
      </c>
      <c r="Z1638" t="s">
        <v>2210</v>
      </c>
      <c r="AA1638" s="1">
        <v>43927</v>
      </c>
      <c r="AB1638" s="2">
        <v>5.710648148148148E-2</v>
      </c>
      <c r="AC1638" s="2">
        <v>5.710648148148148E-2</v>
      </c>
      <c r="AD1638" s="2">
        <v>3.1365740740740742E-3</v>
      </c>
      <c r="AE1638" t="b">
        <v>0</v>
      </c>
      <c r="AF1638" s="2">
        <v>5.5555555555555556E-4</v>
      </c>
      <c r="AG1638" t="b">
        <v>0</v>
      </c>
      <c r="AH1638">
        <v>122</v>
      </c>
      <c r="AI1638">
        <v>152</v>
      </c>
      <c r="AJ1638" s="2">
        <v>4.9768518518518521E-4</v>
      </c>
      <c r="AK1638" s="2">
        <v>6.2071759259259257E-2</v>
      </c>
    </row>
    <row r="1639" spans="1:37" x14ac:dyDescent="0.2">
      <c r="A1639">
        <v>1737</v>
      </c>
      <c r="B1639" t="s">
        <v>2206</v>
      </c>
      <c r="D1639" t="s">
        <v>2397</v>
      </c>
      <c r="E1639" t="s">
        <v>821</v>
      </c>
      <c r="F1639" t="s">
        <v>822</v>
      </c>
      <c r="G1639" t="s">
        <v>27</v>
      </c>
      <c r="H1639" t="s">
        <v>60</v>
      </c>
      <c r="I1639" t="s">
        <v>29</v>
      </c>
      <c r="J1639" t="s">
        <v>29</v>
      </c>
      <c r="K1639" t="s">
        <v>61</v>
      </c>
      <c r="L1639" t="s">
        <v>2398</v>
      </c>
      <c r="M1639">
        <f t="shared" si="177"/>
        <v>0</v>
      </c>
      <c r="N1639">
        <f t="shared" si="178"/>
        <v>0</v>
      </c>
      <c r="O1639">
        <f t="shared" si="179"/>
        <v>0</v>
      </c>
      <c r="P1639">
        <f t="shared" si="179"/>
        <v>0</v>
      </c>
      <c r="Q1639">
        <f t="shared" si="180"/>
        <v>0</v>
      </c>
      <c r="R1639">
        <f t="shared" si="180"/>
        <v>0</v>
      </c>
      <c r="S1639">
        <f t="shared" si="180"/>
        <v>0</v>
      </c>
      <c r="T1639">
        <f t="shared" si="179"/>
        <v>0</v>
      </c>
      <c r="U1639">
        <f t="shared" si="179"/>
        <v>0</v>
      </c>
      <c r="V1639">
        <f t="shared" si="179"/>
        <v>0</v>
      </c>
      <c r="W1639">
        <f t="shared" si="181"/>
        <v>2</v>
      </c>
      <c r="X1639">
        <f t="shared" si="182"/>
        <v>0</v>
      </c>
      <c r="Y1639">
        <v>395</v>
      </c>
      <c r="Z1639" t="s">
        <v>2210</v>
      </c>
      <c r="AA1639" s="1">
        <v>43927</v>
      </c>
      <c r="AB1639" s="2">
        <v>5.7662037037037039E-2</v>
      </c>
      <c r="AC1639" s="2">
        <v>5.710648148148148E-2</v>
      </c>
      <c r="AD1639" s="2">
        <v>3.1365740740740742E-3</v>
      </c>
      <c r="AE1639" t="b">
        <v>0</v>
      </c>
      <c r="AF1639" s="2">
        <v>2.6620370370370372E-4</v>
      </c>
      <c r="AG1639" t="b">
        <v>0</v>
      </c>
      <c r="AH1639">
        <v>67</v>
      </c>
      <c r="AI1639">
        <v>175</v>
      </c>
      <c r="AJ1639" s="2">
        <v>2.7777777777777778E-4</v>
      </c>
      <c r="AK1639" s="2">
        <v>6.2071759259259257E-2</v>
      </c>
    </row>
    <row r="1640" spans="1:37" x14ac:dyDescent="0.2">
      <c r="A1640">
        <v>1738</v>
      </c>
      <c r="B1640" t="s">
        <v>2206</v>
      </c>
      <c r="D1640" t="s">
        <v>2479</v>
      </c>
      <c r="E1640" t="s">
        <v>821</v>
      </c>
      <c r="F1640" t="s">
        <v>822</v>
      </c>
      <c r="G1640" t="s">
        <v>27</v>
      </c>
      <c r="H1640" t="s">
        <v>60</v>
      </c>
      <c r="I1640" t="s">
        <v>29</v>
      </c>
      <c r="J1640" t="s">
        <v>29</v>
      </c>
      <c r="K1640" t="s">
        <v>61</v>
      </c>
      <c r="L1640" t="s">
        <v>2480</v>
      </c>
      <c r="M1640">
        <f t="shared" si="177"/>
        <v>0</v>
      </c>
      <c r="N1640">
        <f t="shared" si="178"/>
        <v>0</v>
      </c>
      <c r="O1640">
        <f t="shared" si="179"/>
        <v>0</v>
      </c>
      <c r="P1640">
        <f t="shared" si="179"/>
        <v>0</v>
      </c>
      <c r="Q1640">
        <f t="shared" si="180"/>
        <v>0</v>
      </c>
      <c r="R1640">
        <f t="shared" si="180"/>
        <v>0</v>
      </c>
      <c r="S1640">
        <f t="shared" si="180"/>
        <v>1</v>
      </c>
      <c r="T1640">
        <f t="shared" si="179"/>
        <v>0</v>
      </c>
      <c r="U1640">
        <f t="shared" si="179"/>
        <v>0</v>
      </c>
      <c r="V1640">
        <f t="shared" si="179"/>
        <v>0</v>
      </c>
      <c r="W1640">
        <f t="shared" si="181"/>
        <v>1</v>
      </c>
      <c r="X1640">
        <f t="shared" si="182"/>
        <v>0</v>
      </c>
      <c r="Y1640">
        <v>726</v>
      </c>
      <c r="Z1640" t="s">
        <v>2210</v>
      </c>
      <c r="AA1640" s="1">
        <v>43927</v>
      </c>
      <c r="AB1640" s="2">
        <v>5.7928240740740738E-2</v>
      </c>
      <c r="AC1640" s="2">
        <v>5.710648148148148E-2</v>
      </c>
      <c r="AD1640" s="2">
        <v>3.1365740740740742E-3</v>
      </c>
      <c r="AE1640" t="b">
        <v>0</v>
      </c>
      <c r="AF1640" s="2">
        <v>4.3981481481481481E-4</v>
      </c>
      <c r="AG1640" t="b">
        <v>0</v>
      </c>
      <c r="AH1640">
        <v>132</v>
      </c>
      <c r="AI1640">
        <v>208</v>
      </c>
      <c r="AJ1640" s="2">
        <v>5.4398148148148144E-4</v>
      </c>
      <c r="AK1640" s="2">
        <v>6.2071759259259257E-2</v>
      </c>
    </row>
    <row r="1641" spans="1:37" x14ac:dyDescent="0.2">
      <c r="A1641">
        <v>1739</v>
      </c>
      <c r="B1641" t="s">
        <v>2206</v>
      </c>
      <c r="D1641" t="s">
        <v>2300</v>
      </c>
      <c r="E1641" t="s">
        <v>821</v>
      </c>
      <c r="F1641" t="s">
        <v>822</v>
      </c>
      <c r="G1641" t="s">
        <v>27</v>
      </c>
      <c r="H1641" t="s">
        <v>60</v>
      </c>
      <c r="I1641" t="s">
        <v>29</v>
      </c>
      <c r="J1641" t="s">
        <v>29</v>
      </c>
      <c r="K1641" t="s">
        <v>61</v>
      </c>
      <c r="L1641" t="s">
        <v>2301</v>
      </c>
      <c r="M1641">
        <f t="shared" si="177"/>
        <v>0</v>
      </c>
      <c r="N1641">
        <f t="shared" si="178"/>
        <v>0</v>
      </c>
      <c r="O1641">
        <f t="shared" si="179"/>
        <v>0</v>
      </c>
      <c r="P1641">
        <f t="shared" si="179"/>
        <v>0</v>
      </c>
      <c r="Q1641">
        <f t="shared" si="180"/>
        <v>0</v>
      </c>
      <c r="R1641">
        <f t="shared" si="180"/>
        <v>0</v>
      </c>
      <c r="S1641">
        <f t="shared" si="180"/>
        <v>0</v>
      </c>
      <c r="T1641">
        <f t="shared" si="179"/>
        <v>0</v>
      </c>
      <c r="U1641">
        <f t="shared" si="179"/>
        <v>0</v>
      </c>
      <c r="V1641">
        <f t="shared" si="179"/>
        <v>0</v>
      </c>
      <c r="W1641">
        <f t="shared" si="181"/>
        <v>0</v>
      </c>
      <c r="X1641">
        <f t="shared" si="182"/>
        <v>0</v>
      </c>
      <c r="Y1641">
        <v>178</v>
      </c>
      <c r="Z1641" t="s">
        <v>2210</v>
      </c>
      <c r="AA1641" s="1">
        <v>43927</v>
      </c>
      <c r="AB1641" s="2">
        <v>5.8368055555555555E-2</v>
      </c>
      <c r="AC1641" s="2">
        <v>5.710648148148148E-2</v>
      </c>
      <c r="AD1641" s="2">
        <v>3.1365740740740742E-3</v>
      </c>
      <c r="AE1641" t="b">
        <v>0</v>
      </c>
      <c r="AF1641" s="2">
        <v>9.2592592592592588E-5</v>
      </c>
      <c r="AG1641" t="b">
        <v>0</v>
      </c>
      <c r="AH1641">
        <v>30</v>
      </c>
      <c r="AI1641">
        <v>225</v>
      </c>
      <c r="AJ1641" s="2">
        <v>1.1574074074074073E-4</v>
      </c>
      <c r="AK1641" s="2">
        <v>6.2071759259259257E-2</v>
      </c>
    </row>
    <row r="1642" spans="1:37" x14ac:dyDescent="0.2">
      <c r="A1642">
        <v>1740</v>
      </c>
      <c r="B1642" t="s">
        <v>2206</v>
      </c>
      <c r="D1642" t="s">
        <v>2381</v>
      </c>
      <c r="E1642" t="s">
        <v>784</v>
      </c>
      <c r="F1642" t="s">
        <v>27</v>
      </c>
      <c r="G1642" t="s">
        <v>27</v>
      </c>
      <c r="H1642" t="s">
        <v>28</v>
      </c>
      <c r="I1642" t="s">
        <v>29</v>
      </c>
      <c r="J1642" t="s">
        <v>29</v>
      </c>
      <c r="K1642" t="s">
        <v>30</v>
      </c>
      <c r="L1642" t="s">
        <v>2382</v>
      </c>
      <c r="M1642">
        <f t="shared" si="177"/>
        <v>0</v>
      </c>
      <c r="N1642">
        <f t="shared" si="178"/>
        <v>0</v>
      </c>
      <c r="O1642">
        <f t="shared" si="179"/>
        <v>0</v>
      </c>
      <c r="P1642">
        <f t="shared" si="179"/>
        <v>0</v>
      </c>
      <c r="Q1642">
        <f t="shared" si="180"/>
        <v>0</v>
      </c>
      <c r="R1642">
        <f t="shared" si="180"/>
        <v>0</v>
      </c>
      <c r="S1642">
        <f t="shared" si="180"/>
        <v>0</v>
      </c>
      <c r="T1642">
        <f t="shared" si="179"/>
        <v>0</v>
      </c>
      <c r="U1642">
        <f t="shared" si="179"/>
        <v>1</v>
      </c>
      <c r="V1642">
        <f t="shared" si="179"/>
        <v>0</v>
      </c>
      <c r="W1642">
        <f t="shared" si="181"/>
        <v>0</v>
      </c>
      <c r="X1642">
        <f t="shared" si="182"/>
        <v>0</v>
      </c>
      <c r="Y1642">
        <v>390</v>
      </c>
      <c r="Z1642" t="s">
        <v>2210</v>
      </c>
      <c r="AA1642" s="1">
        <v>43927</v>
      </c>
      <c r="AB1642" s="2">
        <v>5.8460648148148144E-2</v>
      </c>
      <c r="AC1642" s="2">
        <v>5.8460648148148144E-2</v>
      </c>
      <c r="AD1642" s="2">
        <v>3.6111111111111114E-3</v>
      </c>
      <c r="AE1642" t="b">
        <v>0</v>
      </c>
      <c r="AF1642" s="2">
        <v>2.3148148148148146E-4</v>
      </c>
      <c r="AG1642" t="b">
        <v>0</v>
      </c>
      <c r="AH1642">
        <v>65</v>
      </c>
      <c r="AI1642">
        <v>195</v>
      </c>
      <c r="AJ1642" s="2">
        <v>2.6620370370370372E-4</v>
      </c>
      <c r="AK1642" s="2">
        <v>6.2071759259259257E-2</v>
      </c>
    </row>
    <row r="1643" spans="1:37" x14ac:dyDescent="0.2">
      <c r="A1643">
        <v>1741</v>
      </c>
      <c r="B1643" t="s">
        <v>2206</v>
      </c>
      <c r="D1643" t="s">
        <v>2317</v>
      </c>
      <c r="E1643" t="s">
        <v>1225</v>
      </c>
      <c r="F1643" t="s">
        <v>573</v>
      </c>
      <c r="G1643" t="s">
        <v>40</v>
      </c>
      <c r="H1643" t="s">
        <v>223</v>
      </c>
      <c r="I1643" t="s">
        <v>272</v>
      </c>
      <c r="J1643" t="s">
        <v>43</v>
      </c>
      <c r="K1643" t="s">
        <v>30</v>
      </c>
      <c r="L1643" t="s">
        <v>2318</v>
      </c>
      <c r="M1643">
        <f t="shared" si="177"/>
        <v>0</v>
      </c>
      <c r="N1643">
        <f t="shared" si="178"/>
        <v>0</v>
      </c>
      <c r="O1643">
        <f t="shared" si="179"/>
        <v>0</v>
      </c>
      <c r="P1643">
        <f t="shared" si="179"/>
        <v>0</v>
      </c>
      <c r="Q1643">
        <f t="shared" si="180"/>
        <v>0</v>
      </c>
      <c r="R1643">
        <f t="shared" si="180"/>
        <v>0</v>
      </c>
      <c r="S1643">
        <f t="shared" si="180"/>
        <v>0</v>
      </c>
      <c r="T1643">
        <f t="shared" si="179"/>
        <v>0</v>
      </c>
      <c r="U1643">
        <f t="shared" si="179"/>
        <v>0</v>
      </c>
      <c r="V1643">
        <f t="shared" si="179"/>
        <v>0</v>
      </c>
      <c r="W1643">
        <f t="shared" si="181"/>
        <v>2</v>
      </c>
      <c r="X1643">
        <f t="shared" si="182"/>
        <v>0</v>
      </c>
      <c r="Y1643">
        <v>279</v>
      </c>
      <c r="Z1643" t="s">
        <v>2210</v>
      </c>
      <c r="AA1643" s="1">
        <v>43927</v>
      </c>
      <c r="AB1643" s="2">
        <v>5.8692129629629629E-2</v>
      </c>
      <c r="AC1643" s="2">
        <v>5.8692129629629629E-2</v>
      </c>
      <c r="AD1643" s="2">
        <v>4.8611111111111104E-4</v>
      </c>
      <c r="AE1643" t="b">
        <v>0</v>
      </c>
      <c r="AF1643" s="2">
        <v>1.3888888888888889E-4</v>
      </c>
      <c r="AG1643" t="b">
        <v>0</v>
      </c>
      <c r="AH1643">
        <v>49</v>
      </c>
      <c r="AI1643">
        <v>245</v>
      </c>
      <c r="AJ1643" s="2">
        <v>1.9675925925925926E-4</v>
      </c>
      <c r="AK1643" s="2">
        <v>6.2071759259259257E-2</v>
      </c>
    </row>
    <row r="1644" spans="1:37" x14ac:dyDescent="0.2">
      <c r="A1644">
        <v>1742</v>
      </c>
      <c r="B1644" t="s">
        <v>2206</v>
      </c>
      <c r="D1644" t="s">
        <v>2435</v>
      </c>
      <c r="E1644" t="s">
        <v>821</v>
      </c>
      <c r="F1644" t="s">
        <v>822</v>
      </c>
      <c r="G1644" t="s">
        <v>27</v>
      </c>
      <c r="H1644" t="s">
        <v>60</v>
      </c>
      <c r="I1644" t="s">
        <v>29</v>
      </c>
      <c r="J1644" t="s">
        <v>29</v>
      </c>
      <c r="K1644" t="s">
        <v>61</v>
      </c>
      <c r="L1644" t="s">
        <v>2436</v>
      </c>
      <c r="M1644">
        <f t="shared" si="177"/>
        <v>0</v>
      </c>
      <c r="N1644">
        <f t="shared" si="178"/>
        <v>0</v>
      </c>
      <c r="O1644">
        <f t="shared" si="179"/>
        <v>0</v>
      </c>
      <c r="P1644">
        <f t="shared" si="179"/>
        <v>0</v>
      </c>
      <c r="Q1644">
        <f t="shared" si="180"/>
        <v>0</v>
      </c>
      <c r="R1644">
        <f t="shared" si="180"/>
        <v>0</v>
      </c>
      <c r="S1644">
        <f t="shared" si="180"/>
        <v>0</v>
      </c>
      <c r="T1644">
        <f t="shared" si="179"/>
        <v>0</v>
      </c>
      <c r="U1644">
        <f t="shared" si="179"/>
        <v>0</v>
      </c>
      <c r="V1644">
        <f t="shared" si="179"/>
        <v>0</v>
      </c>
      <c r="W1644">
        <f t="shared" si="181"/>
        <v>3</v>
      </c>
      <c r="X1644">
        <f t="shared" si="182"/>
        <v>0</v>
      </c>
      <c r="Y1644">
        <v>558</v>
      </c>
      <c r="Z1644" t="s">
        <v>2210</v>
      </c>
      <c r="AA1644" s="1">
        <v>43927</v>
      </c>
      <c r="AB1644" s="2">
        <v>5.8831018518518519E-2</v>
      </c>
      <c r="AC1644" s="2">
        <v>5.8831018518518519E-2</v>
      </c>
      <c r="AD1644" s="2">
        <v>1.4120370370370369E-3</v>
      </c>
      <c r="AE1644" t="b">
        <v>0</v>
      </c>
      <c r="AF1644" s="2">
        <v>3.4722222222222224E-4</v>
      </c>
      <c r="AG1644" t="b">
        <v>0</v>
      </c>
      <c r="AH1644">
        <v>106</v>
      </c>
      <c r="AI1644">
        <v>212</v>
      </c>
      <c r="AJ1644" s="2">
        <v>4.3981481481481481E-4</v>
      </c>
      <c r="AK1644" s="2">
        <v>6.2071759259259257E-2</v>
      </c>
    </row>
    <row r="1645" spans="1:37" x14ac:dyDescent="0.2">
      <c r="A1645">
        <v>1743</v>
      </c>
      <c r="B1645" t="s">
        <v>2206</v>
      </c>
      <c r="D1645" t="s">
        <v>2272</v>
      </c>
      <c r="E1645" t="s">
        <v>1225</v>
      </c>
      <c r="F1645" t="s">
        <v>573</v>
      </c>
      <c r="G1645" t="s">
        <v>40</v>
      </c>
      <c r="H1645" t="s">
        <v>223</v>
      </c>
      <c r="I1645" t="s">
        <v>272</v>
      </c>
      <c r="J1645" t="s">
        <v>43</v>
      </c>
      <c r="K1645" t="s">
        <v>30</v>
      </c>
      <c r="L1645" t="s">
        <v>2273</v>
      </c>
      <c r="M1645">
        <f t="shared" si="177"/>
        <v>0</v>
      </c>
      <c r="N1645">
        <f t="shared" si="178"/>
        <v>0</v>
      </c>
      <c r="O1645">
        <f t="shared" si="179"/>
        <v>0</v>
      </c>
      <c r="P1645">
        <f t="shared" si="179"/>
        <v>0</v>
      </c>
      <c r="Q1645">
        <f t="shared" si="180"/>
        <v>0</v>
      </c>
      <c r="R1645">
        <f t="shared" si="180"/>
        <v>0</v>
      </c>
      <c r="S1645">
        <f t="shared" si="180"/>
        <v>0</v>
      </c>
      <c r="T1645">
        <f t="shared" si="179"/>
        <v>0</v>
      </c>
      <c r="U1645">
        <f t="shared" si="179"/>
        <v>0</v>
      </c>
      <c r="V1645">
        <f t="shared" si="179"/>
        <v>0</v>
      </c>
      <c r="W1645">
        <f t="shared" si="181"/>
        <v>0</v>
      </c>
      <c r="X1645">
        <f t="shared" si="182"/>
        <v>0</v>
      </c>
      <c r="Y1645">
        <v>45</v>
      </c>
      <c r="Z1645" t="s">
        <v>2210</v>
      </c>
      <c r="AA1645" s="1">
        <v>43927</v>
      </c>
      <c r="AB1645" s="2">
        <v>5.917824074074074E-2</v>
      </c>
      <c r="AC1645" s="2">
        <v>5.917824074074074E-2</v>
      </c>
      <c r="AD1645" s="2">
        <v>0</v>
      </c>
      <c r="AE1645" t="b">
        <v>0</v>
      </c>
      <c r="AF1645" s="2">
        <v>5.7870370370370366E-5</v>
      </c>
      <c r="AG1645" t="b">
        <v>0</v>
      </c>
      <c r="AH1645">
        <v>4</v>
      </c>
      <c r="AI1645">
        <v>48</v>
      </c>
      <c r="AJ1645" s="2">
        <v>1.1574074074074073E-5</v>
      </c>
      <c r="AK1645" s="2">
        <v>6.2071759259259257E-2</v>
      </c>
    </row>
    <row r="1646" spans="1:37" x14ac:dyDescent="0.2">
      <c r="A1646">
        <v>1744</v>
      </c>
      <c r="B1646" t="s">
        <v>2206</v>
      </c>
      <c r="D1646" t="s">
        <v>2481</v>
      </c>
      <c r="E1646" t="s">
        <v>239</v>
      </c>
      <c r="F1646" t="s">
        <v>240</v>
      </c>
      <c r="G1646" t="s">
        <v>40</v>
      </c>
      <c r="H1646" t="s">
        <v>223</v>
      </c>
      <c r="I1646" t="s">
        <v>42</v>
      </c>
      <c r="J1646" t="s">
        <v>43</v>
      </c>
      <c r="K1646" t="s">
        <v>30</v>
      </c>
      <c r="L1646" t="s">
        <v>2482</v>
      </c>
      <c r="M1646">
        <f t="shared" si="177"/>
        <v>0</v>
      </c>
      <c r="N1646">
        <f t="shared" si="178"/>
        <v>0</v>
      </c>
      <c r="O1646">
        <f t="shared" si="179"/>
        <v>0</v>
      </c>
      <c r="P1646">
        <f t="shared" si="179"/>
        <v>0</v>
      </c>
      <c r="Q1646">
        <f t="shared" si="180"/>
        <v>0</v>
      </c>
      <c r="R1646">
        <f t="shared" si="180"/>
        <v>2</v>
      </c>
      <c r="S1646">
        <f t="shared" si="180"/>
        <v>0</v>
      </c>
      <c r="T1646">
        <f t="shared" si="179"/>
        <v>0</v>
      </c>
      <c r="U1646">
        <f t="shared" si="179"/>
        <v>0</v>
      </c>
      <c r="V1646">
        <f t="shared" si="179"/>
        <v>0</v>
      </c>
      <c r="W1646">
        <f t="shared" si="181"/>
        <v>0</v>
      </c>
      <c r="X1646">
        <f t="shared" si="182"/>
        <v>0</v>
      </c>
      <c r="Y1646">
        <v>653</v>
      </c>
      <c r="Z1646" t="s">
        <v>2210</v>
      </c>
      <c r="AA1646" s="1">
        <v>43927</v>
      </c>
      <c r="AB1646" s="2">
        <v>5.9236111111111107E-2</v>
      </c>
      <c r="AC1646" s="2">
        <v>5.9236111111111107E-2</v>
      </c>
      <c r="AD1646" s="2">
        <v>1.3194444444444443E-3</v>
      </c>
      <c r="AE1646" t="b">
        <v>0</v>
      </c>
      <c r="AF1646" s="2">
        <v>4.5138888888888892E-4</v>
      </c>
      <c r="AG1646" t="b">
        <v>0</v>
      </c>
      <c r="AH1646">
        <v>111</v>
      </c>
      <c r="AI1646">
        <v>171</v>
      </c>
      <c r="AJ1646" s="2">
        <v>4.5138888888888892E-4</v>
      </c>
      <c r="AK1646" s="2">
        <v>6.2071759259259257E-2</v>
      </c>
    </row>
    <row r="1647" spans="1:37" x14ac:dyDescent="0.2">
      <c r="A1647">
        <v>1745</v>
      </c>
      <c r="B1647" t="s">
        <v>2206</v>
      </c>
      <c r="D1647" t="s">
        <v>2519</v>
      </c>
      <c r="E1647" t="s">
        <v>784</v>
      </c>
      <c r="F1647" t="s">
        <v>27</v>
      </c>
      <c r="G1647" t="s">
        <v>27</v>
      </c>
      <c r="H1647" t="s">
        <v>28</v>
      </c>
      <c r="I1647" t="s">
        <v>29</v>
      </c>
      <c r="J1647" t="s">
        <v>29</v>
      </c>
      <c r="K1647" t="s">
        <v>30</v>
      </c>
      <c r="L1647" t="s">
        <v>2520</v>
      </c>
      <c r="M1647">
        <f t="shared" si="177"/>
        <v>0</v>
      </c>
      <c r="N1647">
        <f t="shared" si="178"/>
        <v>0</v>
      </c>
      <c r="O1647">
        <f t="shared" si="179"/>
        <v>0</v>
      </c>
      <c r="P1647">
        <f t="shared" si="179"/>
        <v>0</v>
      </c>
      <c r="Q1647">
        <f t="shared" si="180"/>
        <v>0</v>
      </c>
      <c r="R1647">
        <f t="shared" si="180"/>
        <v>0</v>
      </c>
      <c r="S1647">
        <f t="shared" si="180"/>
        <v>0</v>
      </c>
      <c r="T1647">
        <f t="shared" si="179"/>
        <v>0</v>
      </c>
      <c r="U1647">
        <f t="shared" si="179"/>
        <v>1</v>
      </c>
      <c r="V1647">
        <f t="shared" si="179"/>
        <v>0</v>
      </c>
      <c r="W1647">
        <f t="shared" si="181"/>
        <v>0</v>
      </c>
      <c r="X1647">
        <f t="shared" si="182"/>
        <v>0</v>
      </c>
      <c r="Y1647">
        <v>775</v>
      </c>
      <c r="Z1647" t="s">
        <v>2210</v>
      </c>
      <c r="AA1647" s="1">
        <v>43927</v>
      </c>
      <c r="AB1647" s="2">
        <v>5.9687500000000004E-2</v>
      </c>
      <c r="AC1647" s="2">
        <v>5.9687500000000004E-2</v>
      </c>
      <c r="AD1647" s="2">
        <v>2.3842592592592591E-3</v>
      </c>
      <c r="AE1647" t="b">
        <v>0</v>
      </c>
      <c r="AF1647" s="2">
        <v>5.5555555555555556E-4</v>
      </c>
      <c r="AG1647" t="b">
        <v>0</v>
      </c>
      <c r="AH1647">
        <v>132</v>
      </c>
      <c r="AI1647">
        <v>165</v>
      </c>
      <c r="AJ1647" s="2">
        <v>5.4398148148148144E-4</v>
      </c>
      <c r="AK1647" s="2">
        <v>6.2071759259259257E-2</v>
      </c>
    </row>
    <row r="1648" spans="1:37" x14ac:dyDescent="0.2">
      <c r="A1648">
        <v>1746</v>
      </c>
      <c r="B1648" t="s">
        <v>2206</v>
      </c>
      <c r="D1648" t="s">
        <v>2391</v>
      </c>
      <c r="E1648" t="s">
        <v>821</v>
      </c>
      <c r="F1648" t="s">
        <v>822</v>
      </c>
      <c r="G1648" t="s">
        <v>27</v>
      </c>
      <c r="H1648" t="s">
        <v>60</v>
      </c>
      <c r="I1648" t="s">
        <v>29</v>
      </c>
      <c r="J1648" t="s">
        <v>29</v>
      </c>
      <c r="K1648" t="s">
        <v>61</v>
      </c>
      <c r="L1648" t="s">
        <v>2392</v>
      </c>
      <c r="M1648">
        <f t="shared" si="177"/>
        <v>0</v>
      </c>
      <c r="N1648">
        <f t="shared" si="178"/>
        <v>0</v>
      </c>
      <c r="O1648">
        <f t="shared" si="179"/>
        <v>0</v>
      </c>
      <c r="P1648">
        <f t="shared" si="179"/>
        <v>0</v>
      </c>
      <c r="Q1648">
        <f t="shared" si="180"/>
        <v>0</v>
      </c>
      <c r="R1648">
        <f t="shared" si="180"/>
        <v>2</v>
      </c>
      <c r="S1648">
        <f t="shared" si="180"/>
        <v>0</v>
      </c>
      <c r="T1648">
        <f t="shared" si="179"/>
        <v>0</v>
      </c>
      <c r="U1648">
        <f t="shared" si="179"/>
        <v>0</v>
      </c>
      <c r="V1648">
        <f t="shared" si="179"/>
        <v>0</v>
      </c>
      <c r="W1648">
        <f t="shared" si="181"/>
        <v>0</v>
      </c>
      <c r="X1648">
        <f t="shared" si="182"/>
        <v>0</v>
      </c>
      <c r="Y1648">
        <v>427</v>
      </c>
      <c r="Z1648" t="s">
        <v>2210</v>
      </c>
      <c r="AA1648" s="1">
        <v>43927</v>
      </c>
      <c r="AB1648" s="2">
        <v>6.0243055555555557E-2</v>
      </c>
      <c r="AC1648" s="2">
        <v>6.0243055555555557E-2</v>
      </c>
      <c r="AD1648" s="2">
        <v>0</v>
      </c>
      <c r="AE1648" t="b">
        <v>0</v>
      </c>
      <c r="AF1648" s="2">
        <v>2.5462962962962961E-4</v>
      </c>
      <c r="AG1648" t="b">
        <v>0</v>
      </c>
      <c r="AH1648">
        <v>70</v>
      </c>
      <c r="AI1648">
        <v>191</v>
      </c>
      <c r="AJ1648" s="2">
        <v>2.8935185185185189E-4</v>
      </c>
      <c r="AK1648" s="2">
        <v>6.2071759259259257E-2</v>
      </c>
    </row>
    <row r="1649" spans="1:37" x14ac:dyDescent="0.2">
      <c r="A1649">
        <v>1747</v>
      </c>
      <c r="B1649" t="s">
        <v>2206</v>
      </c>
      <c r="D1649" t="s">
        <v>2280</v>
      </c>
      <c r="E1649" t="s">
        <v>784</v>
      </c>
      <c r="F1649" t="s">
        <v>27</v>
      </c>
      <c r="G1649" t="s">
        <v>27</v>
      </c>
      <c r="H1649" t="s">
        <v>28</v>
      </c>
      <c r="I1649" t="s">
        <v>29</v>
      </c>
      <c r="J1649" t="s">
        <v>29</v>
      </c>
      <c r="K1649" t="s">
        <v>30</v>
      </c>
      <c r="L1649" t="s">
        <v>2281</v>
      </c>
      <c r="M1649">
        <f t="shared" si="177"/>
        <v>0</v>
      </c>
      <c r="N1649">
        <f t="shared" si="178"/>
        <v>0</v>
      </c>
      <c r="O1649">
        <f t="shared" si="179"/>
        <v>0</v>
      </c>
      <c r="P1649">
        <f t="shared" si="179"/>
        <v>0</v>
      </c>
      <c r="Q1649">
        <f t="shared" si="180"/>
        <v>0</v>
      </c>
      <c r="R1649">
        <f t="shared" si="180"/>
        <v>0</v>
      </c>
      <c r="S1649">
        <f t="shared" si="180"/>
        <v>0</v>
      </c>
      <c r="T1649">
        <f t="shared" si="179"/>
        <v>0</v>
      </c>
      <c r="U1649">
        <f t="shared" si="179"/>
        <v>0</v>
      </c>
      <c r="V1649">
        <f t="shared" si="179"/>
        <v>0</v>
      </c>
      <c r="W1649">
        <f t="shared" si="181"/>
        <v>0</v>
      </c>
      <c r="X1649">
        <f t="shared" si="182"/>
        <v>0</v>
      </c>
      <c r="Y1649">
        <v>74</v>
      </c>
      <c r="Z1649" t="s">
        <v>2210</v>
      </c>
      <c r="AA1649" s="1">
        <v>43927</v>
      </c>
      <c r="AB1649" s="2">
        <v>6.0497685185185189E-2</v>
      </c>
      <c r="AC1649" s="2">
        <v>6.0497685185185189E-2</v>
      </c>
      <c r="AD1649" s="2">
        <v>1.5740740740740741E-3</v>
      </c>
      <c r="AE1649" t="b">
        <v>0</v>
      </c>
      <c r="AF1649" s="2">
        <v>5.7870370370370366E-5</v>
      </c>
      <c r="AG1649" t="b">
        <v>0</v>
      </c>
      <c r="AH1649">
        <v>11</v>
      </c>
      <c r="AI1649">
        <v>132</v>
      </c>
      <c r="AJ1649" s="2">
        <v>3.4722222222222222E-5</v>
      </c>
      <c r="AK1649" s="2">
        <v>6.2071759259259257E-2</v>
      </c>
    </row>
    <row r="1650" spans="1:37" x14ac:dyDescent="0.2">
      <c r="A1650">
        <v>1748</v>
      </c>
      <c r="B1650" t="s">
        <v>2206</v>
      </c>
      <c r="D1650" t="s">
        <v>2359</v>
      </c>
      <c r="E1650" t="s">
        <v>239</v>
      </c>
      <c r="F1650" t="s">
        <v>240</v>
      </c>
      <c r="G1650" t="s">
        <v>40</v>
      </c>
      <c r="H1650" t="s">
        <v>223</v>
      </c>
      <c r="I1650" t="s">
        <v>42</v>
      </c>
      <c r="J1650" t="s">
        <v>43</v>
      </c>
      <c r="K1650" t="s">
        <v>30</v>
      </c>
      <c r="L1650" t="s">
        <v>2360</v>
      </c>
      <c r="M1650">
        <f t="shared" si="177"/>
        <v>0</v>
      </c>
      <c r="N1650">
        <f t="shared" si="178"/>
        <v>0</v>
      </c>
      <c r="O1650">
        <f t="shared" si="179"/>
        <v>0</v>
      </c>
      <c r="P1650">
        <f t="shared" si="179"/>
        <v>0</v>
      </c>
      <c r="Q1650">
        <f t="shared" si="180"/>
        <v>0</v>
      </c>
      <c r="R1650">
        <f t="shared" si="180"/>
        <v>0</v>
      </c>
      <c r="S1650">
        <f t="shared" si="180"/>
        <v>0</v>
      </c>
      <c r="T1650">
        <f t="shared" si="179"/>
        <v>0</v>
      </c>
      <c r="U1650">
        <f t="shared" si="179"/>
        <v>0</v>
      </c>
      <c r="V1650">
        <f t="shared" si="179"/>
        <v>0</v>
      </c>
      <c r="W1650">
        <f t="shared" si="181"/>
        <v>0</v>
      </c>
      <c r="X1650">
        <f t="shared" si="182"/>
        <v>0</v>
      </c>
      <c r="Y1650">
        <v>300</v>
      </c>
      <c r="Z1650" t="s">
        <v>2210</v>
      </c>
      <c r="AA1650" s="1">
        <v>43927</v>
      </c>
      <c r="AB1650" s="2">
        <v>6.0555555555555557E-2</v>
      </c>
      <c r="AC1650" s="2">
        <v>6.0555555555555557E-2</v>
      </c>
      <c r="AD1650" s="2">
        <v>0</v>
      </c>
      <c r="AE1650" t="b">
        <v>0</v>
      </c>
      <c r="AF1650" s="2">
        <v>1.9675925925925926E-4</v>
      </c>
      <c r="AG1650" t="b">
        <v>0</v>
      </c>
      <c r="AH1650">
        <v>52</v>
      </c>
      <c r="AI1650">
        <v>184</v>
      </c>
      <c r="AJ1650" s="2">
        <v>2.0833333333333335E-4</v>
      </c>
      <c r="AK1650" s="2">
        <v>6.2071759259259257E-2</v>
      </c>
    </row>
    <row r="1651" spans="1:37" x14ac:dyDescent="0.2">
      <c r="A1651">
        <v>1749</v>
      </c>
      <c r="B1651" t="s">
        <v>2206</v>
      </c>
      <c r="D1651" t="s">
        <v>2463</v>
      </c>
      <c r="E1651" t="s">
        <v>784</v>
      </c>
      <c r="F1651" t="s">
        <v>27</v>
      </c>
      <c r="G1651" t="s">
        <v>27</v>
      </c>
      <c r="H1651" t="s">
        <v>28</v>
      </c>
      <c r="I1651" t="s">
        <v>29</v>
      </c>
      <c r="J1651" t="s">
        <v>29</v>
      </c>
      <c r="K1651" t="s">
        <v>30</v>
      </c>
      <c r="L1651" t="s">
        <v>2464</v>
      </c>
      <c r="M1651">
        <f t="shared" si="177"/>
        <v>0</v>
      </c>
      <c r="N1651">
        <f t="shared" si="178"/>
        <v>0</v>
      </c>
      <c r="O1651">
        <f t="shared" si="179"/>
        <v>0</v>
      </c>
      <c r="P1651">
        <f t="shared" si="179"/>
        <v>0</v>
      </c>
      <c r="Q1651">
        <f t="shared" si="180"/>
        <v>0</v>
      </c>
      <c r="R1651">
        <f t="shared" si="180"/>
        <v>0</v>
      </c>
      <c r="S1651">
        <f t="shared" si="180"/>
        <v>0</v>
      </c>
      <c r="T1651">
        <f t="shared" si="179"/>
        <v>0</v>
      </c>
      <c r="U1651">
        <f t="shared" si="179"/>
        <v>0</v>
      </c>
      <c r="V1651">
        <f t="shared" si="179"/>
        <v>0</v>
      </c>
      <c r="W1651">
        <f t="shared" si="181"/>
        <v>0</v>
      </c>
      <c r="X1651">
        <f t="shared" si="182"/>
        <v>0</v>
      </c>
      <c r="Y1651">
        <v>530</v>
      </c>
      <c r="Z1651" t="s">
        <v>2210</v>
      </c>
      <c r="AA1651" s="1">
        <v>43927</v>
      </c>
      <c r="AB1651" s="2">
        <v>6.0752314814814821E-2</v>
      </c>
      <c r="AC1651" s="2">
        <v>6.0752314814814821E-2</v>
      </c>
      <c r="AD1651" s="2">
        <v>1.3194444444444443E-3</v>
      </c>
      <c r="AE1651" t="b">
        <v>0</v>
      </c>
      <c r="AF1651" s="2">
        <v>3.8194444444444446E-4</v>
      </c>
      <c r="AG1651" t="b">
        <v>0</v>
      </c>
      <c r="AH1651">
        <v>97</v>
      </c>
      <c r="AI1651">
        <v>176</v>
      </c>
      <c r="AJ1651" s="2">
        <v>3.9351851851851852E-4</v>
      </c>
      <c r="AK1651" s="2">
        <v>6.2071759259259257E-2</v>
      </c>
    </row>
    <row r="1652" spans="1:37" x14ac:dyDescent="0.2">
      <c r="A1652">
        <v>1750</v>
      </c>
      <c r="B1652" t="s">
        <v>2206</v>
      </c>
      <c r="D1652" t="s">
        <v>2248</v>
      </c>
      <c r="E1652" t="s">
        <v>784</v>
      </c>
      <c r="F1652" t="s">
        <v>27</v>
      </c>
      <c r="G1652" t="s">
        <v>27</v>
      </c>
      <c r="H1652" t="s">
        <v>28</v>
      </c>
      <c r="I1652" t="s">
        <v>29</v>
      </c>
      <c r="J1652" t="s">
        <v>29</v>
      </c>
      <c r="K1652" t="s">
        <v>30</v>
      </c>
      <c r="L1652" t="s">
        <v>2249</v>
      </c>
      <c r="M1652">
        <f t="shared" si="177"/>
        <v>0</v>
      </c>
      <c r="N1652">
        <f t="shared" si="178"/>
        <v>0</v>
      </c>
      <c r="O1652">
        <f t="shared" si="179"/>
        <v>0</v>
      </c>
      <c r="P1652">
        <f t="shared" si="179"/>
        <v>0</v>
      </c>
      <c r="Q1652">
        <f t="shared" si="180"/>
        <v>0</v>
      </c>
      <c r="R1652">
        <f t="shared" si="180"/>
        <v>0</v>
      </c>
      <c r="S1652">
        <f t="shared" si="180"/>
        <v>0</v>
      </c>
      <c r="T1652">
        <f t="shared" si="179"/>
        <v>0</v>
      </c>
      <c r="U1652">
        <f t="shared" si="179"/>
        <v>0</v>
      </c>
      <c r="V1652">
        <f t="shared" si="179"/>
        <v>0</v>
      </c>
      <c r="W1652">
        <f t="shared" si="181"/>
        <v>0</v>
      </c>
      <c r="X1652">
        <f t="shared" si="182"/>
        <v>0</v>
      </c>
      <c r="Y1652">
        <v>67</v>
      </c>
      <c r="Z1652" t="s">
        <v>2210</v>
      </c>
      <c r="AA1652" s="1">
        <v>43927</v>
      </c>
      <c r="AB1652" s="2">
        <v>6.1134259259259256E-2</v>
      </c>
      <c r="AC1652" s="2">
        <v>6.0752314814814821E-2</v>
      </c>
      <c r="AD1652" s="2">
        <v>1.3194444444444443E-3</v>
      </c>
      <c r="AE1652" t="b">
        <v>0</v>
      </c>
      <c r="AF1652" s="2">
        <v>3.4722222222222222E-5</v>
      </c>
      <c r="AG1652" t="b">
        <v>0</v>
      </c>
      <c r="AH1652">
        <v>5</v>
      </c>
      <c r="AI1652">
        <v>100</v>
      </c>
      <c r="AJ1652" s="2">
        <v>1.1574074074074073E-5</v>
      </c>
      <c r="AK1652" s="2">
        <v>6.2071759259259257E-2</v>
      </c>
    </row>
    <row r="1653" spans="1:37" x14ac:dyDescent="0.2">
      <c r="A1653">
        <v>1751</v>
      </c>
      <c r="B1653" t="s">
        <v>2206</v>
      </c>
      <c r="D1653" t="s">
        <v>2475</v>
      </c>
      <c r="E1653" t="s">
        <v>542</v>
      </c>
      <c r="F1653" t="s">
        <v>182</v>
      </c>
      <c r="G1653" t="s">
        <v>27</v>
      </c>
      <c r="H1653" t="s">
        <v>60</v>
      </c>
      <c r="I1653" t="s">
        <v>29</v>
      </c>
      <c r="J1653" t="s">
        <v>29</v>
      </c>
      <c r="K1653" t="s">
        <v>61</v>
      </c>
      <c r="L1653" t="s">
        <v>2476</v>
      </c>
      <c r="M1653">
        <f t="shared" si="177"/>
        <v>0</v>
      </c>
      <c r="N1653">
        <f t="shared" si="178"/>
        <v>0</v>
      </c>
      <c r="O1653">
        <f t="shared" si="179"/>
        <v>0</v>
      </c>
      <c r="P1653">
        <f t="shared" si="179"/>
        <v>0</v>
      </c>
      <c r="Q1653">
        <f t="shared" si="180"/>
        <v>0</v>
      </c>
      <c r="R1653">
        <f t="shared" si="180"/>
        <v>0</v>
      </c>
      <c r="S1653">
        <f t="shared" si="180"/>
        <v>0</v>
      </c>
      <c r="T1653">
        <f t="shared" si="179"/>
        <v>0</v>
      </c>
      <c r="U1653">
        <f t="shared" si="179"/>
        <v>0</v>
      </c>
      <c r="V1653">
        <f t="shared" si="179"/>
        <v>0</v>
      </c>
      <c r="W1653">
        <f t="shared" si="181"/>
        <v>0</v>
      </c>
      <c r="X1653">
        <f t="shared" si="182"/>
        <v>0</v>
      </c>
      <c r="Y1653">
        <v>559</v>
      </c>
      <c r="Z1653" t="s">
        <v>2210</v>
      </c>
      <c r="AA1653" s="1">
        <v>43927</v>
      </c>
      <c r="AB1653" s="2">
        <v>6.1168981481481477E-2</v>
      </c>
      <c r="AC1653" s="2">
        <v>6.1168981481481477E-2</v>
      </c>
      <c r="AD1653" s="2">
        <v>7.5231481481481471E-4</v>
      </c>
      <c r="AE1653" t="b">
        <v>0</v>
      </c>
      <c r="AF1653" s="2">
        <v>4.2824074074074075E-4</v>
      </c>
      <c r="AG1653" t="b">
        <v>0</v>
      </c>
      <c r="AH1653">
        <v>91</v>
      </c>
      <c r="AI1653">
        <v>148</v>
      </c>
      <c r="AJ1653" s="2">
        <v>3.7037037037037035E-4</v>
      </c>
      <c r="AK1653" s="2">
        <v>6.2071759259259257E-2</v>
      </c>
    </row>
    <row r="1654" spans="1:37" x14ac:dyDescent="0.2">
      <c r="A1654">
        <v>1752</v>
      </c>
      <c r="B1654" t="s">
        <v>2206</v>
      </c>
      <c r="D1654" t="s">
        <v>2423</v>
      </c>
      <c r="E1654" t="s">
        <v>784</v>
      </c>
      <c r="F1654" t="s">
        <v>27</v>
      </c>
      <c r="G1654" t="s">
        <v>27</v>
      </c>
      <c r="H1654" t="s">
        <v>28</v>
      </c>
      <c r="I1654" t="s">
        <v>29</v>
      </c>
      <c r="J1654" t="s">
        <v>29</v>
      </c>
      <c r="K1654" t="s">
        <v>30</v>
      </c>
      <c r="L1654" t="s">
        <v>2424</v>
      </c>
      <c r="M1654">
        <f t="shared" si="177"/>
        <v>0</v>
      </c>
      <c r="N1654">
        <f t="shared" si="178"/>
        <v>0</v>
      </c>
      <c r="O1654">
        <f t="shared" si="179"/>
        <v>0</v>
      </c>
      <c r="P1654">
        <f t="shared" si="179"/>
        <v>0</v>
      </c>
      <c r="Q1654">
        <f t="shared" si="180"/>
        <v>0</v>
      </c>
      <c r="R1654">
        <f t="shared" si="180"/>
        <v>0</v>
      </c>
      <c r="S1654">
        <f t="shared" si="180"/>
        <v>0</v>
      </c>
      <c r="T1654">
        <f t="shared" si="179"/>
        <v>0</v>
      </c>
      <c r="U1654">
        <f t="shared" si="179"/>
        <v>0</v>
      </c>
      <c r="V1654">
        <f t="shared" si="179"/>
        <v>0</v>
      </c>
      <c r="W1654">
        <f t="shared" si="181"/>
        <v>0</v>
      </c>
      <c r="X1654">
        <f t="shared" si="182"/>
        <v>0</v>
      </c>
      <c r="Y1654">
        <v>545</v>
      </c>
      <c r="Z1654" t="s">
        <v>2210</v>
      </c>
      <c r="AA1654" s="1">
        <v>43927</v>
      </c>
      <c r="AB1654" s="2">
        <v>6.159722222222222E-2</v>
      </c>
      <c r="AC1654" s="2">
        <v>6.159722222222222E-2</v>
      </c>
      <c r="AD1654" s="2">
        <v>4.7453703703703704E-4</v>
      </c>
      <c r="AE1654" t="b">
        <v>0</v>
      </c>
      <c r="AF1654" s="2">
        <v>3.2407407407407406E-4</v>
      </c>
      <c r="AG1654" t="b">
        <v>0</v>
      </c>
      <c r="AH1654">
        <v>88</v>
      </c>
      <c r="AI1654">
        <v>189</v>
      </c>
      <c r="AJ1654" s="2">
        <v>3.5879629629629635E-4</v>
      </c>
      <c r="AK1654" s="2">
        <v>6.2071759259259257E-2</v>
      </c>
    </row>
    <row r="1655" spans="1:37" x14ac:dyDescent="0.2">
      <c r="A1655">
        <v>1753</v>
      </c>
      <c r="B1655" t="s">
        <v>2206</v>
      </c>
      <c r="D1655" t="s">
        <v>2326</v>
      </c>
      <c r="E1655" t="s">
        <v>542</v>
      </c>
      <c r="F1655" t="s">
        <v>182</v>
      </c>
      <c r="G1655" t="s">
        <v>27</v>
      </c>
      <c r="H1655" t="s">
        <v>60</v>
      </c>
      <c r="I1655" t="s">
        <v>29</v>
      </c>
      <c r="J1655" t="s">
        <v>29</v>
      </c>
      <c r="K1655" t="s">
        <v>61</v>
      </c>
      <c r="L1655" t="s">
        <v>2327</v>
      </c>
      <c r="M1655">
        <f t="shared" si="177"/>
        <v>0</v>
      </c>
      <c r="N1655">
        <f t="shared" si="178"/>
        <v>0</v>
      </c>
      <c r="O1655">
        <f t="shared" si="179"/>
        <v>0</v>
      </c>
      <c r="P1655">
        <f t="shared" si="179"/>
        <v>0</v>
      </c>
      <c r="Q1655">
        <f t="shared" si="180"/>
        <v>0</v>
      </c>
      <c r="R1655">
        <f t="shared" si="180"/>
        <v>0</v>
      </c>
      <c r="S1655">
        <f t="shared" si="180"/>
        <v>0</v>
      </c>
      <c r="T1655">
        <f t="shared" si="179"/>
        <v>0</v>
      </c>
      <c r="U1655">
        <f t="shared" si="179"/>
        <v>0</v>
      </c>
      <c r="V1655">
        <f t="shared" si="179"/>
        <v>0</v>
      </c>
      <c r="W1655">
        <f t="shared" si="181"/>
        <v>0</v>
      </c>
      <c r="X1655">
        <f t="shared" si="182"/>
        <v>0</v>
      </c>
      <c r="Y1655">
        <v>241</v>
      </c>
      <c r="Z1655" t="s">
        <v>2210</v>
      </c>
      <c r="AA1655" s="1">
        <v>43927</v>
      </c>
      <c r="AB1655" s="2">
        <v>6.1921296296296301E-2</v>
      </c>
      <c r="AC1655" s="2">
        <v>6.1921296296296301E-2</v>
      </c>
      <c r="AD1655" s="2">
        <v>0</v>
      </c>
      <c r="AE1655" t="b">
        <v>0</v>
      </c>
      <c r="AF1655" s="2">
        <v>1.5046296296296297E-4</v>
      </c>
      <c r="AG1655" t="b">
        <v>0</v>
      </c>
      <c r="AH1655">
        <v>47</v>
      </c>
      <c r="AI1655">
        <v>217</v>
      </c>
      <c r="AJ1655" s="2">
        <v>1.8518518518518518E-4</v>
      </c>
      <c r="AK1655" s="2">
        <v>6.2071759259259257E-2</v>
      </c>
    </row>
    <row r="1656" spans="1:37" x14ac:dyDescent="0.2">
      <c r="A1656">
        <v>1754</v>
      </c>
      <c r="B1656" t="s">
        <v>2206</v>
      </c>
      <c r="D1656" t="s">
        <v>2459</v>
      </c>
      <c r="E1656" t="s">
        <v>784</v>
      </c>
      <c r="F1656" t="s">
        <v>27</v>
      </c>
      <c r="G1656" t="s">
        <v>27</v>
      </c>
      <c r="H1656" t="s">
        <v>28</v>
      </c>
      <c r="I1656" t="s">
        <v>29</v>
      </c>
      <c r="J1656" t="s">
        <v>29</v>
      </c>
      <c r="K1656" t="s">
        <v>30</v>
      </c>
      <c r="L1656" t="s">
        <v>2460</v>
      </c>
      <c r="M1656">
        <f t="shared" si="177"/>
        <v>0</v>
      </c>
      <c r="N1656">
        <f t="shared" si="178"/>
        <v>0</v>
      </c>
      <c r="O1656">
        <f t="shared" si="179"/>
        <v>0</v>
      </c>
      <c r="P1656">
        <f t="shared" si="179"/>
        <v>0</v>
      </c>
      <c r="Q1656">
        <f t="shared" si="180"/>
        <v>0</v>
      </c>
      <c r="R1656">
        <f t="shared" si="180"/>
        <v>0</v>
      </c>
      <c r="S1656">
        <f t="shared" si="180"/>
        <v>0</v>
      </c>
      <c r="T1656">
        <f t="shared" si="179"/>
        <v>0</v>
      </c>
      <c r="U1656">
        <f t="shared" si="179"/>
        <v>0</v>
      </c>
      <c r="V1656">
        <f t="shared" si="179"/>
        <v>0</v>
      </c>
      <c r="W1656">
        <f t="shared" si="181"/>
        <v>0</v>
      </c>
      <c r="X1656">
        <f t="shared" si="182"/>
        <v>0</v>
      </c>
      <c r="Y1656">
        <v>543</v>
      </c>
      <c r="Z1656" t="s">
        <v>2210</v>
      </c>
      <c r="AA1656" s="1">
        <v>43927</v>
      </c>
      <c r="AB1656" s="2">
        <v>6.2071759259259257E-2</v>
      </c>
      <c r="AC1656" s="2">
        <v>6.2071759259259257E-2</v>
      </c>
      <c r="AD1656" s="2">
        <v>0</v>
      </c>
      <c r="AE1656" t="b">
        <v>0</v>
      </c>
      <c r="AF1656" s="2">
        <v>3.7037037037037035E-4</v>
      </c>
      <c r="AG1656" t="b">
        <v>1</v>
      </c>
      <c r="AH1656">
        <v>90</v>
      </c>
      <c r="AJ1656" s="2">
        <v>3.7037037037037035E-4</v>
      </c>
      <c r="AK1656" s="2">
        <v>6.2071759259259257E-2</v>
      </c>
    </row>
    <row r="1657" spans="1:37" x14ac:dyDescent="0.2">
      <c r="A1657">
        <v>1760</v>
      </c>
      <c r="B1657" t="s">
        <v>2731</v>
      </c>
      <c r="D1657" t="s">
        <v>2842</v>
      </c>
      <c r="E1657" t="s">
        <v>538</v>
      </c>
      <c r="F1657" t="s">
        <v>27</v>
      </c>
      <c r="G1657" t="s">
        <v>27</v>
      </c>
      <c r="H1657" t="s">
        <v>28</v>
      </c>
      <c r="I1657" t="s">
        <v>29</v>
      </c>
      <c r="J1657" t="s">
        <v>29</v>
      </c>
      <c r="K1657" t="s">
        <v>30</v>
      </c>
      <c r="L1657" t="s">
        <v>2843</v>
      </c>
      <c r="M1657">
        <f t="shared" si="177"/>
        <v>0</v>
      </c>
      <c r="N1657">
        <f t="shared" si="178"/>
        <v>0</v>
      </c>
      <c r="O1657">
        <f t="shared" si="179"/>
        <v>0</v>
      </c>
      <c r="P1657">
        <f t="shared" si="179"/>
        <v>0</v>
      </c>
      <c r="Q1657">
        <f t="shared" si="180"/>
        <v>0</v>
      </c>
      <c r="R1657">
        <f t="shared" si="180"/>
        <v>0</v>
      </c>
      <c r="S1657">
        <f t="shared" si="180"/>
        <v>0</v>
      </c>
      <c r="T1657">
        <f t="shared" si="179"/>
        <v>0</v>
      </c>
      <c r="U1657">
        <f t="shared" si="179"/>
        <v>0</v>
      </c>
      <c r="V1657">
        <f t="shared" si="179"/>
        <v>0</v>
      </c>
      <c r="W1657">
        <f t="shared" si="181"/>
        <v>0</v>
      </c>
      <c r="X1657">
        <f t="shared" si="182"/>
        <v>0</v>
      </c>
      <c r="Y1657">
        <v>533</v>
      </c>
      <c r="Z1657" t="s">
        <v>2733</v>
      </c>
      <c r="AA1657" s="1">
        <v>43929</v>
      </c>
      <c r="AB1657" s="2">
        <v>0</v>
      </c>
      <c r="AC1657" s="2">
        <v>0</v>
      </c>
      <c r="AD1657" s="2">
        <v>2.6527777777777779E-2</v>
      </c>
      <c r="AE1657" t="b">
        <v>0</v>
      </c>
      <c r="AF1657" s="2">
        <v>4.3981481481481481E-4</v>
      </c>
      <c r="AG1657" t="b">
        <v>0</v>
      </c>
      <c r="AH1657">
        <v>89</v>
      </c>
      <c r="AI1657">
        <v>141</v>
      </c>
      <c r="AJ1657" s="2">
        <v>3.5879629629629635E-4</v>
      </c>
      <c r="AK1657" s="2">
        <v>2.6527777777777779E-2</v>
      </c>
    </row>
    <row r="1658" spans="1:37" x14ac:dyDescent="0.2">
      <c r="A1658">
        <v>1761</v>
      </c>
      <c r="B1658" t="s">
        <v>2731</v>
      </c>
      <c r="D1658" t="s">
        <v>2894</v>
      </c>
      <c r="E1658" t="s">
        <v>538</v>
      </c>
      <c r="F1658" t="s">
        <v>27</v>
      </c>
      <c r="G1658" t="s">
        <v>27</v>
      </c>
      <c r="H1658" t="s">
        <v>28</v>
      </c>
      <c r="I1658" t="s">
        <v>29</v>
      </c>
      <c r="J1658" t="s">
        <v>29</v>
      </c>
      <c r="K1658" t="s">
        <v>30</v>
      </c>
      <c r="L1658" t="s">
        <v>2895</v>
      </c>
      <c r="M1658">
        <f t="shared" si="177"/>
        <v>0</v>
      </c>
      <c r="N1658">
        <f t="shared" si="178"/>
        <v>0</v>
      </c>
      <c r="O1658">
        <f t="shared" si="179"/>
        <v>0</v>
      </c>
      <c r="P1658">
        <f t="shared" si="179"/>
        <v>0</v>
      </c>
      <c r="Q1658">
        <f t="shared" si="180"/>
        <v>0</v>
      </c>
      <c r="R1658">
        <f t="shared" si="180"/>
        <v>0</v>
      </c>
      <c r="S1658">
        <f t="shared" si="180"/>
        <v>0</v>
      </c>
      <c r="T1658">
        <f t="shared" si="179"/>
        <v>0</v>
      </c>
      <c r="U1658">
        <f t="shared" si="179"/>
        <v>0</v>
      </c>
      <c r="V1658">
        <f t="shared" si="179"/>
        <v>0</v>
      </c>
      <c r="W1658">
        <f t="shared" si="181"/>
        <v>0</v>
      </c>
      <c r="X1658">
        <f t="shared" si="182"/>
        <v>0</v>
      </c>
      <c r="Y1658">
        <v>651</v>
      </c>
      <c r="Z1658" t="s">
        <v>2733</v>
      </c>
      <c r="AA1658" s="1">
        <v>43929</v>
      </c>
      <c r="AB1658" s="2">
        <v>4.3981481481481481E-4</v>
      </c>
      <c r="AC1658" s="2">
        <v>0</v>
      </c>
      <c r="AD1658" s="2">
        <v>2.6527777777777779E-2</v>
      </c>
      <c r="AE1658" t="b">
        <v>0</v>
      </c>
      <c r="AF1658" s="2">
        <v>6.7129629629629625E-4</v>
      </c>
      <c r="AG1658" t="b">
        <v>0</v>
      </c>
      <c r="AH1658">
        <v>121</v>
      </c>
      <c r="AI1658">
        <v>125</v>
      </c>
      <c r="AJ1658" s="2">
        <v>4.9768518518518521E-4</v>
      </c>
      <c r="AK1658" s="2">
        <v>2.6527777777777779E-2</v>
      </c>
    </row>
    <row r="1659" spans="1:37" x14ac:dyDescent="0.2">
      <c r="A1659">
        <v>1762</v>
      </c>
      <c r="B1659" t="s">
        <v>2731</v>
      </c>
      <c r="D1659" t="s">
        <v>2854</v>
      </c>
      <c r="E1659" t="s">
        <v>538</v>
      </c>
      <c r="F1659" t="s">
        <v>27</v>
      </c>
      <c r="G1659" t="s">
        <v>27</v>
      </c>
      <c r="H1659" t="s">
        <v>28</v>
      </c>
      <c r="I1659" t="s">
        <v>29</v>
      </c>
      <c r="J1659" t="s">
        <v>29</v>
      </c>
      <c r="K1659" t="s">
        <v>30</v>
      </c>
      <c r="L1659" t="s">
        <v>2855</v>
      </c>
      <c r="M1659">
        <f t="shared" si="177"/>
        <v>0</v>
      </c>
      <c r="N1659">
        <f t="shared" si="178"/>
        <v>0</v>
      </c>
      <c r="O1659">
        <f t="shared" si="179"/>
        <v>0</v>
      </c>
      <c r="P1659">
        <f t="shared" si="179"/>
        <v>0</v>
      </c>
      <c r="Q1659">
        <f t="shared" si="180"/>
        <v>0</v>
      </c>
      <c r="R1659">
        <f t="shared" si="180"/>
        <v>0</v>
      </c>
      <c r="S1659">
        <f t="shared" si="180"/>
        <v>0</v>
      </c>
      <c r="T1659">
        <f t="shared" si="179"/>
        <v>0</v>
      </c>
      <c r="U1659">
        <f t="shared" si="179"/>
        <v>0</v>
      </c>
      <c r="V1659">
        <f t="shared" si="179"/>
        <v>0</v>
      </c>
      <c r="W1659">
        <f t="shared" si="181"/>
        <v>1</v>
      </c>
      <c r="X1659">
        <f t="shared" si="182"/>
        <v>0</v>
      </c>
      <c r="Y1659">
        <v>580</v>
      </c>
      <c r="Z1659" t="s">
        <v>2733</v>
      </c>
      <c r="AA1659" s="1">
        <v>43929</v>
      </c>
      <c r="AB1659" s="2">
        <v>1.1111111111111111E-3</v>
      </c>
      <c r="AC1659" s="2">
        <v>0</v>
      </c>
      <c r="AD1659" s="2">
        <v>2.6527777777777779E-2</v>
      </c>
      <c r="AE1659" t="b">
        <v>0</v>
      </c>
      <c r="AF1659" s="2">
        <v>4.9768518518518521E-4</v>
      </c>
      <c r="AG1659" t="b">
        <v>0</v>
      </c>
      <c r="AH1659">
        <v>98</v>
      </c>
      <c r="AI1659">
        <v>137</v>
      </c>
      <c r="AJ1659" s="2">
        <v>4.0509259259259258E-4</v>
      </c>
      <c r="AK1659" s="2">
        <v>2.6527777777777779E-2</v>
      </c>
    </row>
    <row r="1660" spans="1:37" x14ac:dyDescent="0.2">
      <c r="A1660">
        <v>1763</v>
      </c>
      <c r="B1660" t="s">
        <v>2731</v>
      </c>
      <c r="D1660" t="s">
        <v>2824</v>
      </c>
      <c r="E1660" t="s">
        <v>538</v>
      </c>
      <c r="F1660" t="s">
        <v>27</v>
      </c>
      <c r="G1660" t="s">
        <v>27</v>
      </c>
      <c r="H1660" t="s">
        <v>28</v>
      </c>
      <c r="I1660" t="s">
        <v>29</v>
      </c>
      <c r="J1660" t="s">
        <v>29</v>
      </c>
      <c r="K1660" t="s">
        <v>30</v>
      </c>
      <c r="L1660" t="s">
        <v>2825</v>
      </c>
      <c r="M1660">
        <f t="shared" si="177"/>
        <v>0</v>
      </c>
      <c r="N1660">
        <f t="shared" si="178"/>
        <v>0</v>
      </c>
      <c r="O1660">
        <f t="shared" si="179"/>
        <v>0</v>
      </c>
      <c r="P1660">
        <f t="shared" si="179"/>
        <v>0</v>
      </c>
      <c r="Q1660">
        <f t="shared" si="180"/>
        <v>0</v>
      </c>
      <c r="R1660">
        <f t="shared" si="180"/>
        <v>0</v>
      </c>
      <c r="S1660">
        <f t="shared" si="180"/>
        <v>0</v>
      </c>
      <c r="T1660">
        <f t="shared" si="179"/>
        <v>0</v>
      </c>
      <c r="U1660">
        <f t="shared" si="179"/>
        <v>0</v>
      </c>
      <c r="V1660">
        <f t="shared" si="179"/>
        <v>0</v>
      </c>
      <c r="W1660">
        <f t="shared" si="181"/>
        <v>0</v>
      </c>
      <c r="X1660">
        <f t="shared" si="182"/>
        <v>0</v>
      </c>
      <c r="Y1660">
        <v>477</v>
      </c>
      <c r="Z1660" t="s">
        <v>2733</v>
      </c>
      <c r="AA1660" s="1">
        <v>43929</v>
      </c>
      <c r="AB1660" s="2">
        <v>1.6087962962962963E-3</v>
      </c>
      <c r="AC1660" s="2">
        <v>0</v>
      </c>
      <c r="AD1660" s="2">
        <v>2.6527777777777779E-2</v>
      </c>
      <c r="AE1660" t="b">
        <v>0</v>
      </c>
      <c r="AF1660" s="2">
        <v>3.4722222222222224E-4</v>
      </c>
      <c r="AG1660" t="b">
        <v>0</v>
      </c>
      <c r="AH1660">
        <v>80</v>
      </c>
      <c r="AI1660">
        <v>160</v>
      </c>
      <c r="AJ1660" s="2">
        <v>3.2407407407407406E-4</v>
      </c>
      <c r="AK1660" s="2">
        <v>2.6527777777777779E-2</v>
      </c>
    </row>
    <row r="1661" spans="1:37" x14ac:dyDescent="0.2">
      <c r="A1661">
        <v>1764</v>
      </c>
      <c r="B1661" t="s">
        <v>2731</v>
      </c>
      <c r="D1661" t="s">
        <v>2892</v>
      </c>
      <c r="E1661" t="s">
        <v>538</v>
      </c>
      <c r="F1661" t="s">
        <v>27</v>
      </c>
      <c r="G1661" t="s">
        <v>27</v>
      </c>
      <c r="H1661" t="s">
        <v>28</v>
      </c>
      <c r="I1661" t="s">
        <v>29</v>
      </c>
      <c r="J1661" t="s">
        <v>29</v>
      </c>
      <c r="K1661" t="s">
        <v>30</v>
      </c>
      <c r="L1661" t="s">
        <v>2893</v>
      </c>
      <c r="M1661">
        <f t="shared" si="177"/>
        <v>0</v>
      </c>
      <c r="N1661">
        <f t="shared" si="178"/>
        <v>0</v>
      </c>
      <c r="O1661">
        <f t="shared" si="179"/>
        <v>0</v>
      </c>
      <c r="P1661">
        <f t="shared" si="179"/>
        <v>0</v>
      </c>
      <c r="Q1661">
        <f t="shared" si="180"/>
        <v>0</v>
      </c>
      <c r="R1661">
        <f t="shared" si="180"/>
        <v>0</v>
      </c>
      <c r="S1661">
        <f t="shared" si="180"/>
        <v>0</v>
      </c>
      <c r="T1661">
        <f t="shared" si="179"/>
        <v>0</v>
      </c>
      <c r="U1661">
        <f t="shared" si="179"/>
        <v>0</v>
      </c>
      <c r="V1661">
        <f t="shared" si="179"/>
        <v>0</v>
      </c>
      <c r="W1661">
        <f t="shared" si="181"/>
        <v>0</v>
      </c>
      <c r="X1661">
        <f t="shared" si="182"/>
        <v>0</v>
      </c>
      <c r="Y1661">
        <v>779</v>
      </c>
      <c r="Z1661" t="s">
        <v>2733</v>
      </c>
      <c r="AA1661" s="1">
        <v>43929</v>
      </c>
      <c r="AB1661" s="2">
        <v>1.9560185185185184E-3</v>
      </c>
      <c r="AC1661" s="2">
        <v>0</v>
      </c>
      <c r="AD1661" s="2">
        <v>2.6527777777777779E-2</v>
      </c>
      <c r="AE1661" t="b">
        <v>0</v>
      </c>
      <c r="AF1661" s="2">
        <v>6.5972222222222213E-4</v>
      </c>
      <c r="AG1661" t="b">
        <v>0</v>
      </c>
      <c r="AH1661">
        <v>125</v>
      </c>
      <c r="AI1661">
        <v>132</v>
      </c>
      <c r="AJ1661" s="2">
        <v>5.0925925925925921E-4</v>
      </c>
      <c r="AK1661" s="2">
        <v>2.6527777777777779E-2</v>
      </c>
    </row>
    <row r="1662" spans="1:37" x14ac:dyDescent="0.2">
      <c r="A1662">
        <v>1765</v>
      </c>
      <c r="B1662" t="s">
        <v>2731</v>
      </c>
      <c r="D1662" t="s">
        <v>2856</v>
      </c>
      <c r="E1662" t="s">
        <v>538</v>
      </c>
      <c r="F1662" t="s">
        <v>27</v>
      </c>
      <c r="G1662" t="s">
        <v>27</v>
      </c>
      <c r="H1662" t="s">
        <v>28</v>
      </c>
      <c r="I1662" t="s">
        <v>29</v>
      </c>
      <c r="J1662" t="s">
        <v>29</v>
      </c>
      <c r="K1662" t="s">
        <v>30</v>
      </c>
      <c r="L1662" t="s">
        <v>2857</v>
      </c>
      <c r="M1662">
        <f t="shared" si="177"/>
        <v>0</v>
      </c>
      <c r="N1662">
        <f t="shared" si="178"/>
        <v>0</v>
      </c>
      <c r="O1662">
        <f t="shared" si="179"/>
        <v>0</v>
      </c>
      <c r="P1662">
        <f t="shared" si="179"/>
        <v>0</v>
      </c>
      <c r="Q1662">
        <f t="shared" si="180"/>
        <v>0</v>
      </c>
      <c r="R1662">
        <f t="shared" si="180"/>
        <v>0</v>
      </c>
      <c r="S1662">
        <f t="shared" si="180"/>
        <v>0</v>
      </c>
      <c r="T1662">
        <f t="shared" si="179"/>
        <v>0</v>
      </c>
      <c r="U1662">
        <f t="shared" si="179"/>
        <v>0</v>
      </c>
      <c r="V1662">
        <f t="shared" si="179"/>
        <v>0</v>
      </c>
      <c r="W1662">
        <f t="shared" si="181"/>
        <v>0</v>
      </c>
      <c r="X1662">
        <f t="shared" si="182"/>
        <v>0</v>
      </c>
      <c r="Y1662">
        <v>659</v>
      </c>
      <c r="Z1662" t="s">
        <v>2733</v>
      </c>
      <c r="AA1662" s="1">
        <v>43929</v>
      </c>
      <c r="AB1662" s="2">
        <v>2.615740740740741E-3</v>
      </c>
      <c r="AC1662" s="2">
        <v>0</v>
      </c>
      <c r="AD1662" s="2">
        <v>2.6527777777777779E-2</v>
      </c>
      <c r="AE1662" t="b">
        <v>0</v>
      </c>
      <c r="AF1662" s="2">
        <v>4.9768518518518521E-4</v>
      </c>
      <c r="AG1662" t="b">
        <v>0</v>
      </c>
      <c r="AH1662">
        <v>96</v>
      </c>
      <c r="AI1662">
        <v>134</v>
      </c>
      <c r="AJ1662" s="2">
        <v>3.9351851851851852E-4</v>
      </c>
      <c r="AK1662" s="2">
        <v>2.6527777777777779E-2</v>
      </c>
    </row>
    <row r="1663" spans="1:37" x14ac:dyDescent="0.2">
      <c r="A1663">
        <v>1766</v>
      </c>
      <c r="B1663" t="s">
        <v>2731</v>
      </c>
      <c r="D1663" t="s">
        <v>2814</v>
      </c>
      <c r="E1663" t="s">
        <v>538</v>
      </c>
      <c r="F1663" t="s">
        <v>27</v>
      </c>
      <c r="G1663" t="s">
        <v>27</v>
      </c>
      <c r="H1663" t="s">
        <v>28</v>
      </c>
      <c r="I1663" t="s">
        <v>29</v>
      </c>
      <c r="J1663" t="s">
        <v>29</v>
      </c>
      <c r="K1663" t="s">
        <v>30</v>
      </c>
      <c r="L1663" t="s">
        <v>2815</v>
      </c>
      <c r="M1663">
        <f t="shared" si="177"/>
        <v>0</v>
      </c>
      <c r="N1663">
        <f t="shared" si="178"/>
        <v>0</v>
      </c>
      <c r="O1663">
        <f t="shared" si="179"/>
        <v>0</v>
      </c>
      <c r="P1663">
        <f t="shared" si="179"/>
        <v>0</v>
      </c>
      <c r="Q1663">
        <f t="shared" si="180"/>
        <v>0</v>
      </c>
      <c r="R1663">
        <f t="shared" si="180"/>
        <v>0</v>
      </c>
      <c r="S1663">
        <f t="shared" si="180"/>
        <v>0</v>
      </c>
      <c r="T1663">
        <f t="shared" si="179"/>
        <v>0</v>
      </c>
      <c r="U1663">
        <f t="shared" si="179"/>
        <v>0</v>
      </c>
      <c r="V1663">
        <f t="shared" si="179"/>
        <v>0</v>
      </c>
      <c r="W1663">
        <f t="shared" si="181"/>
        <v>0</v>
      </c>
      <c r="X1663">
        <f t="shared" si="182"/>
        <v>0</v>
      </c>
      <c r="Y1663">
        <v>293</v>
      </c>
      <c r="Z1663" t="s">
        <v>2733</v>
      </c>
      <c r="AA1663" s="1">
        <v>43929</v>
      </c>
      <c r="AB1663" s="2">
        <v>3.1134259259259257E-3</v>
      </c>
      <c r="AC1663" s="2">
        <v>0</v>
      </c>
      <c r="AD1663" s="2">
        <v>2.6527777777777779E-2</v>
      </c>
      <c r="AE1663" t="b">
        <v>0</v>
      </c>
      <c r="AF1663" s="2">
        <v>2.8935185185185189E-4</v>
      </c>
      <c r="AG1663" t="b">
        <v>0</v>
      </c>
      <c r="AH1663">
        <v>47</v>
      </c>
      <c r="AI1663">
        <v>113</v>
      </c>
      <c r="AJ1663" s="2">
        <v>1.8518518518518518E-4</v>
      </c>
      <c r="AK1663" s="2">
        <v>2.6527777777777779E-2</v>
      </c>
    </row>
    <row r="1664" spans="1:37" x14ac:dyDescent="0.2">
      <c r="A1664">
        <v>1767</v>
      </c>
      <c r="B1664" t="s">
        <v>2731</v>
      </c>
      <c r="D1664" t="s">
        <v>2878</v>
      </c>
      <c r="E1664" t="s">
        <v>538</v>
      </c>
      <c r="F1664" t="s">
        <v>27</v>
      </c>
      <c r="G1664" t="s">
        <v>27</v>
      </c>
      <c r="H1664" t="s">
        <v>28</v>
      </c>
      <c r="I1664" t="s">
        <v>29</v>
      </c>
      <c r="J1664" t="s">
        <v>29</v>
      </c>
      <c r="K1664" t="s">
        <v>30</v>
      </c>
      <c r="L1664" t="s">
        <v>2879</v>
      </c>
      <c r="M1664">
        <f t="shared" si="177"/>
        <v>0</v>
      </c>
      <c r="N1664">
        <f t="shared" si="178"/>
        <v>0</v>
      </c>
      <c r="O1664">
        <f t="shared" si="179"/>
        <v>0</v>
      </c>
      <c r="P1664">
        <f t="shared" si="179"/>
        <v>0</v>
      </c>
      <c r="Q1664">
        <f t="shared" si="180"/>
        <v>0</v>
      </c>
      <c r="R1664">
        <f t="shared" si="180"/>
        <v>0</v>
      </c>
      <c r="S1664">
        <f t="shared" si="180"/>
        <v>0</v>
      </c>
      <c r="T1664">
        <f t="shared" si="179"/>
        <v>0</v>
      </c>
      <c r="U1664">
        <f t="shared" si="179"/>
        <v>0</v>
      </c>
      <c r="V1664">
        <f t="shared" si="179"/>
        <v>0</v>
      </c>
      <c r="W1664">
        <f t="shared" si="181"/>
        <v>0</v>
      </c>
      <c r="X1664">
        <f t="shared" si="182"/>
        <v>0</v>
      </c>
      <c r="Y1664">
        <v>775</v>
      </c>
      <c r="Z1664" t="s">
        <v>2733</v>
      </c>
      <c r="AA1664" s="1">
        <v>43929</v>
      </c>
      <c r="AB1664" s="2">
        <v>3.4027777777777784E-3</v>
      </c>
      <c r="AC1664" s="2">
        <v>0</v>
      </c>
      <c r="AD1664" s="2">
        <v>2.6527777777777779E-2</v>
      </c>
      <c r="AE1664" t="b">
        <v>0</v>
      </c>
      <c r="AF1664" s="2">
        <v>5.9027777777777778E-4</v>
      </c>
      <c r="AG1664" t="b">
        <v>0</v>
      </c>
      <c r="AH1664">
        <v>127</v>
      </c>
      <c r="AI1664">
        <v>149</v>
      </c>
      <c r="AJ1664" s="2">
        <v>5.2083333333333333E-4</v>
      </c>
      <c r="AK1664" s="2">
        <v>2.6527777777777779E-2</v>
      </c>
    </row>
    <row r="1665" spans="1:37" x14ac:dyDescent="0.2">
      <c r="A1665">
        <v>1768</v>
      </c>
      <c r="B1665" t="s">
        <v>2731</v>
      </c>
      <c r="D1665" t="s">
        <v>2886</v>
      </c>
      <c r="E1665" t="s">
        <v>538</v>
      </c>
      <c r="F1665" t="s">
        <v>27</v>
      </c>
      <c r="G1665" t="s">
        <v>27</v>
      </c>
      <c r="H1665" t="s">
        <v>28</v>
      </c>
      <c r="I1665" t="s">
        <v>29</v>
      </c>
      <c r="J1665" t="s">
        <v>29</v>
      </c>
      <c r="K1665" t="s">
        <v>30</v>
      </c>
      <c r="L1665" t="s">
        <v>2887</v>
      </c>
      <c r="M1665">
        <f t="shared" si="177"/>
        <v>0</v>
      </c>
      <c r="N1665">
        <f t="shared" si="178"/>
        <v>0</v>
      </c>
      <c r="O1665">
        <f t="shared" si="179"/>
        <v>0</v>
      </c>
      <c r="P1665">
        <f t="shared" si="179"/>
        <v>0</v>
      </c>
      <c r="Q1665">
        <f t="shared" si="180"/>
        <v>0</v>
      </c>
      <c r="R1665">
        <f t="shared" si="180"/>
        <v>0</v>
      </c>
      <c r="S1665">
        <f t="shared" si="180"/>
        <v>0</v>
      </c>
      <c r="T1665">
        <f t="shared" si="179"/>
        <v>0</v>
      </c>
      <c r="U1665">
        <f t="shared" si="179"/>
        <v>0</v>
      </c>
      <c r="V1665">
        <f t="shared" si="179"/>
        <v>0</v>
      </c>
      <c r="W1665">
        <f t="shared" si="181"/>
        <v>0</v>
      </c>
      <c r="X1665">
        <f t="shared" si="182"/>
        <v>0</v>
      </c>
      <c r="Y1665">
        <v>566</v>
      </c>
      <c r="Z1665" t="s">
        <v>2733</v>
      </c>
      <c r="AA1665" s="1">
        <v>43929</v>
      </c>
      <c r="AB1665" s="2">
        <v>3.9930555555555561E-3</v>
      </c>
      <c r="AC1665" s="2">
        <v>0</v>
      </c>
      <c r="AD1665" s="2">
        <v>2.6527777777777779E-2</v>
      </c>
      <c r="AE1665" t="b">
        <v>0</v>
      </c>
      <c r="AF1665" s="2">
        <v>6.018518518518519E-4</v>
      </c>
      <c r="AG1665" t="b">
        <v>0</v>
      </c>
      <c r="AH1665">
        <v>98</v>
      </c>
      <c r="AI1665">
        <v>113</v>
      </c>
      <c r="AJ1665" s="2">
        <v>4.0509259259259258E-4</v>
      </c>
      <c r="AK1665" s="2">
        <v>2.6527777777777779E-2</v>
      </c>
    </row>
    <row r="1666" spans="1:37" x14ac:dyDescent="0.2">
      <c r="A1666">
        <v>1769</v>
      </c>
      <c r="B1666" t="s">
        <v>2731</v>
      </c>
      <c r="D1666" t="s">
        <v>2736</v>
      </c>
      <c r="E1666" t="s">
        <v>1055</v>
      </c>
      <c r="F1666" t="s">
        <v>1056</v>
      </c>
      <c r="G1666" t="s">
        <v>27</v>
      </c>
      <c r="H1666" t="s">
        <v>1057</v>
      </c>
      <c r="I1666" t="s">
        <v>29</v>
      </c>
      <c r="J1666" t="s">
        <v>29</v>
      </c>
      <c r="K1666" t="s">
        <v>30</v>
      </c>
      <c r="L1666" t="s">
        <v>2737</v>
      </c>
      <c r="M1666">
        <f t="shared" si="177"/>
        <v>0</v>
      </c>
      <c r="N1666">
        <f t="shared" si="178"/>
        <v>0</v>
      </c>
      <c r="O1666">
        <f t="shared" si="179"/>
        <v>0</v>
      </c>
      <c r="P1666">
        <f t="shared" si="179"/>
        <v>0</v>
      </c>
      <c r="Q1666">
        <f t="shared" si="180"/>
        <v>0</v>
      </c>
      <c r="R1666">
        <f t="shared" si="180"/>
        <v>0</v>
      </c>
      <c r="S1666">
        <f t="shared" si="180"/>
        <v>0</v>
      </c>
      <c r="T1666">
        <f t="shared" si="179"/>
        <v>0</v>
      </c>
      <c r="U1666">
        <f t="shared" ref="U1666:U1729" si="183">(LEN($L1666)-LEN(SUBSTITUTE(UPPER($L1666),UPPER(U$1),"")))/LEN(U$1)</f>
        <v>0</v>
      </c>
      <c r="V1666">
        <f t="shared" si="179"/>
        <v>0</v>
      </c>
      <c r="W1666">
        <f t="shared" si="181"/>
        <v>0</v>
      </c>
      <c r="X1666">
        <f t="shared" si="182"/>
        <v>0</v>
      </c>
      <c r="Y1666">
        <v>32</v>
      </c>
      <c r="Z1666" t="s">
        <v>2733</v>
      </c>
      <c r="AA1666" s="1">
        <v>43929</v>
      </c>
      <c r="AB1666" s="2">
        <v>4.5949074074074078E-3</v>
      </c>
      <c r="AC1666" s="2">
        <v>4.5949074074074078E-3</v>
      </c>
      <c r="AD1666" s="2">
        <v>1.7592592592592592E-3</v>
      </c>
      <c r="AE1666" t="b">
        <v>0</v>
      </c>
      <c r="AF1666" s="2">
        <v>0</v>
      </c>
      <c r="AG1666" t="b">
        <v>0</v>
      </c>
      <c r="AH1666">
        <v>3</v>
      </c>
      <c r="AJ1666" s="2">
        <v>1.1574074074074073E-5</v>
      </c>
      <c r="AK1666" s="2">
        <v>2.6527777777777779E-2</v>
      </c>
    </row>
    <row r="1667" spans="1:37" x14ac:dyDescent="0.2">
      <c r="A1667">
        <v>1770</v>
      </c>
      <c r="B1667" t="s">
        <v>2731</v>
      </c>
      <c r="D1667" t="s">
        <v>2741</v>
      </c>
      <c r="E1667" t="s">
        <v>538</v>
      </c>
      <c r="F1667" t="s">
        <v>27</v>
      </c>
      <c r="G1667" t="s">
        <v>27</v>
      </c>
      <c r="H1667" t="s">
        <v>28</v>
      </c>
      <c r="I1667" t="s">
        <v>29</v>
      </c>
      <c r="J1667" t="s">
        <v>29</v>
      </c>
      <c r="K1667" t="s">
        <v>30</v>
      </c>
      <c r="L1667" t="s">
        <v>2742</v>
      </c>
      <c r="M1667">
        <f t="shared" ref="M1667:M1730" si="184">(LEN($L1667)-LEN(SUBSTITUTE(UPPER($L1667),UPPER(M$1),"")))/LEN(M$1)</f>
        <v>0</v>
      </c>
      <c r="N1667">
        <f t="shared" ref="N1667:N1730" si="185">(LEN(L1667)-LEN(SUBSTITUTE(UPPER(L1667),UPPER(N$1),"")))/LEN(N$1)</f>
        <v>0</v>
      </c>
      <c r="O1667">
        <f t="shared" ref="O1667:V1730" si="186">(LEN($L1667)-LEN(SUBSTITUTE(UPPER($L1667),UPPER(O$1),"")))/LEN(O$1)</f>
        <v>0</v>
      </c>
      <c r="P1667">
        <f t="shared" si="186"/>
        <v>0</v>
      </c>
      <c r="Q1667">
        <f t="shared" ref="Q1667:S1730" si="187">(LEN($L1667)-LEN(SUBSTITUTE(UPPER($L1667),UPPER(Q$1),"")))/LEN(Q$1)</f>
        <v>0</v>
      </c>
      <c r="R1667">
        <f t="shared" si="187"/>
        <v>0</v>
      </c>
      <c r="S1667">
        <f t="shared" si="187"/>
        <v>0</v>
      </c>
      <c r="T1667">
        <f t="shared" si="186"/>
        <v>0</v>
      </c>
      <c r="U1667">
        <f t="shared" si="183"/>
        <v>0</v>
      </c>
      <c r="V1667">
        <f t="shared" si="186"/>
        <v>0</v>
      </c>
      <c r="W1667">
        <f t="shared" ref="W1667:W1730" si="188">(LEN($L1667)-LEN(SUBSTITUTE(UPPER($L1667),UPPER(W$1),"")))/LEN(W$1)</f>
        <v>0</v>
      </c>
      <c r="X1667">
        <f t="shared" ref="X1667:X1730" si="189">(LEN(L1667)-LEN(SUBSTITUTE(UPPER(L1667),UPPER(X$1),"")))/LEN(X$1)</f>
        <v>0</v>
      </c>
      <c r="Y1667">
        <v>29</v>
      </c>
      <c r="Z1667" t="s">
        <v>2733</v>
      </c>
      <c r="AA1667" s="1">
        <v>43929</v>
      </c>
      <c r="AB1667" s="2">
        <v>4.5949074074074078E-3</v>
      </c>
      <c r="AC1667" s="2">
        <v>4.5949074074074078E-3</v>
      </c>
      <c r="AD1667" s="2">
        <v>2.193287037037037E-2</v>
      </c>
      <c r="AE1667" t="b">
        <v>0</v>
      </c>
      <c r="AF1667" s="2">
        <v>1.1574074074074073E-5</v>
      </c>
      <c r="AG1667" t="b">
        <v>0</v>
      </c>
      <c r="AH1667">
        <v>1</v>
      </c>
      <c r="AI1667">
        <v>60</v>
      </c>
      <c r="AJ1667" s="2">
        <v>0</v>
      </c>
      <c r="AK1667" s="2">
        <v>2.6527777777777779E-2</v>
      </c>
    </row>
    <row r="1668" spans="1:37" x14ac:dyDescent="0.2">
      <c r="A1668">
        <v>1771</v>
      </c>
      <c r="B1668" t="s">
        <v>2731</v>
      </c>
      <c r="D1668" t="s">
        <v>2898</v>
      </c>
      <c r="E1668" t="s">
        <v>1055</v>
      </c>
      <c r="F1668" t="s">
        <v>1056</v>
      </c>
      <c r="G1668" t="s">
        <v>27</v>
      </c>
      <c r="H1668" t="s">
        <v>1057</v>
      </c>
      <c r="I1668" t="s">
        <v>29</v>
      </c>
      <c r="J1668" t="s">
        <v>29</v>
      </c>
      <c r="K1668" t="s">
        <v>30</v>
      </c>
      <c r="L1668" t="s">
        <v>2899</v>
      </c>
      <c r="M1668">
        <f t="shared" si="184"/>
        <v>0</v>
      </c>
      <c r="N1668">
        <f t="shared" si="185"/>
        <v>0</v>
      </c>
      <c r="O1668">
        <f t="shared" si="186"/>
        <v>0</v>
      </c>
      <c r="P1668">
        <f t="shared" si="186"/>
        <v>0</v>
      </c>
      <c r="Q1668">
        <f t="shared" si="187"/>
        <v>0</v>
      </c>
      <c r="R1668">
        <f t="shared" si="187"/>
        <v>0</v>
      </c>
      <c r="S1668">
        <f t="shared" si="187"/>
        <v>0</v>
      </c>
      <c r="T1668">
        <f t="shared" si="186"/>
        <v>0</v>
      </c>
      <c r="U1668">
        <f t="shared" si="183"/>
        <v>0</v>
      </c>
      <c r="V1668">
        <f t="shared" si="186"/>
        <v>0</v>
      </c>
      <c r="W1668">
        <f t="shared" si="188"/>
        <v>0</v>
      </c>
      <c r="X1668">
        <f t="shared" si="189"/>
        <v>0</v>
      </c>
      <c r="Y1668">
        <v>763</v>
      </c>
      <c r="Z1668" t="s">
        <v>2733</v>
      </c>
      <c r="AA1668" s="1">
        <v>43929</v>
      </c>
      <c r="AB1668" s="2">
        <v>4.6064814814814814E-3</v>
      </c>
      <c r="AC1668" s="2">
        <v>4.6064814814814814E-3</v>
      </c>
      <c r="AD1668" s="2">
        <v>1.7476851851851852E-3</v>
      </c>
      <c r="AE1668" t="b">
        <v>0</v>
      </c>
      <c r="AF1668" s="2">
        <v>7.5231481481481471E-4</v>
      </c>
      <c r="AG1668" t="b">
        <v>0</v>
      </c>
      <c r="AH1668">
        <v>144</v>
      </c>
      <c r="AI1668">
        <v>133</v>
      </c>
      <c r="AJ1668" s="2">
        <v>5.9027777777777778E-4</v>
      </c>
      <c r="AK1668" s="2">
        <v>2.6527777777777779E-2</v>
      </c>
    </row>
    <row r="1669" spans="1:37" x14ac:dyDescent="0.2">
      <c r="A1669">
        <v>1772</v>
      </c>
      <c r="B1669" t="s">
        <v>2731</v>
      </c>
      <c r="D1669" t="s">
        <v>2852</v>
      </c>
      <c r="E1669" t="s">
        <v>1055</v>
      </c>
      <c r="F1669" t="s">
        <v>1056</v>
      </c>
      <c r="G1669" t="s">
        <v>27</v>
      </c>
      <c r="H1669" t="s">
        <v>1057</v>
      </c>
      <c r="I1669" t="s">
        <v>29</v>
      </c>
      <c r="J1669" t="s">
        <v>29</v>
      </c>
      <c r="K1669" t="s">
        <v>30</v>
      </c>
      <c r="L1669" t="s">
        <v>2853</v>
      </c>
      <c r="M1669">
        <f t="shared" si="184"/>
        <v>0</v>
      </c>
      <c r="N1669">
        <f t="shared" si="185"/>
        <v>0</v>
      </c>
      <c r="O1669">
        <f t="shared" si="186"/>
        <v>0</v>
      </c>
      <c r="P1669">
        <f t="shared" si="186"/>
        <v>0</v>
      </c>
      <c r="Q1669">
        <f t="shared" si="187"/>
        <v>0</v>
      </c>
      <c r="R1669">
        <f t="shared" si="187"/>
        <v>2</v>
      </c>
      <c r="S1669">
        <f t="shared" si="187"/>
        <v>0</v>
      </c>
      <c r="T1669">
        <f t="shared" si="186"/>
        <v>0</v>
      </c>
      <c r="U1669">
        <f t="shared" si="183"/>
        <v>0</v>
      </c>
      <c r="V1669">
        <f t="shared" si="186"/>
        <v>0</v>
      </c>
      <c r="W1669">
        <f t="shared" si="188"/>
        <v>0</v>
      </c>
      <c r="X1669">
        <f t="shared" si="189"/>
        <v>0</v>
      </c>
      <c r="Y1669">
        <v>563</v>
      </c>
      <c r="Z1669" t="s">
        <v>2733</v>
      </c>
      <c r="AA1669" s="1">
        <v>43929</v>
      </c>
      <c r="AB1669" s="2">
        <v>5.3587962962962964E-3</v>
      </c>
      <c r="AC1669" s="2">
        <v>4.6064814814814814E-3</v>
      </c>
      <c r="AD1669" s="2">
        <v>1.7476851851851852E-3</v>
      </c>
      <c r="AE1669" t="b">
        <v>0</v>
      </c>
      <c r="AF1669" s="2">
        <v>4.6296296296296293E-4</v>
      </c>
      <c r="AG1669" t="b">
        <v>0</v>
      </c>
      <c r="AH1669">
        <v>103</v>
      </c>
      <c r="AI1669">
        <v>155</v>
      </c>
      <c r="AJ1669" s="2">
        <v>4.1666666666666669E-4</v>
      </c>
      <c r="AK1669" s="2">
        <v>2.6527777777777779E-2</v>
      </c>
    </row>
    <row r="1670" spans="1:37" x14ac:dyDescent="0.2">
      <c r="A1670">
        <v>1773</v>
      </c>
      <c r="B1670" t="s">
        <v>2731</v>
      </c>
      <c r="D1670" t="s">
        <v>2868</v>
      </c>
      <c r="E1670" t="s">
        <v>1055</v>
      </c>
      <c r="F1670" t="s">
        <v>1056</v>
      </c>
      <c r="G1670" t="s">
        <v>27</v>
      </c>
      <c r="H1670" t="s">
        <v>1057</v>
      </c>
      <c r="I1670" t="s">
        <v>29</v>
      </c>
      <c r="J1670" t="s">
        <v>29</v>
      </c>
      <c r="K1670" t="s">
        <v>30</v>
      </c>
      <c r="L1670" t="s">
        <v>2869</v>
      </c>
      <c r="M1670">
        <f t="shared" si="184"/>
        <v>0</v>
      </c>
      <c r="N1670">
        <f t="shared" si="185"/>
        <v>0</v>
      </c>
      <c r="O1670">
        <f t="shared" si="186"/>
        <v>0</v>
      </c>
      <c r="P1670">
        <f t="shared" si="186"/>
        <v>0</v>
      </c>
      <c r="Q1670">
        <f t="shared" si="187"/>
        <v>0</v>
      </c>
      <c r="R1670">
        <f t="shared" si="187"/>
        <v>0</v>
      </c>
      <c r="S1670">
        <f t="shared" si="187"/>
        <v>0</v>
      </c>
      <c r="T1670">
        <f t="shared" si="186"/>
        <v>0</v>
      </c>
      <c r="U1670">
        <f t="shared" si="183"/>
        <v>0</v>
      </c>
      <c r="V1670">
        <f t="shared" si="186"/>
        <v>0</v>
      </c>
      <c r="W1670">
        <f t="shared" si="188"/>
        <v>0</v>
      </c>
      <c r="X1670">
        <f t="shared" si="189"/>
        <v>0</v>
      </c>
      <c r="Y1670">
        <v>580</v>
      </c>
      <c r="Z1670" t="s">
        <v>2733</v>
      </c>
      <c r="AA1670" s="1">
        <v>43929</v>
      </c>
      <c r="AB1670" s="2">
        <v>5.8217592592592592E-3</v>
      </c>
      <c r="AC1670" s="2">
        <v>4.6064814814814814E-3</v>
      </c>
      <c r="AD1670" s="2">
        <v>1.7476851851851852E-3</v>
      </c>
      <c r="AE1670" t="b">
        <v>0</v>
      </c>
      <c r="AF1670" s="2">
        <v>5.3240740740740744E-4</v>
      </c>
      <c r="AG1670" t="b">
        <v>0</v>
      </c>
      <c r="AH1670">
        <v>105</v>
      </c>
      <c r="AI1670">
        <v>137</v>
      </c>
      <c r="AJ1670" s="2">
        <v>4.2824074074074075E-4</v>
      </c>
      <c r="AK1670" s="2">
        <v>2.6527777777777779E-2</v>
      </c>
    </row>
    <row r="1671" spans="1:37" x14ac:dyDescent="0.2">
      <c r="A1671">
        <v>1774</v>
      </c>
      <c r="B1671" t="s">
        <v>2731</v>
      </c>
      <c r="D1671" t="s">
        <v>2860</v>
      </c>
      <c r="E1671" t="s">
        <v>1055</v>
      </c>
      <c r="F1671" t="s">
        <v>1056</v>
      </c>
      <c r="G1671" t="s">
        <v>27</v>
      </c>
      <c r="H1671" t="s">
        <v>1057</v>
      </c>
      <c r="I1671" t="s">
        <v>29</v>
      </c>
      <c r="J1671" t="s">
        <v>29</v>
      </c>
      <c r="K1671" t="s">
        <v>30</v>
      </c>
      <c r="L1671" t="s">
        <v>2861</v>
      </c>
      <c r="M1671">
        <f t="shared" si="184"/>
        <v>0</v>
      </c>
      <c r="N1671">
        <f t="shared" si="185"/>
        <v>0</v>
      </c>
      <c r="O1671">
        <f t="shared" si="186"/>
        <v>0</v>
      </c>
      <c r="P1671">
        <f t="shared" si="186"/>
        <v>0</v>
      </c>
      <c r="Q1671">
        <f t="shared" si="187"/>
        <v>0</v>
      </c>
      <c r="R1671">
        <f t="shared" si="187"/>
        <v>0</v>
      </c>
      <c r="S1671">
        <f t="shared" si="187"/>
        <v>0</v>
      </c>
      <c r="T1671">
        <f t="shared" si="186"/>
        <v>0</v>
      </c>
      <c r="U1671">
        <f t="shared" si="183"/>
        <v>0</v>
      </c>
      <c r="V1671">
        <f t="shared" si="186"/>
        <v>0</v>
      </c>
      <c r="W1671">
        <f t="shared" si="188"/>
        <v>0</v>
      </c>
      <c r="X1671">
        <f t="shared" si="189"/>
        <v>0</v>
      </c>
      <c r="Y1671">
        <v>644</v>
      </c>
      <c r="Z1671" t="s">
        <v>2733</v>
      </c>
      <c r="AA1671" s="1">
        <v>43929</v>
      </c>
      <c r="AB1671" s="2">
        <v>6.3541666666666668E-3</v>
      </c>
      <c r="AC1671" s="2">
        <v>4.6064814814814814E-3</v>
      </c>
      <c r="AD1671" s="2">
        <v>1.7476851851851852E-3</v>
      </c>
      <c r="AE1671" t="b">
        <v>0</v>
      </c>
      <c r="AF1671" s="2">
        <v>5.2083333333333333E-4</v>
      </c>
      <c r="AG1671" t="b">
        <v>0</v>
      </c>
      <c r="AH1671">
        <v>108</v>
      </c>
      <c r="AI1671">
        <v>144</v>
      </c>
      <c r="AJ1671" s="2">
        <v>4.3981481481481481E-4</v>
      </c>
      <c r="AK1671" s="2">
        <v>2.6527777777777779E-2</v>
      </c>
    </row>
    <row r="1672" spans="1:37" x14ac:dyDescent="0.2">
      <c r="A1672">
        <v>1775</v>
      </c>
      <c r="B1672" t="s">
        <v>2731</v>
      </c>
      <c r="D1672" t="s">
        <v>2751</v>
      </c>
      <c r="E1672" t="s">
        <v>538</v>
      </c>
      <c r="F1672" t="s">
        <v>27</v>
      </c>
      <c r="G1672" t="s">
        <v>27</v>
      </c>
      <c r="H1672" t="s">
        <v>28</v>
      </c>
      <c r="I1672" t="s">
        <v>29</v>
      </c>
      <c r="J1672" t="s">
        <v>29</v>
      </c>
      <c r="K1672" t="s">
        <v>30</v>
      </c>
      <c r="L1672" t="s">
        <v>2752</v>
      </c>
      <c r="M1672">
        <f t="shared" si="184"/>
        <v>0</v>
      </c>
      <c r="N1672">
        <f t="shared" si="185"/>
        <v>0</v>
      </c>
      <c r="O1672">
        <f t="shared" si="186"/>
        <v>0</v>
      </c>
      <c r="P1672">
        <f t="shared" si="186"/>
        <v>0</v>
      </c>
      <c r="Q1672">
        <f t="shared" si="187"/>
        <v>0</v>
      </c>
      <c r="R1672">
        <f t="shared" si="187"/>
        <v>0</v>
      </c>
      <c r="S1672">
        <f t="shared" si="187"/>
        <v>0</v>
      </c>
      <c r="T1672">
        <f t="shared" si="186"/>
        <v>0</v>
      </c>
      <c r="U1672">
        <f t="shared" si="183"/>
        <v>0</v>
      </c>
      <c r="V1672">
        <f t="shared" si="186"/>
        <v>0</v>
      </c>
      <c r="W1672">
        <f t="shared" si="188"/>
        <v>0</v>
      </c>
      <c r="X1672">
        <f t="shared" si="189"/>
        <v>0</v>
      </c>
      <c r="Y1672">
        <v>68</v>
      </c>
      <c r="Z1672" t="s">
        <v>2733</v>
      </c>
      <c r="AA1672" s="1">
        <v>43929</v>
      </c>
      <c r="AB1672" s="2">
        <v>6.875E-3</v>
      </c>
      <c r="AC1672" s="2">
        <v>6.875E-3</v>
      </c>
      <c r="AD1672" s="2">
        <v>1.9652777777777779E-2</v>
      </c>
      <c r="AE1672" t="b">
        <v>0</v>
      </c>
      <c r="AF1672" s="2">
        <v>3.4722222222222222E-5</v>
      </c>
      <c r="AG1672" t="b">
        <v>0</v>
      </c>
      <c r="AH1672">
        <v>8</v>
      </c>
      <c r="AI1672">
        <v>160</v>
      </c>
      <c r="AJ1672" s="2">
        <v>2.3148148148148147E-5</v>
      </c>
      <c r="AK1672" s="2">
        <v>2.6527777777777779E-2</v>
      </c>
    </row>
    <row r="1673" spans="1:37" x14ac:dyDescent="0.2">
      <c r="A1673">
        <v>1776</v>
      </c>
      <c r="B1673" t="s">
        <v>2731</v>
      </c>
      <c r="D1673" t="s">
        <v>2900</v>
      </c>
      <c r="E1673" t="s">
        <v>542</v>
      </c>
      <c r="F1673" t="s">
        <v>182</v>
      </c>
      <c r="G1673" t="s">
        <v>27</v>
      </c>
      <c r="H1673" t="s">
        <v>60</v>
      </c>
      <c r="I1673" t="s">
        <v>29</v>
      </c>
      <c r="J1673" t="s">
        <v>29</v>
      </c>
      <c r="K1673" t="s">
        <v>61</v>
      </c>
      <c r="L1673" t="s">
        <v>2901</v>
      </c>
      <c r="M1673">
        <f t="shared" si="184"/>
        <v>0</v>
      </c>
      <c r="N1673">
        <f t="shared" si="185"/>
        <v>1</v>
      </c>
      <c r="O1673">
        <f t="shared" si="186"/>
        <v>0</v>
      </c>
      <c r="P1673">
        <f t="shared" si="186"/>
        <v>0</v>
      </c>
      <c r="Q1673">
        <f t="shared" si="187"/>
        <v>0</v>
      </c>
      <c r="R1673">
        <f t="shared" si="187"/>
        <v>0</v>
      </c>
      <c r="S1673">
        <f t="shared" si="187"/>
        <v>3</v>
      </c>
      <c r="T1673">
        <f t="shared" si="186"/>
        <v>0</v>
      </c>
      <c r="U1673">
        <f t="shared" si="183"/>
        <v>0</v>
      </c>
      <c r="V1673">
        <f t="shared" si="186"/>
        <v>0</v>
      </c>
      <c r="W1673">
        <f t="shared" si="188"/>
        <v>0</v>
      </c>
      <c r="X1673">
        <f t="shared" si="189"/>
        <v>0</v>
      </c>
      <c r="Y1673">
        <v>1071</v>
      </c>
      <c r="Z1673" t="s">
        <v>2733</v>
      </c>
      <c r="AA1673" s="1">
        <v>43929</v>
      </c>
      <c r="AB1673" s="2">
        <v>6.9097222222222225E-3</v>
      </c>
      <c r="AC1673" s="2">
        <v>6.9097222222222225E-3</v>
      </c>
      <c r="AD1673" s="2">
        <v>1.9282407407407408E-2</v>
      </c>
      <c r="AE1673" t="b">
        <v>0</v>
      </c>
      <c r="AF1673" s="2">
        <v>7.6388888888888893E-4</v>
      </c>
      <c r="AG1673" t="b">
        <v>0</v>
      </c>
      <c r="AH1673">
        <v>186</v>
      </c>
      <c r="AI1673">
        <v>169</v>
      </c>
      <c r="AJ1673" s="2">
        <v>7.6388888888888893E-4</v>
      </c>
      <c r="AK1673" s="2">
        <v>2.6527777777777779E-2</v>
      </c>
    </row>
    <row r="1674" spans="1:37" x14ac:dyDescent="0.2">
      <c r="A1674">
        <v>1777</v>
      </c>
      <c r="B1674" t="s">
        <v>2731</v>
      </c>
      <c r="D1674" t="s">
        <v>2784</v>
      </c>
      <c r="E1674" t="s">
        <v>542</v>
      </c>
      <c r="F1674" t="s">
        <v>182</v>
      </c>
      <c r="G1674" t="s">
        <v>27</v>
      </c>
      <c r="H1674" t="s">
        <v>60</v>
      </c>
      <c r="I1674" t="s">
        <v>29</v>
      </c>
      <c r="J1674" t="s">
        <v>29</v>
      </c>
      <c r="K1674" t="s">
        <v>61</v>
      </c>
      <c r="L1674" t="s">
        <v>2785</v>
      </c>
      <c r="M1674">
        <f t="shared" si="184"/>
        <v>0</v>
      </c>
      <c r="N1674">
        <f t="shared" si="185"/>
        <v>0</v>
      </c>
      <c r="O1674">
        <f t="shared" si="186"/>
        <v>0</v>
      </c>
      <c r="P1674">
        <f t="shared" si="186"/>
        <v>0</v>
      </c>
      <c r="Q1674">
        <f t="shared" si="187"/>
        <v>0</v>
      </c>
      <c r="R1674">
        <f t="shared" si="187"/>
        <v>0</v>
      </c>
      <c r="S1674">
        <f t="shared" si="187"/>
        <v>0</v>
      </c>
      <c r="T1674">
        <f t="shared" si="186"/>
        <v>0</v>
      </c>
      <c r="U1674">
        <f t="shared" si="183"/>
        <v>2</v>
      </c>
      <c r="V1674">
        <f t="shared" si="186"/>
        <v>0</v>
      </c>
      <c r="W1674">
        <f t="shared" si="188"/>
        <v>0</v>
      </c>
      <c r="X1674">
        <f t="shared" si="189"/>
        <v>0</v>
      </c>
      <c r="Y1674">
        <v>208</v>
      </c>
      <c r="Z1674" t="s">
        <v>2733</v>
      </c>
      <c r="AA1674" s="1">
        <v>43929</v>
      </c>
      <c r="AB1674" s="2">
        <v>7.6736111111111111E-3</v>
      </c>
      <c r="AC1674" s="2">
        <v>6.9097222222222225E-3</v>
      </c>
      <c r="AD1674" s="2">
        <v>1.9282407407407408E-2</v>
      </c>
      <c r="AE1674" t="b">
        <v>0</v>
      </c>
      <c r="AF1674" s="2">
        <v>1.7361111111111112E-4</v>
      </c>
      <c r="AG1674" t="b">
        <v>0</v>
      </c>
      <c r="AH1674">
        <v>32</v>
      </c>
      <c r="AI1674">
        <v>128</v>
      </c>
      <c r="AJ1674" s="2">
        <v>1.273148148148148E-4</v>
      </c>
      <c r="AK1674" s="2">
        <v>2.6527777777777779E-2</v>
      </c>
    </row>
    <row r="1675" spans="1:37" x14ac:dyDescent="0.2">
      <c r="A1675">
        <v>1778</v>
      </c>
      <c r="B1675" t="s">
        <v>2731</v>
      </c>
      <c r="D1675" t="s">
        <v>2763</v>
      </c>
      <c r="E1675" t="s">
        <v>538</v>
      </c>
      <c r="F1675" t="s">
        <v>27</v>
      </c>
      <c r="G1675" t="s">
        <v>27</v>
      </c>
      <c r="H1675" t="s">
        <v>28</v>
      </c>
      <c r="I1675" t="s">
        <v>29</v>
      </c>
      <c r="J1675" t="s">
        <v>29</v>
      </c>
      <c r="K1675" t="s">
        <v>30</v>
      </c>
      <c r="L1675" t="s">
        <v>2764</v>
      </c>
      <c r="M1675">
        <f t="shared" si="184"/>
        <v>0</v>
      </c>
      <c r="N1675">
        <f t="shared" si="185"/>
        <v>0</v>
      </c>
      <c r="O1675">
        <f t="shared" si="186"/>
        <v>0</v>
      </c>
      <c r="P1675">
        <f t="shared" si="186"/>
        <v>0</v>
      </c>
      <c r="Q1675">
        <f t="shared" si="187"/>
        <v>0</v>
      </c>
      <c r="R1675">
        <f t="shared" si="187"/>
        <v>0</v>
      </c>
      <c r="S1675">
        <f t="shared" si="187"/>
        <v>0</v>
      </c>
      <c r="T1675">
        <f t="shared" si="186"/>
        <v>0</v>
      </c>
      <c r="U1675">
        <f t="shared" si="183"/>
        <v>0</v>
      </c>
      <c r="V1675">
        <f t="shared" si="186"/>
        <v>0</v>
      </c>
      <c r="W1675">
        <f t="shared" si="188"/>
        <v>0</v>
      </c>
      <c r="X1675">
        <f t="shared" si="189"/>
        <v>0</v>
      </c>
      <c r="Y1675">
        <v>112</v>
      </c>
      <c r="Z1675" t="s">
        <v>2733</v>
      </c>
      <c r="AA1675" s="1">
        <v>43929</v>
      </c>
      <c r="AB1675" s="2">
        <v>7.8472222222222224E-3</v>
      </c>
      <c r="AC1675" s="2">
        <v>7.8472222222222224E-3</v>
      </c>
      <c r="AD1675" s="2">
        <v>1.8680555555555554E-2</v>
      </c>
      <c r="AE1675" t="b">
        <v>0</v>
      </c>
      <c r="AF1675" s="2">
        <v>6.9444444444444444E-5</v>
      </c>
      <c r="AG1675" t="b">
        <v>0</v>
      </c>
      <c r="AH1675">
        <v>17</v>
      </c>
      <c r="AI1675">
        <v>170</v>
      </c>
      <c r="AJ1675" s="2">
        <v>6.9444444444444444E-5</v>
      </c>
      <c r="AK1675" s="2">
        <v>2.6527777777777779E-2</v>
      </c>
    </row>
    <row r="1676" spans="1:37" x14ac:dyDescent="0.2">
      <c r="A1676">
        <v>1779</v>
      </c>
      <c r="B1676" t="s">
        <v>2731</v>
      </c>
      <c r="D1676" t="s">
        <v>2790</v>
      </c>
      <c r="E1676" t="s">
        <v>106</v>
      </c>
      <c r="F1676" t="s">
        <v>107</v>
      </c>
      <c r="G1676" t="s">
        <v>40</v>
      </c>
      <c r="H1676" t="s">
        <v>90</v>
      </c>
      <c r="I1676" t="s">
        <v>42</v>
      </c>
      <c r="J1676" t="s">
        <v>43</v>
      </c>
      <c r="K1676" t="s">
        <v>30</v>
      </c>
      <c r="L1676" t="s">
        <v>2791</v>
      </c>
      <c r="M1676">
        <f t="shared" si="184"/>
        <v>0</v>
      </c>
      <c r="N1676">
        <f t="shared" si="185"/>
        <v>0</v>
      </c>
      <c r="O1676">
        <f t="shared" si="186"/>
        <v>0</v>
      </c>
      <c r="P1676">
        <f t="shared" si="186"/>
        <v>0</v>
      </c>
      <c r="Q1676">
        <f t="shared" si="187"/>
        <v>0</v>
      </c>
      <c r="R1676">
        <f t="shared" si="187"/>
        <v>0</v>
      </c>
      <c r="S1676">
        <f t="shared" si="187"/>
        <v>0</v>
      </c>
      <c r="T1676">
        <f t="shared" si="186"/>
        <v>0</v>
      </c>
      <c r="U1676">
        <f t="shared" si="183"/>
        <v>0</v>
      </c>
      <c r="V1676">
        <f t="shared" si="186"/>
        <v>0</v>
      </c>
      <c r="W1676">
        <f t="shared" si="188"/>
        <v>0</v>
      </c>
      <c r="X1676">
        <f t="shared" si="189"/>
        <v>1</v>
      </c>
      <c r="Y1676">
        <v>290</v>
      </c>
      <c r="Z1676" t="s">
        <v>2733</v>
      </c>
      <c r="AA1676" s="1">
        <v>43929</v>
      </c>
      <c r="AB1676" s="2">
        <v>7.9166666666666673E-3</v>
      </c>
      <c r="AC1676" s="2">
        <v>7.9166666666666673E-3</v>
      </c>
      <c r="AD1676" s="2">
        <v>7.175925925925927E-4</v>
      </c>
      <c r="AE1676" t="b">
        <v>0</v>
      </c>
      <c r="AF1676" s="2">
        <v>1.8518518518518518E-4</v>
      </c>
      <c r="AG1676" t="b">
        <v>0</v>
      </c>
      <c r="AH1676">
        <v>42</v>
      </c>
      <c r="AI1676">
        <v>158</v>
      </c>
      <c r="AJ1676" s="2">
        <v>1.7361111111111112E-4</v>
      </c>
      <c r="AK1676" s="2">
        <v>2.6527777777777779E-2</v>
      </c>
    </row>
    <row r="1677" spans="1:37" x14ac:dyDescent="0.2">
      <c r="A1677">
        <v>1780</v>
      </c>
      <c r="B1677" t="s">
        <v>2731</v>
      </c>
      <c r="D1677" t="s">
        <v>2864</v>
      </c>
      <c r="E1677" t="s">
        <v>538</v>
      </c>
      <c r="F1677" t="s">
        <v>27</v>
      </c>
      <c r="G1677" t="s">
        <v>27</v>
      </c>
      <c r="H1677" t="s">
        <v>28</v>
      </c>
      <c r="I1677" t="s">
        <v>29</v>
      </c>
      <c r="J1677" t="s">
        <v>29</v>
      </c>
      <c r="K1677" t="s">
        <v>30</v>
      </c>
      <c r="L1677" t="s">
        <v>2865</v>
      </c>
      <c r="M1677">
        <f t="shared" si="184"/>
        <v>1</v>
      </c>
      <c r="N1677">
        <f t="shared" si="185"/>
        <v>0</v>
      </c>
      <c r="O1677">
        <f t="shared" si="186"/>
        <v>0</v>
      </c>
      <c r="P1677">
        <f t="shared" si="186"/>
        <v>0</v>
      </c>
      <c r="Q1677">
        <f t="shared" si="187"/>
        <v>0</v>
      </c>
      <c r="R1677">
        <f t="shared" si="187"/>
        <v>0</v>
      </c>
      <c r="S1677">
        <f t="shared" si="187"/>
        <v>0</v>
      </c>
      <c r="T1677">
        <f t="shared" si="186"/>
        <v>0</v>
      </c>
      <c r="U1677">
        <f t="shared" si="183"/>
        <v>0</v>
      </c>
      <c r="V1677">
        <f t="shared" si="186"/>
        <v>0</v>
      </c>
      <c r="W1677">
        <f t="shared" si="188"/>
        <v>0</v>
      </c>
      <c r="X1677">
        <f t="shared" si="189"/>
        <v>0</v>
      </c>
      <c r="Y1677">
        <v>722</v>
      </c>
      <c r="Z1677" t="s">
        <v>2733</v>
      </c>
      <c r="AA1677" s="1">
        <v>43929</v>
      </c>
      <c r="AB1677" s="2">
        <v>8.1018518518518514E-3</v>
      </c>
      <c r="AC1677" s="2">
        <v>8.1018518518518514E-3</v>
      </c>
      <c r="AD1677" s="2">
        <v>1.8425925925925925E-2</v>
      </c>
      <c r="AE1677" t="b">
        <v>0</v>
      </c>
      <c r="AF1677" s="2">
        <v>5.3240740740740744E-4</v>
      </c>
      <c r="AG1677" t="b">
        <v>0</v>
      </c>
      <c r="AH1677">
        <v>119</v>
      </c>
      <c r="AI1677">
        <v>155</v>
      </c>
      <c r="AJ1677" s="2">
        <v>4.8611111111111104E-4</v>
      </c>
      <c r="AK1677" s="2">
        <v>2.6527777777777779E-2</v>
      </c>
    </row>
    <row r="1678" spans="1:37" x14ac:dyDescent="0.2">
      <c r="A1678">
        <v>1781</v>
      </c>
      <c r="B1678" t="s">
        <v>2731</v>
      </c>
      <c r="D1678" t="s">
        <v>2788</v>
      </c>
      <c r="E1678" t="s">
        <v>106</v>
      </c>
      <c r="F1678" t="s">
        <v>107</v>
      </c>
      <c r="G1678" t="s">
        <v>40</v>
      </c>
      <c r="H1678" t="s">
        <v>90</v>
      </c>
      <c r="I1678" t="s">
        <v>42</v>
      </c>
      <c r="J1678" t="s">
        <v>43</v>
      </c>
      <c r="K1678" t="s">
        <v>30</v>
      </c>
      <c r="L1678" t="s">
        <v>2789</v>
      </c>
      <c r="M1678">
        <f t="shared" si="184"/>
        <v>0</v>
      </c>
      <c r="N1678">
        <f t="shared" si="185"/>
        <v>0</v>
      </c>
      <c r="O1678">
        <f t="shared" si="186"/>
        <v>0</v>
      </c>
      <c r="P1678">
        <f t="shared" si="186"/>
        <v>0</v>
      </c>
      <c r="Q1678">
        <f t="shared" si="187"/>
        <v>0</v>
      </c>
      <c r="R1678">
        <f t="shared" si="187"/>
        <v>0</v>
      </c>
      <c r="S1678">
        <f t="shared" si="187"/>
        <v>0</v>
      </c>
      <c r="T1678">
        <f t="shared" si="186"/>
        <v>0</v>
      </c>
      <c r="U1678">
        <f t="shared" si="183"/>
        <v>0</v>
      </c>
      <c r="V1678">
        <f t="shared" si="186"/>
        <v>0</v>
      </c>
      <c r="W1678">
        <f t="shared" si="188"/>
        <v>0</v>
      </c>
      <c r="X1678">
        <f t="shared" si="189"/>
        <v>0</v>
      </c>
      <c r="Y1678">
        <v>356</v>
      </c>
      <c r="Z1678" t="s">
        <v>2733</v>
      </c>
      <c r="AA1678" s="1">
        <v>43929</v>
      </c>
      <c r="AB1678" s="2">
        <v>8.6342592592592599E-3</v>
      </c>
      <c r="AC1678" s="2">
        <v>8.6342592592592599E-3</v>
      </c>
      <c r="AD1678" s="2">
        <v>0</v>
      </c>
      <c r="AE1678" t="b">
        <v>0</v>
      </c>
      <c r="AF1678" s="2">
        <v>1.8518518518518518E-4</v>
      </c>
      <c r="AG1678" t="b">
        <v>0</v>
      </c>
      <c r="AH1678">
        <v>57</v>
      </c>
      <c r="AI1678">
        <v>214</v>
      </c>
      <c r="AJ1678" s="2">
        <v>2.3148148148148146E-4</v>
      </c>
      <c r="AK1678" s="2">
        <v>2.6527777777777779E-2</v>
      </c>
    </row>
    <row r="1679" spans="1:37" x14ac:dyDescent="0.2">
      <c r="A1679">
        <v>1782</v>
      </c>
      <c r="B1679" t="s">
        <v>2731</v>
      </c>
      <c r="D1679" t="s">
        <v>2888</v>
      </c>
      <c r="E1679" t="s">
        <v>538</v>
      </c>
      <c r="F1679" t="s">
        <v>27</v>
      </c>
      <c r="G1679" t="s">
        <v>27</v>
      </c>
      <c r="H1679" t="s">
        <v>28</v>
      </c>
      <c r="I1679" t="s">
        <v>29</v>
      </c>
      <c r="J1679" t="s">
        <v>29</v>
      </c>
      <c r="K1679" t="s">
        <v>30</v>
      </c>
      <c r="L1679" t="s">
        <v>2889</v>
      </c>
      <c r="M1679">
        <f t="shared" si="184"/>
        <v>1</v>
      </c>
      <c r="N1679">
        <f t="shared" si="185"/>
        <v>0</v>
      </c>
      <c r="O1679">
        <f t="shared" si="186"/>
        <v>0</v>
      </c>
      <c r="P1679">
        <f t="shared" si="186"/>
        <v>0</v>
      </c>
      <c r="Q1679">
        <f t="shared" si="187"/>
        <v>0</v>
      </c>
      <c r="R1679">
        <f t="shared" si="187"/>
        <v>0</v>
      </c>
      <c r="S1679">
        <f t="shared" si="187"/>
        <v>0</v>
      </c>
      <c r="T1679">
        <f t="shared" si="186"/>
        <v>0</v>
      </c>
      <c r="U1679">
        <f t="shared" si="183"/>
        <v>1</v>
      </c>
      <c r="V1679">
        <f t="shared" si="186"/>
        <v>0</v>
      </c>
      <c r="W1679">
        <f t="shared" si="188"/>
        <v>0</v>
      </c>
      <c r="X1679">
        <f t="shared" si="189"/>
        <v>0</v>
      </c>
      <c r="Y1679">
        <v>928</v>
      </c>
      <c r="Z1679" t="s">
        <v>2733</v>
      </c>
      <c r="AA1679" s="1">
        <v>43929</v>
      </c>
      <c r="AB1679" s="2">
        <v>8.819444444444444E-3</v>
      </c>
      <c r="AC1679" s="2">
        <v>8.819444444444444E-3</v>
      </c>
      <c r="AD1679" s="2">
        <v>1.7708333333333333E-2</v>
      </c>
      <c r="AE1679" t="b">
        <v>0</v>
      </c>
      <c r="AF1679" s="2">
        <v>6.2500000000000001E-4</v>
      </c>
      <c r="AG1679" t="b">
        <v>0</v>
      </c>
      <c r="AH1679">
        <v>170</v>
      </c>
      <c r="AI1679">
        <v>189</v>
      </c>
      <c r="AJ1679" s="2">
        <v>6.9444444444444447E-4</v>
      </c>
      <c r="AK1679" s="2">
        <v>2.6527777777777779E-2</v>
      </c>
    </row>
    <row r="1680" spans="1:37" x14ac:dyDescent="0.2">
      <c r="A1680">
        <v>1783</v>
      </c>
      <c r="B1680" t="s">
        <v>2731</v>
      </c>
      <c r="D1680" t="s">
        <v>2828</v>
      </c>
      <c r="E1680" t="s">
        <v>851</v>
      </c>
      <c r="F1680" t="s">
        <v>121</v>
      </c>
      <c r="G1680" t="s">
        <v>40</v>
      </c>
      <c r="H1680" t="s">
        <v>90</v>
      </c>
      <c r="I1680" t="s">
        <v>187</v>
      </c>
      <c r="J1680" t="s">
        <v>43</v>
      </c>
      <c r="K1680" t="s">
        <v>30</v>
      </c>
      <c r="L1680" t="s">
        <v>2829</v>
      </c>
      <c r="M1680">
        <f t="shared" si="184"/>
        <v>0</v>
      </c>
      <c r="N1680">
        <f t="shared" si="185"/>
        <v>0</v>
      </c>
      <c r="O1680">
        <f t="shared" si="186"/>
        <v>0</v>
      </c>
      <c r="P1680">
        <f t="shared" si="186"/>
        <v>0</v>
      </c>
      <c r="Q1680">
        <f t="shared" si="187"/>
        <v>0</v>
      </c>
      <c r="R1680">
        <f t="shared" si="187"/>
        <v>0</v>
      </c>
      <c r="S1680">
        <f t="shared" si="187"/>
        <v>0</v>
      </c>
      <c r="T1680">
        <f t="shared" si="186"/>
        <v>0</v>
      </c>
      <c r="U1680">
        <f t="shared" si="183"/>
        <v>0</v>
      </c>
      <c r="V1680">
        <f t="shared" si="186"/>
        <v>0</v>
      </c>
      <c r="W1680">
        <f t="shared" si="188"/>
        <v>3</v>
      </c>
      <c r="X1680">
        <f t="shared" si="189"/>
        <v>0</v>
      </c>
      <c r="Y1680">
        <v>532</v>
      </c>
      <c r="Z1680" t="s">
        <v>2733</v>
      </c>
      <c r="AA1680" s="1">
        <v>43929</v>
      </c>
      <c r="AB1680" s="2">
        <v>9.4444444444444445E-3</v>
      </c>
      <c r="AC1680" s="2">
        <v>9.4444444444444445E-3</v>
      </c>
      <c r="AD1680" s="2">
        <v>1.3773148148148147E-3</v>
      </c>
      <c r="AE1680" t="b">
        <v>0</v>
      </c>
      <c r="AF1680" s="2">
        <v>3.9351851851851852E-4</v>
      </c>
      <c r="AG1680" t="b">
        <v>0</v>
      </c>
      <c r="AH1680">
        <v>91</v>
      </c>
      <c r="AI1680">
        <v>161</v>
      </c>
      <c r="AJ1680" s="2">
        <v>3.7037037037037035E-4</v>
      </c>
      <c r="AK1680" s="2">
        <v>2.6527777777777779E-2</v>
      </c>
    </row>
    <row r="1681" spans="1:37" x14ac:dyDescent="0.2">
      <c r="A1681">
        <v>1784</v>
      </c>
      <c r="B1681" t="s">
        <v>2731</v>
      </c>
      <c r="D1681" t="s">
        <v>2739</v>
      </c>
      <c r="E1681" t="s">
        <v>538</v>
      </c>
      <c r="F1681" t="s">
        <v>27</v>
      </c>
      <c r="G1681" t="s">
        <v>27</v>
      </c>
      <c r="H1681" t="s">
        <v>28</v>
      </c>
      <c r="I1681" t="s">
        <v>29</v>
      </c>
      <c r="J1681" t="s">
        <v>29</v>
      </c>
      <c r="K1681" t="s">
        <v>30</v>
      </c>
      <c r="L1681" t="s">
        <v>2740</v>
      </c>
      <c r="M1681">
        <f t="shared" si="184"/>
        <v>0</v>
      </c>
      <c r="N1681">
        <f t="shared" si="185"/>
        <v>0</v>
      </c>
      <c r="O1681">
        <f t="shared" si="186"/>
        <v>0</v>
      </c>
      <c r="P1681">
        <f t="shared" si="186"/>
        <v>0</v>
      </c>
      <c r="Q1681">
        <f t="shared" si="187"/>
        <v>0</v>
      </c>
      <c r="R1681">
        <f t="shared" si="187"/>
        <v>0</v>
      </c>
      <c r="S1681">
        <f t="shared" si="187"/>
        <v>0</v>
      </c>
      <c r="T1681">
        <f t="shared" si="186"/>
        <v>0</v>
      </c>
      <c r="U1681">
        <f t="shared" si="183"/>
        <v>0</v>
      </c>
      <c r="V1681">
        <f t="shared" si="186"/>
        <v>0</v>
      </c>
      <c r="W1681">
        <f t="shared" si="188"/>
        <v>1</v>
      </c>
      <c r="X1681">
        <f t="shared" si="189"/>
        <v>0</v>
      </c>
      <c r="Y1681">
        <v>50</v>
      </c>
      <c r="Z1681" t="s">
        <v>2733</v>
      </c>
      <c r="AA1681" s="1">
        <v>43929</v>
      </c>
      <c r="AB1681" s="2">
        <v>9.8379629629629633E-3</v>
      </c>
      <c r="AC1681" s="2">
        <v>9.8379629629629633E-3</v>
      </c>
      <c r="AD1681" s="2">
        <v>1.6689814814814817E-2</v>
      </c>
      <c r="AE1681" t="b">
        <v>0</v>
      </c>
      <c r="AF1681" s="2">
        <v>1.1574074074074073E-5</v>
      </c>
      <c r="AG1681" t="b">
        <v>0</v>
      </c>
      <c r="AH1681">
        <v>5</v>
      </c>
      <c r="AI1681">
        <v>300</v>
      </c>
      <c r="AJ1681" s="2">
        <v>1.1574074074074073E-5</v>
      </c>
      <c r="AK1681" s="2">
        <v>2.6527777777777779E-2</v>
      </c>
    </row>
    <row r="1682" spans="1:37" x14ac:dyDescent="0.2">
      <c r="A1682">
        <v>1785</v>
      </c>
      <c r="B1682" t="s">
        <v>2731</v>
      </c>
      <c r="D1682" t="s">
        <v>2872</v>
      </c>
      <c r="E1682" t="s">
        <v>542</v>
      </c>
      <c r="F1682" t="s">
        <v>182</v>
      </c>
      <c r="G1682" t="s">
        <v>27</v>
      </c>
      <c r="H1682" t="s">
        <v>60</v>
      </c>
      <c r="I1682" t="s">
        <v>29</v>
      </c>
      <c r="J1682" t="s">
        <v>29</v>
      </c>
      <c r="K1682" t="s">
        <v>61</v>
      </c>
      <c r="L1682" t="s">
        <v>2873</v>
      </c>
      <c r="M1682">
        <f t="shared" si="184"/>
        <v>0</v>
      </c>
      <c r="N1682">
        <f t="shared" si="185"/>
        <v>0</v>
      </c>
      <c r="O1682">
        <f t="shared" si="186"/>
        <v>0</v>
      </c>
      <c r="P1682">
        <f t="shared" si="186"/>
        <v>0</v>
      </c>
      <c r="Q1682">
        <f t="shared" si="187"/>
        <v>0</v>
      </c>
      <c r="R1682">
        <f t="shared" si="187"/>
        <v>0</v>
      </c>
      <c r="S1682">
        <f t="shared" si="187"/>
        <v>0</v>
      </c>
      <c r="T1682">
        <f t="shared" si="186"/>
        <v>0</v>
      </c>
      <c r="U1682">
        <f t="shared" si="183"/>
        <v>0</v>
      </c>
      <c r="V1682">
        <f t="shared" si="186"/>
        <v>0</v>
      </c>
      <c r="W1682">
        <f t="shared" si="188"/>
        <v>0</v>
      </c>
      <c r="X1682">
        <f t="shared" si="189"/>
        <v>0</v>
      </c>
      <c r="Y1682">
        <v>850</v>
      </c>
      <c r="Z1682" t="s">
        <v>2733</v>
      </c>
      <c r="AA1682" s="1">
        <v>43929</v>
      </c>
      <c r="AB1682" s="2">
        <v>9.8495370370370369E-3</v>
      </c>
      <c r="AC1682" s="2">
        <v>9.8495370370370369E-3</v>
      </c>
      <c r="AD1682" s="2">
        <v>1.6342592592592593E-2</v>
      </c>
      <c r="AE1682" t="b">
        <v>0</v>
      </c>
      <c r="AF1682" s="2">
        <v>5.4398148148148144E-4</v>
      </c>
      <c r="AG1682" t="b">
        <v>0</v>
      </c>
      <c r="AH1682">
        <v>152</v>
      </c>
      <c r="AI1682">
        <v>194</v>
      </c>
      <c r="AJ1682" s="2">
        <v>6.2500000000000001E-4</v>
      </c>
      <c r="AK1682" s="2">
        <v>2.6527777777777779E-2</v>
      </c>
    </row>
    <row r="1683" spans="1:37" x14ac:dyDescent="0.2">
      <c r="A1683">
        <v>1786</v>
      </c>
      <c r="B1683" t="s">
        <v>2731</v>
      </c>
      <c r="D1683" t="s">
        <v>2826</v>
      </c>
      <c r="E1683" t="s">
        <v>1055</v>
      </c>
      <c r="F1683" t="s">
        <v>1056</v>
      </c>
      <c r="G1683" t="s">
        <v>27</v>
      </c>
      <c r="H1683" t="s">
        <v>1057</v>
      </c>
      <c r="I1683" t="s">
        <v>29</v>
      </c>
      <c r="J1683" t="s">
        <v>29</v>
      </c>
      <c r="K1683" t="s">
        <v>30</v>
      </c>
      <c r="L1683" t="s">
        <v>2827</v>
      </c>
      <c r="M1683">
        <f t="shared" si="184"/>
        <v>0</v>
      </c>
      <c r="N1683">
        <f t="shared" si="185"/>
        <v>0</v>
      </c>
      <c r="O1683">
        <f t="shared" si="186"/>
        <v>0</v>
      </c>
      <c r="P1683">
        <f t="shared" si="186"/>
        <v>0</v>
      </c>
      <c r="Q1683">
        <f t="shared" si="187"/>
        <v>0</v>
      </c>
      <c r="R1683">
        <f t="shared" si="187"/>
        <v>0</v>
      </c>
      <c r="S1683">
        <f t="shared" si="187"/>
        <v>0</v>
      </c>
      <c r="T1683">
        <f t="shared" si="186"/>
        <v>0</v>
      </c>
      <c r="U1683">
        <f t="shared" si="183"/>
        <v>0</v>
      </c>
      <c r="V1683">
        <f t="shared" si="186"/>
        <v>0</v>
      </c>
      <c r="W1683">
        <f t="shared" si="188"/>
        <v>0</v>
      </c>
      <c r="X1683">
        <f t="shared" si="189"/>
        <v>0</v>
      </c>
      <c r="Y1683">
        <v>574</v>
      </c>
      <c r="Z1683" t="s">
        <v>2733</v>
      </c>
      <c r="AA1683" s="1">
        <v>43929</v>
      </c>
      <c r="AB1683" s="2">
        <v>1.0393518518518519E-2</v>
      </c>
      <c r="AC1683" s="2">
        <v>1.0393518518518519E-2</v>
      </c>
      <c r="AD1683" s="2">
        <v>1.5613425925925926E-2</v>
      </c>
      <c r="AE1683" t="b">
        <v>0</v>
      </c>
      <c r="AF1683" s="2">
        <v>3.8194444444444446E-4</v>
      </c>
      <c r="AG1683" t="b">
        <v>0</v>
      </c>
      <c r="AH1683">
        <v>102</v>
      </c>
      <c r="AI1683">
        <v>185</v>
      </c>
      <c r="AJ1683" s="2">
        <v>4.1666666666666669E-4</v>
      </c>
      <c r="AK1683" s="2">
        <v>2.6527777777777779E-2</v>
      </c>
    </row>
    <row r="1684" spans="1:37" x14ac:dyDescent="0.2">
      <c r="A1684">
        <v>1787</v>
      </c>
      <c r="B1684" t="s">
        <v>2731</v>
      </c>
      <c r="D1684" t="s">
        <v>2755</v>
      </c>
      <c r="E1684" t="s">
        <v>538</v>
      </c>
      <c r="F1684" t="s">
        <v>27</v>
      </c>
      <c r="G1684" t="s">
        <v>27</v>
      </c>
      <c r="H1684" t="s">
        <v>28</v>
      </c>
      <c r="I1684" t="s">
        <v>29</v>
      </c>
      <c r="J1684" t="s">
        <v>29</v>
      </c>
      <c r="K1684" t="s">
        <v>30</v>
      </c>
      <c r="L1684" t="s">
        <v>2756</v>
      </c>
      <c r="M1684">
        <f t="shared" si="184"/>
        <v>0</v>
      </c>
      <c r="N1684">
        <f t="shared" si="185"/>
        <v>0</v>
      </c>
      <c r="O1684">
        <f t="shared" si="186"/>
        <v>0</v>
      </c>
      <c r="P1684">
        <f t="shared" si="186"/>
        <v>0</v>
      </c>
      <c r="Q1684">
        <f t="shared" si="187"/>
        <v>0</v>
      </c>
      <c r="R1684">
        <f t="shared" si="187"/>
        <v>0</v>
      </c>
      <c r="S1684">
        <f t="shared" si="187"/>
        <v>0</v>
      </c>
      <c r="T1684">
        <f t="shared" si="186"/>
        <v>0</v>
      </c>
      <c r="U1684">
        <f t="shared" si="183"/>
        <v>0</v>
      </c>
      <c r="V1684">
        <f t="shared" si="186"/>
        <v>0</v>
      </c>
      <c r="W1684">
        <f t="shared" si="188"/>
        <v>0</v>
      </c>
      <c r="X1684">
        <f t="shared" si="189"/>
        <v>0</v>
      </c>
      <c r="Y1684">
        <v>58</v>
      </c>
      <c r="Z1684" t="s">
        <v>2733</v>
      </c>
      <c r="AA1684" s="1">
        <v>43929</v>
      </c>
      <c r="AB1684" s="2">
        <v>1.0775462962962964E-2</v>
      </c>
      <c r="AC1684" s="2">
        <v>1.0775462962962964E-2</v>
      </c>
      <c r="AD1684" s="2">
        <v>1.5752314814814813E-2</v>
      </c>
      <c r="AE1684" t="b">
        <v>0</v>
      </c>
      <c r="AF1684" s="2">
        <v>4.6296296296296294E-5</v>
      </c>
      <c r="AG1684" t="b">
        <v>0</v>
      </c>
      <c r="AH1684">
        <v>9</v>
      </c>
      <c r="AI1684">
        <v>135</v>
      </c>
      <c r="AJ1684" s="2">
        <v>3.4722222222222222E-5</v>
      </c>
      <c r="AK1684" s="2">
        <v>2.6527777777777779E-2</v>
      </c>
    </row>
    <row r="1685" spans="1:37" x14ac:dyDescent="0.2">
      <c r="A1685">
        <v>1788</v>
      </c>
      <c r="B1685" t="s">
        <v>2731</v>
      </c>
      <c r="D1685" t="s">
        <v>2880</v>
      </c>
      <c r="E1685" t="s">
        <v>851</v>
      </c>
      <c r="F1685" t="s">
        <v>121</v>
      </c>
      <c r="G1685" t="s">
        <v>40</v>
      </c>
      <c r="H1685" t="s">
        <v>90</v>
      </c>
      <c r="I1685" t="s">
        <v>187</v>
      </c>
      <c r="J1685" t="s">
        <v>43</v>
      </c>
      <c r="K1685" t="s">
        <v>30</v>
      </c>
      <c r="L1685" t="s">
        <v>2881</v>
      </c>
      <c r="M1685">
        <f t="shared" si="184"/>
        <v>0</v>
      </c>
      <c r="N1685">
        <f t="shared" si="185"/>
        <v>0</v>
      </c>
      <c r="O1685">
        <f t="shared" si="186"/>
        <v>0</v>
      </c>
      <c r="P1685">
        <f t="shared" si="186"/>
        <v>0</v>
      </c>
      <c r="Q1685">
        <f t="shared" si="187"/>
        <v>0</v>
      </c>
      <c r="R1685">
        <f t="shared" si="187"/>
        <v>0</v>
      </c>
      <c r="S1685">
        <f t="shared" si="187"/>
        <v>0</v>
      </c>
      <c r="T1685">
        <f t="shared" si="186"/>
        <v>0</v>
      </c>
      <c r="U1685">
        <f t="shared" si="183"/>
        <v>0</v>
      </c>
      <c r="V1685">
        <f t="shared" si="186"/>
        <v>0</v>
      </c>
      <c r="W1685">
        <f t="shared" si="188"/>
        <v>7</v>
      </c>
      <c r="X1685">
        <f t="shared" si="189"/>
        <v>1</v>
      </c>
      <c r="Y1685">
        <v>820</v>
      </c>
      <c r="Z1685" t="s">
        <v>2733</v>
      </c>
      <c r="AA1685" s="1">
        <v>43929</v>
      </c>
      <c r="AB1685" s="2">
        <v>1.082175925925926E-2</v>
      </c>
      <c r="AC1685" s="2">
        <v>1.082175925925926E-2</v>
      </c>
      <c r="AD1685" s="2">
        <v>0</v>
      </c>
      <c r="AE1685" t="b">
        <v>0</v>
      </c>
      <c r="AF1685" s="2">
        <v>6.018518518518519E-4</v>
      </c>
      <c r="AG1685" t="b">
        <v>0</v>
      </c>
      <c r="AH1685">
        <v>151</v>
      </c>
      <c r="AI1685">
        <v>174</v>
      </c>
      <c r="AJ1685" s="2">
        <v>6.2500000000000001E-4</v>
      </c>
      <c r="AK1685" s="2">
        <v>2.6527777777777779E-2</v>
      </c>
    </row>
    <row r="1686" spans="1:37" x14ac:dyDescent="0.2">
      <c r="A1686">
        <v>1789</v>
      </c>
      <c r="B1686" t="s">
        <v>2731</v>
      </c>
      <c r="D1686" t="s">
        <v>2862</v>
      </c>
      <c r="E1686" t="s">
        <v>542</v>
      </c>
      <c r="F1686" t="s">
        <v>182</v>
      </c>
      <c r="G1686" t="s">
        <v>27</v>
      </c>
      <c r="H1686" t="s">
        <v>60</v>
      </c>
      <c r="I1686" t="s">
        <v>29</v>
      </c>
      <c r="J1686" t="s">
        <v>29</v>
      </c>
      <c r="K1686" t="s">
        <v>61</v>
      </c>
      <c r="L1686" t="s">
        <v>2863</v>
      </c>
      <c r="M1686">
        <f t="shared" si="184"/>
        <v>0</v>
      </c>
      <c r="N1686">
        <f t="shared" si="185"/>
        <v>0</v>
      </c>
      <c r="O1686">
        <f t="shared" si="186"/>
        <v>0</v>
      </c>
      <c r="P1686">
        <f t="shared" si="186"/>
        <v>0</v>
      </c>
      <c r="Q1686">
        <f t="shared" si="187"/>
        <v>0</v>
      </c>
      <c r="R1686">
        <f t="shared" si="187"/>
        <v>0</v>
      </c>
      <c r="S1686">
        <f t="shared" si="187"/>
        <v>0</v>
      </c>
      <c r="T1686">
        <f t="shared" si="186"/>
        <v>0</v>
      </c>
      <c r="U1686">
        <f t="shared" si="183"/>
        <v>0</v>
      </c>
      <c r="V1686">
        <f t="shared" si="186"/>
        <v>0</v>
      </c>
      <c r="W1686">
        <f t="shared" si="188"/>
        <v>2</v>
      </c>
      <c r="X1686">
        <f t="shared" si="189"/>
        <v>0</v>
      </c>
      <c r="Y1686">
        <v>730</v>
      </c>
      <c r="Z1686" t="s">
        <v>2733</v>
      </c>
      <c r="AA1686" s="1">
        <v>43929</v>
      </c>
      <c r="AB1686" s="2">
        <v>1.1423611111111112E-2</v>
      </c>
      <c r="AC1686" s="2">
        <v>1.1423611111111112E-2</v>
      </c>
      <c r="AD1686" s="2">
        <v>1.4768518518518519E-2</v>
      </c>
      <c r="AE1686" t="b">
        <v>0</v>
      </c>
      <c r="AF1686" s="2">
        <v>5.2083333333333333E-4</v>
      </c>
      <c r="AG1686" t="b">
        <v>0</v>
      </c>
      <c r="AH1686">
        <v>132</v>
      </c>
      <c r="AI1686">
        <v>176</v>
      </c>
      <c r="AJ1686" s="2">
        <v>5.4398148148148144E-4</v>
      </c>
      <c r="AK1686" s="2">
        <v>2.6527777777777779E-2</v>
      </c>
    </row>
    <row r="1687" spans="1:37" x14ac:dyDescent="0.2">
      <c r="A1687">
        <v>1790</v>
      </c>
      <c r="B1687" t="s">
        <v>2731</v>
      </c>
      <c r="D1687" t="s">
        <v>2757</v>
      </c>
      <c r="E1687" t="s">
        <v>538</v>
      </c>
      <c r="F1687" t="s">
        <v>27</v>
      </c>
      <c r="G1687" t="s">
        <v>27</v>
      </c>
      <c r="H1687" t="s">
        <v>28</v>
      </c>
      <c r="I1687" t="s">
        <v>29</v>
      </c>
      <c r="J1687" t="s">
        <v>29</v>
      </c>
      <c r="K1687" t="s">
        <v>30</v>
      </c>
      <c r="L1687" t="s">
        <v>2758</v>
      </c>
      <c r="M1687">
        <f t="shared" si="184"/>
        <v>0</v>
      </c>
      <c r="N1687">
        <f t="shared" si="185"/>
        <v>0</v>
      </c>
      <c r="O1687">
        <f t="shared" si="186"/>
        <v>0</v>
      </c>
      <c r="P1687">
        <f t="shared" si="186"/>
        <v>0</v>
      </c>
      <c r="Q1687">
        <f t="shared" si="187"/>
        <v>0</v>
      </c>
      <c r="R1687">
        <f t="shared" si="187"/>
        <v>0</v>
      </c>
      <c r="S1687">
        <f t="shared" si="187"/>
        <v>0</v>
      </c>
      <c r="T1687">
        <f t="shared" si="186"/>
        <v>0</v>
      </c>
      <c r="U1687">
        <f t="shared" si="183"/>
        <v>0</v>
      </c>
      <c r="V1687">
        <f t="shared" si="186"/>
        <v>0</v>
      </c>
      <c r="W1687">
        <f t="shared" si="188"/>
        <v>0</v>
      </c>
      <c r="X1687">
        <f t="shared" si="189"/>
        <v>0</v>
      </c>
      <c r="Y1687">
        <v>88</v>
      </c>
      <c r="Z1687" t="s">
        <v>2733</v>
      </c>
      <c r="AA1687" s="1">
        <v>43929</v>
      </c>
      <c r="AB1687" s="2">
        <v>1.1944444444444445E-2</v>
      </c>
      <c r="AC1687" s="2">
        <v>1.1944444444444445E-2</v>
      </c>
      <c r="AD1687" s="2">
        <v>1.4583333333333332E-2</v>
      </c>
      <c r="AE1687" t="b">
        <v>0</v>
      </c>
      <c r="AF1687" s="2">
        <v>4.6296296296296294E-5</v>
      </c>
      <c r="AG1687" t="b">
        <v>0</v>
      </c>
      <c r="AH1687">
        <v>13</v>
      </c>
      <c r="AI1687">
        <v>195</v>
      </c>
      <c r="AJ1687" s="2">
        <v>4.6296296296296294E-5</v>
      </c>
      <c r="AK1687" s="2">
        <v>2.6527777777777779E-2</v>
      </c>
    </row>
    <row r="1688" spans="1:37" x14ac:dyDescent="0.2">
      <c r="A1688">
        <v>1791</v>
      </c>
      <c r="B1688" t="s">
        <v>2731</v>
      </c>
      <c r="D1688" t="s">
        <v>2838</v>
      </c>
      <c r="E1688" t="s">
        <v>1019</v>
      </c>
      <c r="F1688" t="s">
        <v>1020</v>
      </c>
      <c r="G1688" t="s">
        <v>40</v>
      </c>
      <c r="H1688" t="s">
        <v>90</v>
      </c>
      <c r="I1688" t="s">
        <v>42</v>
      </c>
      <c r="J1688" t="s">
        <v>43</v>
      </c>
      <c r="K1688" t="s">
        <v>30</v>
      </c>
      <c r="L1688" t="s">
        <v>2839</v>
      </c>
      <c r="M1688">
        <f t="shared" si="184"/>
        <v>0</v>
      </c>
      <c r="N1688">
        <f t="shared" si="185"/>
        <v>0</v>
      </c>
      <c r="O1688">
        <f t="shared" si="186"/>
        <v>0</v>
      </c>
      <c r="P1688">
        <f t="shared" si="186"/>
        <v>0</v>
      </c>
      <c r="Q1688">
        <f t="shared" si="187"/>
        <v>0</v>
      </c>
      <c r="R1688">
        <f t="shared" si="187"/>
        <v>0</v>
      </c>
      <c r="S1688">
        <f t="shared" si="187"/>
        <v>0</v>
      </c>
      <c r="T1688">
        <f t="shared" si="186"/>
        <v>0</v>
      </c>
      <c r="U1688">
        <f t="shared" si="183"/>
        <v>0</v>
      </c>
      <c r="V1688">
        <f t="shared" si="186"/>
        <v>0</v>
      </c>
      <c r="W1688">
        <f t="shared" si="188"/>
        <v>0</v>
      </c>
      <c r="X1688">
        <f t="shared" si="189"/>
        <v>4</v>
      </c>
      <c r="Y1688">
        <v>545</v>
      </c>
      <c r="Z1688" t="s">
        <v>2733</v>
      </c>
      <c r="AA1688" s="1">
        <v>43929</v>
      </c>
      <c r="AB1688" s="2">
        <v>1.1990740740740739E-2</v>
      </c>
      <c r="AC1688" s="2">
        <v>1.1990740740740739E-2</v>
      </c>
      <c r="AD1688" s="2">
        <v>1.5972222222222221E-3</v>
      </c>
      <c r="AE1688" t="b">
        <v>0</v>
      </c>
      <c r="AF1688" s="2">
        <v>4.1666666666666669E-4</v>
      </c>
      <c r="AG1688" t="b">
        <v>0</v>
      </c>
      <c r="AH1688">
        <v>97</v>
      </c>
      <c r="AI1688">
        <v>162</v>
      </c>
      <c r="AJ1688" s="2">
        <v>3.9351851851851852E-4</v>
      </c>
      <c r="AK1688" s="2">
        <v>2.6527777777777779E-2</v>
      </c>
    </row>
    <row r="1689" spans="1:37" x14ac:dyDescent="0.2">
      <c r="A1689">
        <v>1792</v>
      </c>
      <c r="B1689" t="s">
        <v>2731</v>
      </c>
      <c r="D1689" t="s">
        <v>2870</v>
      </c>
      <c r="E1689" t="s">
        <v>538</v>
      </c>
      <c r="F1689" t="s">
        <v>27</v>
      </c>
      <c r="G1689" t="s">
        <v>27</v>
      </c>
      <c r="H1689" t="s">
        <v>28</v>
      </c>
      <c r="I1689" t="s">
        <v>29</v>
      </c>
      <c r="J1689" t="s">
        <v>29</v>
      </c>
      <c r="K1689" t="s">
        <v>30</v>
      </c>
      <c r="L1689" t="s">
        <v>2871</v>
      </c>
      <c r="M1689">
        <f t="shared" si="184"/>
        <v>0</v>
      </c>
      <c r="N1689">
        <f t="shared" si="185"/>
        <v>0</v>
      </c>
      <c r="O1689">
        <f t="shared" si="186"/>
        <v>0</v>
      </c>
      <c r="P1689">
        <f t="shared" si="186"/>
        <v>0</v>
      </c>
      <c r="Q1689">
        <f t="shared" si="187"/>
        <v>0</v>
      </c>
      <c r="R1689">
        <f t="shared" si="187"/>
        <v>0</v>
      </c>
      <c r="S1689">
        <f t="shared" si="187"/>
        <v>1</v>
      </c>
      <c r="T1689">
        <f t="shared" si="186"/>
        <v>0</v>
      </c>
      <c r="U1689">
        <f t="shared" si="183"/>
        <v>1</v>
      </c>
      <c r="V1689">
        <f t="shared" si="186"/>
        <v>0</v>
      </c>
      <c r="W1689">
        <f t="shared" si="188"/>
        <v>0</v>
      </c>
      <c r="X1689">
        <f t="shared" si="189"/>
        <v>0</v>
      </c>
      <c r="Y1689">
        <v>817</v>
      </c>
      <c r="Z1689" t="s">
        <v>2733</v>
      </c>
      <c r="AA1689" s="1">
        <v>43929</v>
      </c>
      <c r="AB1689" s="2">
        <v>1.2407407407407409E-2</v>
      </c>
      <c r="AC1689" s="2">
        <v>1.2407407407407409E-2</v>
      </c>
      <c r="AD1689" s="2">
        <v>1.4120370370370368E-2</v>
      </c>
      <c r="AE1689" t="b">
        <v>0</v>
      </c>
      <c r="AF1689" s="2">
        <v>5.4398148148148144E-4</v>
      </c>
      <c r="AG1689" t="b">
        <v>0</v>
      </c>
      <c r="AH1689">
        <v>149</v>
      </c>
      <c r="AI1689">
        <v>190</v>
      </c>
      <c r="AJ1689" s="2">
        <v>6.134259259259259E-4</v>
      </c>
      <c r="AK1689" s="2">
        <v>2.6527777777777779E-2</v>
      </c>
    </row>
    <row r="1690" spans="1:37" x14ac:dyDescent="0.2">
      <c r="A1690">
        <v>1793</v>
      </c>
      <c r="B1690" t="s">
        <v>2731</v>
      </c>
      <c r="D1690" t="s">
        <v>2782</v>
      </c>
      <c r="E1690" t="s">
        <v>538</v>
      </c>
      <c r="F1690" t="s">
        <v>27</v>
      </c>
      <c r="G1690" t="s">
        <v>27</v>
      </c>
      <c r="H1690" t="s">
        <v>28</v>
      </c>
      <c r="I1690" t="s">
        <v>29</v>
      </c>
      <c r="J1690" t="s">
        <v>29</v>
      </c>
      <c r="K1690" t="s">
        <v>30</v>
      </c>
      <c r="L1690" t="s">
        <v>2783</v>
      </c>
      <c r="M1690">
        <f t="shared" si="184"/>
        <v>0</v>
      </c>
      <c r="N1690">
        <f t="shared" si="185"/>
        <v>0</v>
      </c>
      <c r="O1690">
        <f t="shared" si="186"/>
        <v>0</v>
      </c>
      <c r="P1690">
        <f t="shared" si="186"/>
        <v>0</v>
      </c>
      <c r="Q1690">
        <f t="shared" si="187"/>
        <v>0</v>
      </c>
      <c r="R1690">
        <f t="shared" si="187"/>
        <v>0</v>
      </c>
      <c r="S1690">
        <f t="shared" si="187"/>
        <v>0</v>
      </c>
      <c r="T1690">
        <f t="shared" si="186"/>
        <v>0</v>
      </c>
      <c r="U1690">
        <f t="shared" si="183"/>
        <v>0</v>
      </c>
      <c r="V1690">
        <f t="shared" si="186"/>
        <v>0</v>
      </c>
      <c r="W1690">
        <f t="shared" si="188"/>
        <v>0</v>
      </c>
      <c r="X1690">
        <f t="shared" si="189"/>
        <v>0</v>
      </c>
      <c r="Y1690">
        <v>318</v>
      </c>
      <c r="Z1690" t="s">
        <v>2733</v>
      </c>
      <c r="AA1690" s="1">
        <v>43929</v>
      </c>
      <c r="AB1690" s="2">
        <v>1.2951388888888887E-2</v>
      </c>
      <c r="AC1690" s="2">
        <v>1.2407407407407409E-2</v>
      </c>
      <c r="AD1690" s="2">
        <v>1.4120370370370368E-2</v>
      </c>
      <c r="AE1690" t="b">
        <v>0</v>
      </c>
      <c r="AF1690" s="2">
        <v>1.6203703703703703E-4</v>
      </c>
      <c r="AG1690" t="b">
        <v>0</v>
      </c>
      <c r="AH1690">
        <v>55</v>
      </c>
      <c r="AI1690">
        <v>236</v>
      </c>
      <c r="AJ1690" s="2">
        <v>2.199074074074074E-4</v>
      </c>
      <c r="AK1690" s="2">
        <v>2.6527777777777779E-2</v>
      </c>
    </row>
    <row r="1691" spans="1:37" x14ac:dyDescent="0.2">
      <c r="A1691">
        <v>1794</v>
      </c>
      <c r="B1691" t="s">
        <v>2731</v>
      </c>
      <c r="D1691" t="s">
        <v>2840</v>
      </c>
      <c r="E1691" t="s">
        <v>1055</v>
      </c>
      <c r="F1691" t="s">
        <v>1056</v>
      </c>
      <c r="G1691" t="s">
        <v>27</v>
      </c>
      <c r="H1691" t="s">
        <v>1057</v>
      </c>
      <c r="I1691" t="s">
        <v>29</v>
      </c>
      <c r="J1691" t="s">
        <v>29</v>
      </c>
      <c r="K1691" t="s">
        <v>30</v>
      </c>
      <c r="L1691" t="s">
        <v>2841</v>
      </c>
      <c r="M1691">
        <f t="shared" si="184"/>
        <v>0</v>
      </c>
      <c r="N1691">
        <f t="shared" si="185"/>
        <v>0</v>
      </c>
      <c r="O1691">
        <f t="shared" si="186"/>
        <v>0</v>
      </c>
      <c r="P1691">
        <f t="shared" si="186"/>
        <v>0</v>
      </c>
      <c r="Q1691">
        <f t="shared" si="187"/>
        <v>0</v>
      </c>
      <c r="R1691">
        <f t="shared" si="187"/>
        <v>0</v>
      </c>
      <c r="S1691">
        <f t="shared" si="187"/>
        <v>1</v>
      </c>
      <c r="T1691">
        <f t="shared" si="186"/>
        <v>0</v>
      </c>
      <c r="U1691">
        <f t="shared" si="183"/>
        <v>0</v>
      </c>
      <c r="V1691">
        <f t="shared" si="186"/>
        <v>0</v>
      </c>
      <c r="W1691">
        <f t="shared" si="188"/>
        <v>0</v>
      </c>
      <c r="X1691">
        <f t="shared" si="189"/>
        <v>0</v>
      </c>
      <c r="Y1691">
        <v>550</v>
      </c>
      <c r="Z1691" t="s">
        <v>2733</v>
      </c>
      <c r="AA1691" s="1">
        <v>43929</v>
      </c>
      <c r="AB1691" s="2">
        <v>1.3113425925925926E-2</v>
      </c>
      <c r="AC1691" s="2">
        <v>1.3113425925925926E-2</v>
      </c>
      <c r="AD1691" s="2">
        <v>1.2893518518518519E-2</v>
      </c>
      <c r="AE1691" t="b">
        <v>0</v>
      </c>
      <c r="AF1691" s="2">
        <v>4.3981481481481481E-4</v>
      </c>
      <c r="AG1691" t="b">
        <v>0</v>
      </c>
      <c r="AH1691">
        <v>100</v>
      </c>
      <c r="AI1691">
        <v>158</v>
      </c>
      <c r="AJ1691" s="2">
        <v>4.0509259259259258E-4</v>
      </c>
      <c r="AK1691" s="2">
        <v>2.6527777777777779E-2</v>
      </c>
    </row>
    <row r="1692" spans="1:37" x14ac:dyDescent="0.2">
      <c r="A1692">
        <v>1795</v>
      </c>
      <c r="B1692" t="s">
        <v>2731</v>
      </c>
      <c r="D1692" t="s">
        <v>2749</v>
      </c>
      <c r="E1692" t="s">
        <v>538</v>
      </c>
      <c r="F1692" t="s">
        <v>27</v>
      </c>
      <c r="G1692" t="s">
        <v>27</v>
      </c>
      <c r="H1692" t="s">
        <v>28</v>
      </c>
      <c r="I1692" t="s">
        <v>29</v>
      </c>
      <c r="J1692" t="s">
        <v>29</v>
      </c>
      <c r="K1692" t="s">
        <v>30</v>
      </c>
      <c r="L1692" t="s">
        <v>2750</v>
      </c>
      <c r="M1692">
        <f t="shared" si="184"/>
        <v>0</v>
      </c>
      <c r="N1692">
        <f t="shared" si="185"/>
        <v>0</v>
      </c>
      <c r="O1692">
        <f t="shared" si="186"/>
        <v>0</v>
      </c>
      <c r="P1692">
        <f t="shared" si="186"/>
        <v>0</v>
      </c>
      <c r="Q1692">
        <f t="shared" si="187"/>
        <v>0</v>
      </c>
      <c r="R1692">
        <f t="shared" si="187"/>
        <v>0</v>
      </c>
      <c r="S1692">
        <f t="shared" si="187"/>
        <v>0</v>
      </c>
      <c r="T1692">
        <f t="shared" si="186"/>
        <v>0</v>
      </c>
      <c r="U1692">
        <f t="shared" si="183"/>
        <v>0</v>
      </c>
      <c r="V1692">
        <f t="shared" si="186"/>
        <v>0</v>
      </c>
      <c r="W1692">
        <f t="shared" si="188"/>
        <v>0</v>
      </c>
      <c r="X1692">
        <f t="shared" si="189"/>
        <v>0</v>
      </c>
      <c r="Y1692">
        <v>75</v>
      </c>
      <c r="Z1692" t="s">
        <v>2733</v>
      </c>
      <c r="AA1692" s="1">
        <v>43929</v>
      </c>
      <c r="AB1692" s="2">
        <v>1.3553240740740741E-2</v>
      </c>
      <c r="AC1692" s="2">
        <v>1.3553240740740741E-2</v>
      </c>
      <c r="AD1692" s="2">
        <v>1.2974537037037036E-2</v>
      </c>
      <c r="AE1692" t="b">
        <v>0</v>
      </c>
      <c r="AF1692" s="2">
        <v>3.4722222222222222E-5</v>
      </c>
      <c r="AG1692" t="b">
        <v>0</v>
      </c>
      <c r="AH1692">
        <v>9</v>
      </c>
      <c r="AI1692">
        <v>180</v>
      </c>
      <c r="AJ1692" s="2">
        <v>3.4722222222222222E-5</v>
      </c>
      <c r="AK1692" s="2">
        <v>2.6527777777777779E-2</v>
      </c>
    </row>
    <row r="1693" spans="1:37" x14ac:dyDescent="0.2">
      <c r="A1693">
        <v>1796</v>
      </c>
      <c r="B1693" t="s">
        <v>2731</v>
      </c>
      <c r="D1693" t="s">
        <v>2786</v>
      </c>
      <c r="E1693" t="s">
        <v>1019</v>
      </c>
      <c r="F1693" t="s">
        <v>1020</v>
      </c>
      <c r="G1693" t="s">
        <v>40</v>
      </c>
      <c r="H1693" t="s">
        <v>90</v>
      </c>
      <c r="I1693" t="s">
        <v>42</v>
      </c>
      <c r="J1693" t="s">
        <v>43</v>
      </c>
      <c r="K1693" t="s">
        <v>30</v>
      </c>
      <c r="L1693" t="s">
        <v>2787</v>
      </c>
      <c r="M1693">
        <f t="shared" si="184"/>
        <v>0</v>
      </c>
      <c r="N1693">
        <f t="shared" si="185"/>
        <v>0</v>
      </c>
      <c r="O1693">
        <f t="shared" si="186"/>
        <v>0</v>
      </c>
      <c r="P1693">
        <f t="shared" si="186"/>
        <v>0</v>
      </c>
      <c r="Q1693">
        <f t="shared" si="187"/>
        <v>0</v>
      </c>
      <c r="R1693">
        <f t="shared" si="187"/>
        <v>0</v>
      </c>
      <c r="S1693">
        <f t="shared" si="187"/>
        <v>0</v>
      </c>
      <c r="T1693">
        <f t="shared" si="186"/>
        <v>0</v>
      </c>
      <c r="U1693">
        <f t="shared" si="183"/>
        <v>0</v>
      </c>
      <c r="V1693">
        <f t="shared" si="186"/>
        <v>0</v>
      </c>
      <c r="W1693">
        <f t="shared" si="188"/>
        <v>0</v>
      </c>
      <c r="X1693">
        <f t="shared" si="189"/>
        <v>1</v>
      </c>
      <c r="Y1693">
        <v>291</v>
      </c>
      <c r="Z1693" t="s">
        <v>2733</v>
      </c>
      <c r="AA1693" s="1">
        <v>43929</v>
      </c>
      <c r="AB1693" s="2">
        <v>1.3587962962962963E-2</v>
      </c>
      <c r="AC1693" s="2">
        <v>1.3587962962962963E-2</v>
      </c>
      <c r="AD1693" s="2">
        <v>0</v>
      </c>
      <c r="AE1693" t="b">
        <v>0</v>
      </c>
      <c r="AF1693" s="2">
        <v>1.8518518518518518E-4</v>
      </c>
      <c r="AG1693" t="b">
        <v>0</v>
      </c>
      <c r="AH1693">
        <v>42</v>
      </c>
      <c r="AI1693">
        <v>158</v>
      </c>
      <c r="AJ1693" s="2">
        <v>1.7361111111111112E-4</v>
      </c>
      <c r="AK1693" s="2">
        <v>2.6527777777777779E-2</v>
      </c>
    </row>
    <row r="1694" spans="1:37" x14ac:dyDescent="0.2">
      <c r="A1694">
        <v>1797</v>
      </c>
      <c r="B1694" t="s">
        <v>2731</v>
      </c>
      <c r="D1694" t="s">
        <v>2816</v>
      </c>
      <c r="E1694" t="s">
        <v>538</v>
      </c>
      <c r="F1694" t="s">
        <v>27</v>
      </c>
      <c r="G1694" t="s">
        <v>27</v>
      </c>
      <c r="H1694" t="s">
        <v>28</v>
      </c>
      <c r="I1694" t="s">
        <v>29</v>
      </c>
      <c r="J1694" t="s">
        <v>29</v>
      </c>
      <c r="K1694" t="s">
        <v>30</v>
      </c>
      <c r="L1694" t="s">
        <v>2817</v>
      </c>
      <c r="M1694">
        <f t="shared" si="184"/>
        <v>0</v>
      </c>
      <c r="N1694">
        <f t="shared" si="185"/>
        <v>0</v>
      </c>
      <c r="O1694">
        <f t="shared" si="186"/>
        <v>0</v>
      </c>
      <c r="P1694">
        <f t="shared" si="186"/>
        <v>0</v>
      </c>
      <c r="Q1694">
        <f t="shared" si="187"/>
        <v>0</v>
      </c>
      <c r="R1694">
        <f t="shared" si="187"/>
        <v>0</v>
      </c>
      <c r="S1694">
        <f t="shared" si="187"/>
        <v>0</v>
      </c>
      <c r="T1694">
        <f t="shared" si="186"/>
        <v>0</v>
      </c>
      <c r="U1694">
        <f t="shared" si="183"/>
        <v>1</v>
      </c>
      <c r="V1694">
        <f t="shared" si="186"/>
        <v>0</v>
      </c>
      <c r="W1694">
        <f t="shared" si="188"/>
        <v>0</v>
      </c>
      <c r="X1694">
        <f t="shared" si="189"/>
        <v>0</v>
      </c>
      <c r="Y1694">
        <v>523</v>
      </c>
      <c r="Z1694" t="s">
        <v>2733</v>
      </c>
      <c r="AA1694" s="1">
        <v>43929</v>
      </c>
      <c r="AB1694" s="2">
        <v>1.3773148148148147E-2</v>
      </c>
      <c r="AC1694" s="2">
        <v>1.3773148148148147E-2</v>
      </c>
      <c r="AD1694" s="2">
        <v>1.275462962962963E-2</v>
      </c>
      <c r="AE1694" t="b">
        <v>0</v>
      </c>
      <c r="AF1694" s="2">
        <v>3.0092592592592595E-4</v>
      </c>
      <c r="AG1694" t="b">
        <v>0</v>
      </c>
      <c r="AH1694">
        <v>92</v>
      </c>
      <c r="AI1694">
        <v>212</v>
      </c>
      <c r="AJ1694" s="2">
        <v>3.7037037037037035E-4</v>
      </c>
      <c r="AK1694" s="2">
        <v>2.6527777777777779E-2</v>
      </c>
    </row>
    <row r="1695" spans="1:37" x14ac:dyDescent="0.2">
      <c r="A1695">
        <v>1798</v>
      </c>
      <c r="B1695" t="s">
        <v>2731</v>
      </c>
      <c r="D1695" t="s">
        <v>2808</v>
      </c>
      <c r="E1695" t="s">
        <v>1055</v>
      </c>
      <c r="F1695" t="s">
        <v>1056</v>
      </c>
      <c r="G1695" t="s">
        <v>27</v>
      </c>
      <c r="H1695" t="s">
        <v>1057</v>
      </c>
      <c r="I1695" t="s">
        <v>29</v>
      </c>
      <c r="J1695" t="s">
        <v>29</v>
      </c>
      <c r="K1695" t="s">
        <v>30</v>
      </c>
      <c r="L1695" t="s">
        <v>2809</v>
      </c>
      <c r="M1695">
        <f t="shared" si="184"/>
        <v>0</v>
      </c>
      <c r="N1695">
        <f t="shared" si="185"/>
        <v>0</v>
      </c>
      <c r="O1695">
        <f t="shared" si="186"/>
        <v>0</v>
      </c>
      <c r="P1695">
        <f t="shared" si="186"/>
        <v>0</v>
      </c>
      <c r="Q1695">
        <f t="shared" si="187"/>
        <v>0</v>
      </c>
      <c r="R1695">
        <f t="shared" si="187"/>
        <v>0</v>
      </c>
      <c r="S1695">
        <f t="shared" si="187"/>
        <v>1</v>
      </c>
      <c r="T1695">
        <f t="shared" si="186"/>
        <v>0</v>
      </c>
      <c r="U1695">
        <f t="shared" si="183"/>
        <v>0</v>
      </c>
      <c r="V1695">
        <f t="shared" si="186"/>
        <v>0</v>
      </c>
      <c r="W1695">
        <f t="shared" si="188"/>
        <v>0</v>
      </c>
      <c r="X1695">
        <f t="shared" si="189"/>
        <v>0</v>
      </c>
      <c r="Y1695">
        <v>380</v>
      </c>
      <c r="Z1695" t="s">
        <v>2733</v>
      </c>
      <c r="AA1695" s="1">
        <v>43929</v>
      </c>
      <c r="AB1695" s="2">
        <v>1.4074074074074074E-2</v>
      </c>
      <c r="AC1695" s="2">
        <v>1.4074074074074074E-2</v>
      </c>
      <c r="AD1695" s="2">
        <v>1.1932870370370371E-2</v>
      </c>
      <c r="AE1695" t="b">
        <v>0</v>
      </c>
      <c r="AF1695" s="2">
        <v>2.6620370370370372E-4</v>
      </c>
      <c r="AG1695" t="b">
        <v>0</v>
      </c>
      <c r="AH1695">
        <v>72</v>
      </c>
      <c r="AI1695">
        <v>188</v>
      </c>
      <c r="AJ1695" s="2">
        <v>2.8935185185185189E-4</v>
      </c>
      <c r="AK1695" s="2">
        <v>2.6527777777777779E-2</v>
      </c>
    </row>
    <row r="1696" spans="1:37" x14ac:dyDescent="0.2">
      <c r="A1696">
        <v>1799</v>
      </c>
      <c r="B1696" t="s">
        <v>2731</v>
      </c>
      <c r="D1696" t="s">
        <v>2759</v>
      </c>
      <c r="E1696" t="s">
        <v>538</v>
      </c>
      <c r="F1696" t="s">
        <v>27</v>
      </c>
      <c r="G1696" t="s">
        <v>27</v>
      </c>
      <c r="H1696" t="s">
        <v>28</v>
      </c>
      <c r="I1696" t="s">
        <v>29</v>
      </c>
      <c r="J1696" t="s">
        <v>29</v>
      </c>
      <c r="K1696" t="s">
        <v>30</v>
      </c>
      <c r="L1696" t="s">
        <v>2760</v>
      </c>
      <c r="M1696">
        <f t="shared" si="184"/>
        <v>0</v>
      </c>
      <c r="N1696">
        <f t="shared" si="185"/>
        <v>0</v>
      </c>
      <c r="O1696">
        <f t="shared" si="186"/>
        <v>0</v>
      </c>
      <c r="P1696">
        <f t="shared" si="186"/>
        <v>0</v>
      </c>
      <c r="Q1696">
        <f t="shared" si="187"/>
        <v>0</v>
      </c>
      <c r="R1696">
        <f t="shared" si="187"/>
        <v>0</v>
      </c>
      <c r="S1696">
        <f t="shared" si="187"/>
        <v>0</v>
      </c>
      <c r="T1696">
        <f t="shared" si="186"/>
        <v>0</v>
      </c>
      <c r="U1696">
        <f t="shared" si="183"/>
        <v>0</v>
      </c>
      <c r="V1696">
        <f t="shared" si="186"/>
        <v>0</v>
      </c>
      <c r="W1696">
        <f t="shared" si="188"/>
        <v>0</v>
      </c>
      <c r="X1696">
        <f t="shared" si="189"/>
        <v>0</v>
      </c>
      <c r="Y1696">
        <v>65</v>
      </c>
      <c r="Z1696" t="s">
        <v>2733</v>
      </c>
      <c r="AA1696" s="1">
        <v>43929</v>
      </c>
      <c r="AB1696" s="2">
        <v>1.4340277777777776E-2</v>
      </c>
      <c r="AC1696" s="2">
        <v>1.4340277777777776E-2</v>
      </c>
      <c r="AD1696" s="2">
        <v>1.2187500000000002E-2</v>
      </c>
      <c r="AE1696" t="b">
        <v>0</v>
      </c>
      <c r="AF1696" s="2">
        <v>5.7870370370370366E-5</v>
      </c>
      <c r="AG1696" t="b">
        <v>0</v>
      </c>
      <c r="AH1696">
        <v>8</v>
      </c>
      <c r="AI1696">
        <v>96</v>
      </c>
      <c r="AJ1696" s="2">
        <v>2.3148148148148147E-5</v>
      </c>
      <c r="AK1696" s="2">
        <v>2.6527777777777779E-2</v>
      </c>
    </row>
    <row r="1697" spans="1:37" x14ac:dyDescent="0.2">
      <c r="A1697">
        <v>1800</v>
      </c>
      <c r="B1697" t="s">
        <v>2731</v>
      </c>
      <c r="D1697" t="s">
        <v>2804</v>
      </c>
      <c r="E1697" t="s">
        <v>1808</v>
      </c>
      <c r="F1697" t="s">
        <v>1277</v>
      </c>
      <c r="G1697" t="s">
        <v>40</v>
      </c>
      <c r="H1697" t="s">
        <v>90</v>
      </c>
      <c r="I1697" t="s">
        <v>42</v>
      </c>
      <c r="J1697" t="s">
        <v>43</v>
      </c>
      <c r="K1697" t="s">
        <v>30</v>
      </c>
      <c r="L1697" t="s">
        <v>2805</v>
      </c>
      <c r="M1697">
        <f t="shared" si="184"/>
        <v>0</v>
      </c>
      <c r="N1697">
        <f t="shared" si="185"/>
        <v>0</v>
      </c>
      <c r="O1697">
        <f t="shared" si="186"/>
        <v>0</v>
      </c>
      <c r="P1697">
        <f t="shared" si="186"/>
        <v>0</v>
      </c>
      <c r="Q1697">
        <f t="shared" si="187"/>
        <v>0</v>
      </c>
      <c r="R1697">
        <f t="shared" si="187"/>
        <v>0</v>
      </c>
      <c r="S1697">
        <f t="shared" si="187"/>
        <v>0</v>
      </c>
      <c r="T1697">
        <f t="shared" si="186"/>
        <v>0</v>
      </c>
      <c r="U1697">
        <f t="shared" si="183"/>
        <v>0</v>
      </c>
      <c r="V1697">
        <f t="shared" si="186"/>
        <v>0</v>
      </c>
      <c r="W1697">
        <f t="shared" si="188"/>
        <v>0</v>
      </c>
      <c r="X1697">
        <f t="shared" si="189"/>
        <v>0</v>
      </c>
      <c r="Y1697">
        <v>297</v>
      </c>
      <c r="Z1697" t="s">
        <v>2733</v>
      </c>
      <c r="AA1697" s="1">
        <v>43929</v>
      </c>
      <c r="AB1697" s="2">
        <v>1.4398148148148148E-2</v>
      </c>
      <c r="AC1697" s="2">
        <v>1.4398148148148148E-2</v>
      </c>
      <c r="AD1697" s="2">
        <v>0</v>
      </c>
      <c r="AE1697" t="b">
        <v>0</v>
      </c>
      <c r="AF1697" s="2">
        <v>2.4305555555555552E-4</v>
      </c>
      <c r="AG1697" t="b">
        <v>0</v>
      </c>
      <c r="AH1697">
        <v>48</v>
      </c>
      <c r="AI1697">
        <v>137</v>
      </c>
      <c r="AJ1697" s="2">
        <v>1.9675925925925926E-4</v>
      </c>
      <c r="AK1697" s="2">
        <v>2.6527777777777779E-2</v>
      </c>
    </row>
    <row r="1698" spans="1:37" x14ac:dyDescent="0.2">
      <c r="A1698">
        <v>1801</v>
      </c>
      <c r="B1698" t="s">
        <v>2731</v>
      </c>
      <c r="D1698" t="s">
        <v>2866</v>
      </c>
      <c r="E1698" t="s">
        <v>538</v>
      </c>
      <c r="F1698" t="s">
        <v>27</v>
      </c>
      <c r="G1698" t="s">
        <v>27</v>
      </c>
      <c r="H1698" t="s">
        <v>28</v>
      </c>
      <c r="I1698" t="s">
        <v>29</v>
      </c>
      <c r="J1698" t="s">
        <v>29</v>
      </c>
      <c r="K1698" t="s">
        <v>30</v>
      </c>
      <c r="L1698" t="s">
        <v>2867</v>
      </c>
      <c r="M1698">
        <f t="shared" si="184"/>
        <v>0</v>
      </c>
      <c r="N1698">
        <f t="shared" si="185"/>
        <v>0</v>
      </c>
      <c r="O1698">
        <f t="shared" si="186"/>
        <v>0</v>
      </c>
      <c r="P1698">
        <f t="shared" si="186"/>
        <v>0</v>
      </c>
      <c r="Q1698">
        <f t="shared" si="187"/>
        <v>0</v>
      </c>
      <c r="R1698">
        <f t="shared" si="187"/>
        <v>0</v>
      </c>
      <c r="S1698">
        <f t="shared" si="187"/>
        <v>0</v>
      </c>
      <c r="T1698">
        <f t="shared" si="186"/>
        <v>0</v>
      </c>
      <c r="U1698">
        <f t="shared" si="183"/>
        <v>0</v>
      </c>
      <c r="V1698">
        <f t="shared" si="186"/>
        <v>0</v>
      </c>
      <c r="W1698">
        <f t="shared" si="188"/>
        <v>0</v>
      </c>
      <c r="X1698">
        <f t="shared" si="189"/>
        <v>0</v>
      </c>
      <c r="Y1698">
        <v>907</v>
      </c>
      <c r="Z1698" t="s">
        <v>2733</v>
      </c>
      <c r="AA1698" s="1">
        <v>43929</v>
      </c>
      <c r="AB1698" s="2">
        <v>1.4641203703703703E-2</v>
      </c>
      <c r="AC1698" s="2">
        <v>1.4641203703703703E-2</v>
      </c>
      <c r="AD1698" s="2">
        <v>1.1886574074074075E-2</v>
      </c>
      <c r="AE1698" t="b">
        <v>0</v>
      </c>
      <c r="AF1698" s="2">
        <v>5.3240740740740744E-4</v>
      </c>
      <c r="AG1698" t="b">
        <v>0</v>
      </c>
      <c r="AH1698">
        <v>158</v>
      </c>
      <c r="AI1698">
        <v>206</v>
      </c>
      <c r="AJ1698" s="2">
        <v>6.4814814814814813E-4</v>
      </c>
      <c r="AK1698" s="2">
        <v>2.6527777777777779E-2</v>
      </c>
    </row>
    <row r="1699" spans="1:37" x14ac:dyDescent="0.2">
      <c r="A1699">
        <v>1802</v>
      </c>
      <c r="B1699" t="s">
        <v>2731</v>
      </c>
      <c r="D1699" t="s">
        <v>2778</v>
      </c>
      <c r="E1699" t="s">
        <v>538</v>
      </c>
      <c r="F1699" t="s">
        <v>27</v>
      </c>
      <c r="G1699" t="s">
        <v>27</v>
      </c>
      <c r="H1699" t="s">
        <v>28</v>
      </c>
      <c r="I1699" t="s">
        <v>29</v>
      </c>
      <c r="J1699" t="s">
        <v>29</v>
      </c>
      <c r="K1699" t="s">
        <v>30</v>
      </c>
      <c r="L1699" t="s">
        <v>2779</v>
      </c>
      <c r="M1699">
        <f t="shared" si="184"/>
        <v>1</v>
      </c>
      <c r="N1699">
        <f t="shared" si="185"/>
        <v>0</v>
      </c>
      <c r="O1699">
        <f t="shared" si="186"/>
        <v>0</v>
      </c>
      <c r="P1699">
        <f t="shared" si="186"/>
        <v>0</v>
      </c>
      <c r="Q1699">
        <f t="shared" si="187"/>
        <v>0</v>
      </c>
      <c r="R1699">
        <f t="shared" si="187"/>
        <v>0</v>
      </c>
      <c r="S1699">
        <f t="shared" si="187"/>
        <v>0</v>
      </c>
      <c r="T1699">
        <f t="shared" si="186"/>
        <v>0</v>
      </c>
      <c r="U1699">
        <f t="shared" si="183"/>
        <v>0</v>
      </c>
      <c r="V1699">
        <f t="shared" si="186"/>
        <v>0</v>
      </c>
      <c r="W1699">
        <f t="shared" si="188"/>
        <v>0</v>
      </c>
      <c r="X1699">
        <f t="shared" si="189"/>
        <v>0</v>
      </c>
      <c r="Y1699">
        <v>269</v>
      </c>
      <c r="Z1699" t="s">
        <v>2733</v>
      </c>
      <c r="AA1699" s="1">
        <v>43929</v>
      </c>
      <c r="AB1699" s="2">
        <v>1.5173611111111112E-2</v>
      </c>
      <c r="AC1699" s="2">
        <v>1.4641203703703703E-2</v>
      </c>
      <c r="AD1699" s="2">
        <v>1.1886574074074075E-2</v>
      </c>
      <c r="AE1699" t="b">
        <v>0</v>
      </c>
      <c r="AF1699" s="2">
        <v>1.3888888888888889E-4</v>
      </c>
      <c r="AG1699" t="b">
        <v>0</v>
      </c>
      <c r="AH1699">
        <v>44</v>
      </c>
      <c r="AI1699">
        <v>220</v>
      </c>
      <c r="AJ1699" s="2">
        <v>1.7361111111111112E-4</v>
      </c>
      <c r="AK1699" s="2">
        <v>2.6527777777777779E-2</v>
      </c>
    </row>
    <row r="1700" spans="1:37" x14ac:dyDescent="0.2">
      <c r="A1700">
        <v>1803</v>
      </c>
      <c r="B1700" t="s">
        <v>2731</v>
      </c>
      <c r="D1700" t="s">
        <v>2800</v>
      </c>
      <c r="E1700" t="s">
        <v>538</v>
      </c>
      <c r="F1700" t="s">
        <v>27</v>
      </c>
      <c r="G1700" t="s">
        <v>27</v>
      </c>
      <c r="H1700" t="s">
        <v>28</v>
      </c>
      <c r="I1700" t="s">
        <v>29</v>
      </c>
      <c r="J1700" t="s">
        <v>29</v>
      </c>
      <c r="K1700" t="s">
        <v>30</v>
      </c>
      <c r="L1700" t="s">
        <v>2801</v>
      </c>
      <c r="M1700">
        <f t="shared" si="184"/>
        <v>0</v>
      </c>
      <c r="N1700">
        <f t="shared" si="185"/>
        <v>0</v>
      </c>
      <c r="O1700">
        <f t="shared" si="186"/>
        <v>0</v>
      </c>
      <c r="P1700">
        <f t="shared" si="186"/>
        <v>0</v>
      </c>
      <c r="Q1700">
        <f t="shared" si="187"/>
        <v>0</v>
      </c>
      <c r="R1700">
        <f t="shared" si="187"/>
        <v>0</v>
      </c>
      <c r="S1700">
        <f t="shared" si="187"/>
        <v>0</v>
      </c>
      <c r="T1700">
        <f t="shared" si="186"/>
        <v>0</v>
      </c>
      <c r="U1700">
        <f t="shared" si="183"/>
        <v>0</v>
      </c>
      <c r="V1700">
        <f t="shared" si="186"/>
        <v>0</v>
      </c>
      <c r="W1700">
        <f t="shared" si="188"/>
        <v>0</v>
      </c>
      <c r="X1700">
        <f t="shared" si="189"/>
        <v>0</v>
      </c>
      <c r="Y1700">
        <v>367</v>
      </c>
      <c r="Z1700" t="s">
        <v>2733</v>
      </c>
      <c r="AA1700" s="1">
        <v>43929</v>
      </c>
      <c r="AB1700" s="2">
        <v>1.53125E-2</v>
      </c>
      <c r="AC1700" s="2">
        <v>1.4641203703703703E-2</v>
      </c>
      <c r="AD1700" s="2">
        <v>1.1886574074074075E-2</v>
      </c>
      <c r="AE1700" t="b">
        <v>0</v>
      </c>
      <c r="AF1700" s="2">
        <v>2.0833333333333335E-4</v>
      </c>
      <c r="AG1700" t="b">
        <v>0</v>
      </c>
      <c r="AH1700">
        <v>59</v>
      </c>
      <c r="AI1700">
        <v>197</v>
      </c>
      <c r="AJ1700" s="2">
        <v>2.4305555555555552E-4</v>
      </c>
      <c r="AK1700" s="2">
        <v>2.6527777777777779E-2</v>
      </c>
    </row>
    <row r="1701" spans="1:37" x14ac:dyDescent="0.2">
      <c r="A1701">
        <v>1804</v>
      </c>
      <c r="B1701" t="s">
        <v>2731</v>
      </c>
      <c r="D1701" t="s">
        <v>2806</v>
      </c>
      <c r="E1701" t="s">
        <v>1808</v>
      </c>
      <c r="F1701" t="s">
        <v>1277</v>
      </c>
      <c r="G1701" t="s">
        <v>40</v>
      </c>
      <c r="H1701" t="s">
        <v>90</v>
      </c>
      <c r="I1701" t="s">
        <v>42</v>
      </c>
      <c r="J1701" t="s">
        <v>43</v>
      </c>
      <c r="K1701" t="s">
        <v>30</v>
      </c>
      <c r="L1701" t="s">
        <v>2807</v>
      </c>
      <c r="M1701">
        <f t="shared" si="184"/>
        <v>0</v>
      </c>
      <c r="N1701">
        <f t="shared" si="185"/>
        <v>0</v>
      </c>
      <c r="O1701">
        <f t="shared" si="186"/>
        <v>0</v>
      </c>
      <c r="P1701">
        <f t="shared" si="186"/>
        <v>0</v>
      </c>
      <c r="Q1701">
        <f t="shared" si="187"/>
        <v>0</v>
      </c>
      <c r="R1701">
        <f t="shared" si="187"/>
        <v>0</v>
      </c>
      <c r="S1701">
        <f t="shared" si="187"/>
        <v>0</v>
      </c>
      <c r="T1701">
        <f t="shared" si="186"/>
        <v>0</v>
      </c>
      <c r="U1701">
        <f t="shared" si="183"/>
        <v>0</v>
      </c>
      <c r="V1701">
        <f t="shared" si="186"/>
        <v>0</v>
      </c>
      <c r="W1701">
        <f t="shared" si="188"/>
        <v>0</v>
      </c>
      <c r="X1701">
        <f t="shared" si="189"/>
        <v>0</v>
      </c>
      <c r="Y1701">
        <v>412</v>
      </c>
      <c r="Z1701" t="s">
        <v>2733</v>
      </c>
      <c r="AA1701" s="1">
        <v>43929</v>
      </c>
      <c r="AB1701" s="2">
        <v>1.5520833333333333E-2</v>
      </c>
      <c r="AC1701" s="2">
        <v>1.5520833333333333E-2</v>
      </c>
      <c r="AD1701" s="2">
        <v>0</v>
      </c>
      <c r="AE1701" t="b">
        <v>0</v>
      </c>
      <c r="AF1701" s="2">
        <v>2.6620370370370372E-4</v>
      </c>
      <c r="AG1701" t="b">
        <v>0</v>
      </c>
      <c r="AH1701">
        <v>66</v>
      </c>
      <c r="AI1701">
        <v>172</v>
      </c>
      <c r="AJ1701" s="2">
        <v>2.6620370370370372E-4</v>
      </c>
      <c r="AK1701" s="2">
        <v>2.6527777777777779E-2</v>
      </c>
    </row>
    <row r="1702" spans="1:37" x14ac:dyDescent="0.2">
      <c r="A1702">
        <v>1805</v>
      </c>
      <c r="B1702" t="s">
        <v>2731</v>
      </c>
      <c r="D1702" t="s">
        <v>2850</v>
      </c>
      <c r="E1702" t="s">
        <v>538</v>
      </c>
      <c r="F1702" t="s">
        <v>27</v>
      </c>
      <c r="G1702" t="s">
        <v>27</v>
      </c>
      <c r="H1702" t="s">
        <v>28</v>
      </c>
      <c r="I1702" t="s">
        <v>29</v>
      </c>
      <c r="J1702" t="s">
        <v>29</v>
      </c>
      <c r="K1702" t="s">
        <v>30</v>
      </c>
      <c r="L1702" t="s">
        <v>2851</v>
      </c>
      <c r="M1702">
        <f t="shared" si="184"/>
        <v>1</v>
      </c>
      <c r="N1702">
        <f t="shared" si="185"/>
        <v>0</v>
      </c>
      <c r="O1702">
        <f t="shared" si="186"/>
        <v>0</v>
      </c>
      <c r="P1702">
        <f t="shared" si="186"/>
        <v>0</v>
      </c>
      <c r="Q1702">
        <f t="shared" si="187"/>
        <v>0</v>
      </c>
      <c r="R1702">
        <f t="shared" si="187"/>
        <v>0</v>
      </c>
      <c r="S1702">
        <f t="shared" si="187"/>
        <v>0</v>
      </c>
      <c r="T1702">
        <f t="shared" si="186"/>
        <v>0</v>
      </c>
      <c r="U1702">
        <f t="shared" si="183"/>
        <v>0</v>
      </c>
      <c r="V1702">
        <f t="shared" si="186"/>
        <v>0</v>
      </c>
      <c r="W1702">
        <f t="shared" si="188"/>
        <v>0</v>
      </c>
      <c r="X1702">
        <f t="shared" si="189"/>
        <v>0</v>
      </c>
      <c r="Y1702">
        <v>802</v>
      </c>
      <c r="Z1702" t="s">
        <v>2733</v>
      </c>
      <c r="AA1702" s="1">
        <v>43929</v>
      </c>
      <c r="AB1702" s="2">
        <v>1.5787037037037037E-2</v>
      </c>
      <c r="AC1702" s="2">
        <v>1.5787037037037037E-2</v>
      </c>
      <c r="AD1702" s="2">
        <v>1.074074074074074E-2</v>
      </c>
      <c r="AE1702" t="b">
        <v>0</v>
      </c>
      <c r="AF1702" s="2">
        <v>4.6296296296296293E-4</v>
      </c>
      <c r="AG1702" t="b">
        <v>0</v>
      </c>
      <c r="AH1702">
        <v>147</v>
      </c>
      <c r="AI1702">
        <v>221</v>
      </c>
      <c r="AJ1702" s="2">
        <v>6.018518518518519E-4</v>
      </c>
      <c r="AK1702" s="2">
        <v>2.6527777777777779E-2</v>
      </c>
    </row>
    <row r="1703" spans="1:37" x14ac:dyDescent="0.2">
      <c r="A1703">
        <v>1806</v>
      </c>
      <c r="B1703" t="s">
        <v>2731</v>
      </c>
      <c r="D1703" t="s">
        <v>2896</v>
      </c>
      <c r="E1703" t="s">
        <v>538</v>
      </c>
      <c r="F1703" t="s">
        <v>27</v>
      </c>
      <c r="G1703" t="s">
        <v>27</v>
      </c>
      <c r="H1703" t="s">
        <v>28</v>
      </c>
      <c r="I1703" t="s">
        <v>29</v>
      </c>
      <c r="J1703" t="s">
        <v>29</v>
      </c>
      <c r="K1703" t="s">
        <v>30</v>
      </c>
      <c r="L1703" t="s">
        <v>2897</v>
      </c>
      <c r="M1703">
        <f t="shared" si="184"/>
        <v>0</v>
      </c>
      <c r="N1703">
        <f t="shared" si="185"/>
        <v>0</v>
      </c>
      <c r="O1703">
        <f t="shared" si="186"/>
        <v>0</v>
      </c>
      <c r="P1703">
        <f t="shared" si="186"/>
        <v>0</v>
      </c>
      <c r="Q1703">
        <f t="shared" si="187"/>
        <v>0</v>
      </c>
      <c r="R1703">
        <f t="shared" si="187"/>
        <v>0</v>
      </c>
      <c r="S1703">
        <f t="shared" si="187"/>
        <v>0</v>
      </c>
      <c r="T1703">
        <f t="shared" si="186"/>
        <v>0</v>
      </c>
      <c r="U1703">
        <f t="shared" si="183"/>
        <v>0</v>
      </c>
      <c r="V1703">
        <f t="shared" si="186"/>
        <v>0</v>
      </c>
      <c r="W1703">
        <f t="shared" si="188"/>
        <v>0</v>
      </c>
      <c r="X1703">
        <f t="shared" si="189"/>
        <v>0</v>
      </c>
      <c r="Y1703">
        <v>1002</v>
      </c>
      <c r="Z1703" t="s">
        <v>2733</v>
      </c>
      <c r="AA1703" s="1">
        <v>43929</v>
      </c>
      <c r="AB1703" s="2">
        <v>1.6249999999999997E-2</v>
      </c>
      <c r="AC1703" s="2">
        <v>1.5787037037037037E-2</v>
      </c>
      <c r="AD1703" s="2">
        <v>1.074074074074074E-2</v>
      </c>
      <c r="AE1703" t="b">
        <v>0</v>
      </c>
      <c r="AF1703" s="2">
        <v>6.9444444444444447E-4</v>
      </c>
      <c r="AG1703" t="b">
        <v>0</v>
      </c>
      <c r="AH1703">
        <v>183</v>
      </c>
      <c r="AI1703">
        <v>183</v>
      </c>
      <c r="AJ1703" s="2">
        <v>7.5231481481481471E-4</v>
      </c>
      <c r="AK1703" s="2">
        <v>2.6527777777777779E-2</v>
      </c>
    </row>
    <row r="1704" spans="1:37" x14ac:dyDescent="0.2">
      <c r="A1704">
        <v>1807</v>
      </c>
      <c r="B1704" t="s">
        <v>2731</v>
      </c>
      <c r="D1704" t="s">
        <v>2876</v>
      </c>
      <c r="E1704" t="s">
        <v>1200</v>
      </c>
      <c r="F1704" t="s">
        <v>1201</v>
      </c>
      <c r="G1704" t="s">
        <v>40</v>
      </c>
      <c r="H1704" t="s">
        <v>223</v>
      </c>
      <c r="I1704" t="s">
        <v>42</v>
      </c>
      <c r="J1704" t="s">
        <v>43</v>
      </c>
      <c r="K1704" t="s">
        <v>30</v>
      </c>
      <c r="L1704" t="s">
        <v>2877</v>
      </c>
      <c r="M1704">
        <f t="shared" si="184"/>
        <v>0</v>
      </c>
      <c r="N1704">
        <f t="shared" si="185"/>
        <v>0</v>
      </c>
      <c r="O1704">
        <f t="shared" si="186"/>
        <v>0</v>
      </c>
      <c r="P1704">
        <f t="shared" si="186"/>
        <v>0</v>
      </c>
      <c r="Q1704">
        <f t="shared" si="187"/>
        <v>0</v>
      </c>
      <c r="R1704">
        <f t="shared" si="187"/>
        <v>0</v>
      </c>
      <c r="S1704">
        <f t="shared" si="187"/>
        <v>0</v>
      </c>
      <c r="T1704">
        <f t="shared" si="186"/>
        <v>0</v>
      </c>
      <c r="U1704">
        <f t="shared" si="183"/>
        <v>3</v>
      </c>
      <c r="V1704">
        <f t="shared" si="186"/>
        <v>0</v>
      </c>
      <c r="W1704">
        <f t="shared" si="188"/>
        <v>0</v>
      </c>
      <c r="X1704">
        <f t="shared" si="189"/>
        <v>0</v>
      </c>
      <c r="Y1704">
        <v>666</v>
      </c>
      <c r="Z1704" t="s">
        <v>2733</v>
      </c>
      <c r="AA1704" s="1">
        <v>43929</v>
      </c>
      <c r="AB1704" s="2">
        <v>1.6944444444444443E-2</v>
      </c>
      <c r="AC1704" s="2">
        <v>1.6944444444444443E-2</v>
      </c>
      <c r="AD1704" s="2">
        <v>1.423611111111111E-3</v>
      </c>
      <c r="AE1704" t="b">
        <v>0</v>
      </c>
      <c r="AF1704" s="2">
        <v>5.5555555555555556E-4</v>
      </c>
      <c r="AG1704" t="b">
        <v>0</v>
      </c>
      <c r="AH1704">
        <v>120</v>
      </c>
      <c r="AI1704">
        <v>150</v>
      </c>
      <c r="AJ1704" s="2">
        <v>4.9768518518518521E-4</v>
      </c>
      <c r="AK1704" s="2">
        <v>2.6527777777777779E-2</v>
      </c>
    </row>
    <row r="1705" spans="1:37" x14ac:dyDescent="0.2">
      <c r="A1705">
        <v>1808</v>
      </c>
      <c r="B1705" t="s">
        <v>2731</v>
      </c>
      <c r="D1705" t="s">
        <v>2832</v>
      </c>
      <c r="E1705" t="s">
        <v>538</v>
      </c>
      <c r="F1705" t="s">
        <v>27</v>
      </c>
      <c r="G1705" t="s">
        <v>27</v>
      </c>
      <c r="H1705" t="s">
        <v>28</v>
      </c>
      <c r="I1705" t="s">
        <v>29</v>
      </c>
      <c r="J1705" t="s">
        <v>29</v>
      </c>
      <c r="K1705" t="s">
        <v>30</v>
      </c>
      <c r="L1705" t="s">
        <v>2833</v>
      </c>
      <c r="M1705">
        <f t="shared" si="184"/>
        <v>0</v>
      </c>
      <c r="N1705">
        <f t="shared" si="185"/>
        <v>0</v>
      </c>
      <c r="O1705">
        <f t="shared" si="186"/>
        <v>0</v>
      </c>
      <c r="P1705">
        <f t="shared" si="186"/>
        <v>0</v>
      </c>
      <c r="Q1705">
        <f t="shared" si="187"/>
        <v>0</v>
      </c>
      <c r="R1705">
        <f t="shared" si="187"/>
        <v>0</v>
      </c>
      <c r="S1705">
        <f t="shared" si="187"/>
        <v>0</v>
      </c>
      <c r="T1705">
        <f t="shared" si="186"/>
        <v>0</v>
      </c>
      <c r="U1705">
        <f t="shared" si="183"/>
        <v>0</v>
      </c>
      <c r="V1705">
        <f t="shared" si="186"/>
        <v>0</v>
      </c>
      <c r="W1705">
        <f t="shared" si="188"/>
        <v>0</v>
      </c>
      <c r="X1705">
        <f t="shared" si="189"/>
        <v>0</v>
      </c>
      <c r="Y1705">
        <v>567</v>
      </c>
      <c r="Z1705" t="s">
        <v>2733</v>
      </c>
      <c r="AA1705" s="1">
        <v>43929</v>
      </c>
      <c r="AB1705" s="2">
        <v>1.7499999999999998E-2</v>
      </c>
      <c r="AC1705" s="2">
        <v>1.7499999999999998E-2</v>
      </c>
      <c r="AD1705" s="2">
        <v>0</v>
      </c>
      <c r="AE1705" t="b">
        <v>0</v>
      </c>
      <c r="AF1705" s="2">
        <v>4.1666666666666669E-4</v>
      </c>
      <c r="AG1705" t="b">
        <v>0</v>
      </c>
      <c r="AH1705">
        <v>103</v>
      </c>
      <c r="AI1705">
        <v>172</v>
      </c>
      <c r="AJ1705" s="2">
        <v>4.1666666666666669E-4</v>
      </c>
      <c r="AK1705" s="2">
        <v>2.6527777777777779E-2</v>
      </c>
    </row>
    <row r="1706" spans="1:37" x14ac:dyDescent="0.2">
      <c r="A1706">
        <v>1809</v>
      </c>
      <c r="B1706" t="s">
        <v>2731</v>
      </c>
      <c r="D1706" t="s">
        <v>2834</v>
      </c>
      <c r="E1706" t="s">
        <v>538</v>
      </c>
      <c r="F1706" t="s">
        <v>27</v>
      </c>
      <c r="G1706" t="s">
        <v>27</v>
      </c>
      <c r="H1706" t="s">
        <v>28</v>
      </c>
      <c r="I1706" t="s">
        <v>29</v>
      </c>
      <c r="J1706" t="s">
        <v>29</v>
      </c>
      <c r="K1706" t="s">
        <v>30</v>
      </c>
      <c r="L1706" t="s">
        <v>2835</v>
      </c>
      <c r="M1706">
        <f t="shared" si="184"/>
        <v>0</v>
      </c>
      <c r="N1706">
        <f t="shared" si="185"/>
        <v>0</v>
      </c>
      <c r="O1706">
        <f t="shared" si="186"/>
        <v>0</v>
      </c>
      <c r="P1706">
        <f t="shared" si="186"/>
        <v>0</v>
      </c>
      <c r="Q1706">
        <f t="shared" si="187"/>
        <v>0</v>
      </c>
      <c r="R1706">
        <f t="shared" si="187"/>
        <v>0</v>
      </c>
      <c r="S1706">
        <f t="shared" si="187"/>
        <v>0</v>
      </c>
      <c r="T1706">
        <f t="shared" si="186"/>
        <v>0</v>
      </c>
      <c r="U1706">
        <f t="shared" si="183"/>
        <v>0</v>
      </c>
      <c r="V1706">
        <f t="shared" si="186"/>
        <v>1</v>
      </c>
      <c r="W1706">
        <f t="shared" si="188"/>
        <v>0</v>
      </c>
      <c r="X1706">
        <f t="shared" si="189"/>
        <v>0</v>
      </c>
      <c r="Y1706">
        <v>669</v>
      </c>
      <c r="Z1706" t="s">
        <v>2733</v>
      </c>
      <c r="AA1706" s="1">
        <v>43929</v>
      </c>
      <c r="AB1706" s="2">
        <v>1.7916666666666668E-2</v>
      </c>
      <c r="AC1706" s="2">
        <v>1.7916666666666668E-2</v>
      </c>
      <c r="AD1706" s="2">
        <v>8.611111111111111E-3</v>
      </c>
      <c r="AE1706" t="b">
        <v>0</v>
      </c>
      <c r="AF1706" s="2">
        <v>4.1666666666666669E-4</v>
      </c>
      <c r="AG1706" t="b">
        <v>0</v>
      </c>
      <c r="AH1706">
        <v>120</v>
      </c>
      <c r="AI1706">
        <v>200</v>
      </c>
      <c r="AJ1706" s="2">
        <v>4.9768518518518521E-4</v>
      </c>
      <c r="AK1706" s="2">
        <v>2.6527777777777779E-2</v>
      </c>
    </row>
    <row r="1707" spans="1:37" x14ac:dyDescent="0.2">
      <c r="A1707">
        <v>1810</v>
      </c>
      <c r="B1707" t="s">
        <v>2731</v>
      </c>
      <c r="D1707" t="s">
        <v>2738</v>
      </c>
      <c r="E1707" t="s">
        <v>1200</v>
      </c>
      <c r="F1707" t="s">
        <v>1201</v>
      </c>
      <c r="G1707" t="s">
        <v>40</v>
      </c>
      <c r="H1707" t="s">
        <v>223</v>
      </c>
      <c r="I1707" t="s">
        <v>42</v>
      </c>
      <c r="J1707" t="s">
        <v>43</v>
      </c>
      <c r="K1707" t="s">
        <v>30</v>
      </c>
      <c r="L1707" t="s">
        <v>188</v>
      </c>
      <c r="M1707">
        <f t="shared" si="184"/>
        <v>0</v>
      </c>
      <c r="N1707">
        <f t="shared" si="185"/>
        <v>0</v>
      </c>
      <c r="O1707">
        <f t="shared" si="186"/>
        <v>0</v>
      </c>
      <c r="P1707">
        <f t="shared" si="186"/>
        <v>0</v>
      </c>
      <c r="Q1707">
        <f t="shared" si="187"/>
        <v>0</v>
      </c>
      <c r="R1707">
        <f t="shared" si="187"/>
        <v>0</v>
      </c>
      <c r="S1707">
        <f t="shared" si="187"/>
        <v>0</v>
      </c>
      <c r="T1707">
        <f t="shared" si="186"/>
        <v>0</v>
      </c>
      <c r="U1707">
        <f t="shared" si="183"/>
        <v>0</v>
      </c>
      <c r="V1707">
        <f t="shared" si="186"/>
        <v>0</v>
      </c>
      <c r="W1707">
        <f t="shared" si="188"/>
        <v>0</v>
      </c>
      <c r="X1707">
        <f t="shared" si="189"/>
        <v>0</v>
      </c>
      <c r="Y1707">
        <v>37</v>
      </c>
      <c r="Z1707" t="s">
        <v>2733</v>
      </c>
      <c r="AA1707" s="1">
        <v>43929</v>
      </c>
      <c r="AB1707" s="2">
        <v>1.8333333333333333E-2</v>
      </c>
      <c r="AC1707" s="2">
        <v>1.8333333333333333E-2</v>
      </c>
      <c r="AD1707" s="2">
        <v>3.4722222222222222E-5</v>
      </c>
      <c r="AE1707" t="b">
        <v>0</v>
      </c>
      <c r="AF1707" s="2">
        <v>1.1574074074074073E-5</v>
      </c>
      <c r="AG1707" t="b">
        <v>0</v>
      </c>
      <c r="AH1707">
        <v>4</v>
      </c>
      <c r="AI1707">
        <v>240</v>
      </c>
      <c r="AJ1707" s="2">
        <v>1.1574074074074073E-5</v>
      </c>
      <c r="AK1707" s="2">
        <v>2.6527777777777779E-2</v>
      </c>
    </row>
    <row r="1708" spans="1:37" x14ac:dyDescent="0.2">
      <c r="A1708">
        <v>1811</v>
      </c>
      <c r="B1708" t="s">
        <v>2731</v>
      </c>
      <c r="D1708" t="s">
        <v>2743</v>
      </c>
      <c r="E1708" t="s">
        <v>538</v>
      </c>
      <c r="F1708" t="s">
        <v>27</v>
      </c>
      <c r="G1708" t="s">
        <v>27</v>
      </c>
      <c r="H1708" t="s">
        <v>28</v>
      </c>
      <c r="I1708" t="s">
        <v>29</v>
      </c>
      <c r="J1708" t="s">
        <v>29</v>
      </c>
      <c r="K1708" t="s">
        <v>30</v>
      </c>
      <c r="L1708" t="s">
        <v>2744</v>
      </c>
      <c r="M1708">
        <f t="shared" si="184"/>
        <v>0</v>
      </c>
      <c r="N1708">
        <f t="shared" si="185"/>
        <v>0</v>
      </c>
      <c r="O1708">
        <f t="shared" si="186"/>
        <v>0</v>
      </c>
      <c r="P1708">
        <f t="shared" si="186"/>
        <v>0</v>
      </c>
      <c r="Q1708">
        <f t="shared" si="187"/>
        <v>0</v>
      </c>
      <c r="R1708">
        <f t="shared" si="187"/>
        <v>0</v>
      </c>
      <c r="S1708">
        <f t="shared" si="187"/>
        <v>0</v>
      </c>
      <c r="T1708">
        <f t="shared" si="186"/>
        <v>0</v>
      </c>
      <c r="U1708">
        <f t="shared" si="183"/>
        <v>0</v>
      </c>
      <c r="V1708">
        <f t="shared" si="186"/>
        <v>0</v>
      </c>
      <c r="W1708">
        <f t="shared" si="188"/>
        <v>0</v>
      </c>
      <c r="X1708">
        <f t="shared" si="189"/>
        <v>0</v>
      </c>
      <c r="Y1708">
        <v>37</v>
      </c>
      <c r="Z1708" t="s">
        <v>2733</v>
      </c>
      <c r="AA1708" s="1">
        <v>43929</v>
      </c>
      <c r="AB1708" s="2">
        <v>1.834490740740741E-2</v>
      </c>
      <c r="AC1708" s="2">
        <v>1.834490740740741E-2</v>
      </c>
      <c r="AD1708" s="2">
        <v>8.1828703703703699E-3</v>
      </c>
      <c r="AE1708" t="b">
        <v>0</v>
      </c>
      <c r="AF1708" s="2">
        <v>2.3148148148148147E-5</v>
      </c>
      <c r="AG1708" t="b">
        <v>0</v>
      </c>
      <c r="AH1708">
        <v>3</v>
      </c>
      <c r="AI1708">
        <v>90</v>
      </c>
      <c r="AJ1708" s="2">
        <v>1.1574074074074073E-5</v>
      </c>
      <c r="AK1708" s="2">
        <v>2.6527777777777779E-2</v>
      </c>
    </row>
    <row r="1709" spans="1:37" x14ac:dyDescent="0.2">
      <c r="A1709">
        <v>1812</v>
      </c>
      <c r="B1709" t="s">
        <v>2731</v>
      </c>
      <c r="D1709" t="s">
        <v>2780</v>
      </c>
      <c r="E1709" t="s">
        <v>1200</v>
      </c>
      <c r="F1709" t="s">
        <v>1201</v>
      </c>
      <c r="G1709" t="s">
        <v>40</v>
      </c>
      <c r="H1709" t="s">
        <v>223</v>
      </c>
      <c r="I1709" t="s">
        <v>42</v>
      </c>
      <c r="J1709" t="s">
        <v>43</v>
      </c>
      <c r="K1709" t="s">
        <v>30</v>
      </c>
      <c r="L1709" t="s">
        <v>2781</v>
      </c>
      <c r="M1709">
        <f t="shared" si="184"/>
        <v>0</v>
      </c>
      <c r="N1709">
        <f t="shared" si="185"/>
        <v>0</v>
      </c>
      <c r="O1709">
        <f t="shared" si="186"/>
        <v>0</v>
      </c>
      <c r="P1709">
        <f t="shared" si="186"/>
        <v>0</v>
      </c>
      <c r="Q1709">
        <f t="shared" si="187"/>
        <v>0</v>
      </c>
      <c r="R1709">
        <f t="shared" si="187"/>
        <v>0</v>
      </c>
      <c r="S1709">
        <f t="shared" si="187"/>
        <v>0</v>
      </c>
      <c r="T1709">
        <f t="shared" si="186"/>
        <v>0</v>
      </c>
      <c r="U1709">
        <f t="shared" si="183"/>
        <v>0</v>
      </c>
      <c r="V1709">
        <f t="shared" si="186"/>
        <v>1</v>
      </c>
      <c r="W1709">
        <f t="shared" si="188"/>
        <v>0</v>
      </c>
      <c r="X1709">
        <f t="shared" si="189"/>
        <v>0</v>
      </c>
      <c r="Y1709">
        <v>252</v>
      </c>
      <c r="Z1709" t="s">
        <v>2733</v>
      </c>
      <c r="AA1709" s="1">
        <v>43929</v>
      </c>
      <c r="AB1709" s="2">
        <v>1.8368055555555554E-2</v>
      </c>
      <c r="AC1709" s="2">
        <v>1.8368055555555554E-2</v>
      </c>
      <c r="AD1709" s="2">
        <v>0</v>
      </c>
      <c r="AE1709" t="b">
        <v>0</v>
      </c>
      <c r="AF1709" s="2">
        <v>1.6203703703703703E-4</v>
      </c>
      <c r="AG1709" t="b">
        <v>0</v>
      </c>
      <c r="AH1709">
        <v>42</v>
      </c>
      <c r="AI1709">
        <v>180</v>
      </c>
      <c r="AJ1709" s="2">
        <v>1.7361111111111112E-4</v>
      </c>
      <c r="AK1709" s="2">
        <v>2.6527777777777779E-2</v>
      </c>
    </row>
    <row r="1710" spans="1:37" x14ac:dyDescent="0.2">
      <c r="A1710">
        <v>1813</v>
      </c>
      <c r="B1710" t="s">
        <v>2731</v>
      </c>
      <c r="D1710" t="s">
        <v>2884</v>
      </c>
      <c r="E1710" t="s">
        <v>542</v>
      </c>
      <c r="F1710" t="s">
        <v>182</v>
      </c>
      <c r="G1710" t="s">
        <v>27</v>
      </c>
      <c r="H1710" t="s">
        <v>60</v>
      </c>
      <c r="I1710" t="s">
        <v>29</v>
      </c>
      <c r="J1710" t="s">
        <v>29</v>
      </c>
      <c r="K1710" t="s">
        <v>61</v>
      </c>
      <c r="L1710" t="s">
        <v>2885</v>
      </c>
      <c r="M1710">
        <f t="shared" si="184"/>
        <v>0</v>
      </c>
      <c r="N1710">
        <f t="shared" si="185"/>
        <v>0</v>
      </c>
      <c r="O1710">
        <f t="shared" si="186"/>
        <v>0</v>
      </c>
      <c r="P1710">
        <f t="shared" si="186"/>
        <v>0</v>
      </c>
      <c r="Q1710">
        <f t="shared" si="187"/>
        <v>0</v>
      </c>
      <c r="R1710">
        <f t="shared" si="187"/>
        <v>2</v>
      </c>
      <c r="S1710">
        <f t="shared" si="187"/>
        <v>0</v>
      </c>
      <c r="T1710">
        <f t="shared" si="186"/>
        <v>0</v>
      </c>
      <c r="U1710">
        <f t="shared" si="183"/>
        <v>0</v>
      </c>
      <c r="V1710">
        <f t="shared" si="186"/>
        <v>0</v>
      </c>
      <c r="W1710">
        <f t="shared" si="188"/>
        <v>0</v>
      </c>
      <c r="X1710">
        <f t="shared" si="189"/>
        <v>0</v>
      </c>
      <c r="Y1710">
        <v>862</v>
      </c>
      <c r="Z1710" t="s">
        <v>2733</v>
      </c>
      <c r="AA1710" s="1">
        <v>43929</v>
      </c>
      <c r="AB1710" s="2">
        <v>1.8530092592592595E-2</v>
      </c>
      <c r="AC1710" s="2">
        <v>1.8530092592592595E-2</v>
      </c>
      <c r="AD1710" s="2">
        <v>7.6620370370370366E-3</v>
      </c>
      <c r="AE1710" t="b">
        <v>0</v>
      </c>
      <c r="AF1710" s="2">
        <v>6.018518518518519E-4</v>
      </c>
      <c r="AG1710" t="b">
        <v>0</v>
      </c>
      <c r="AH1710">
        <v>144</v>
      </c>
      <c r="AI1710">
        <v>166</v>
      </c>
      <c r="AJ1710" s="2">
        <v>5.9027777777777778E-4</v>
      </c>
      <c r="AK1710" s="2">
        <v>2.6527777777777779E-2</v>
      </c>
    </row>
    <row r="1711" spans="1:37" x14ac:dyDescent="0.2">
      <c r="A1711">
        <v>1814</v>
      </c>
      <c r="B1711" t="s">
        <v>2731</v>
      </c>
      <c r="D1711" t="s">
        <v>2846</v>
      </c>
      <c r="E1711" t="s">
        <v>542</v>
      </c>
      <c r="F1711" t="s">
        <v>182</v>
      </c>
      <c r="G1711" t="s">
        <v>27</v>
      </c>
      <c r="H1711" t="s">
        <v>60</v>
      </c>
      <c r="I1711" t="s">
        <v>29</v>
      </c>
      <c r="J1711" t="s">
        <v>29</v>
      </c>
      <c r="K1711" t="s">
        <v>61</v>
      </c>
      <c r="L1711" t="s">
        <v>2847</v>
      </c>
      <c r="M1711">
        <f t="shared" si="184"/>
        <v>0</v>
      </c>
      <c r="N1711">
        <f t="shared" si="185"/>
        <v>0</v>
      </c>
      <c r="O1711">
        <f t="shared" si="186"/>
        <v>0</v>
      </c>
      <c r="P1711">
        <f t="shared" si="186"/>
        <v>0</v>
      </c>
      <c r="Q1711">
        <f t="shared" si="187"/>
        <v>0</v>
      </c>
      <c r="R1711">
        <f t="shared" si="187"/>
        <v>0</v>
      </c>
      <c r="S1711">
        <f t="shared" si="187"/>
        <v>1</v>
      </c>
      <c r="T1711">
        <f t="shared" si="186"/>
        <v>0</v>
      </c>
      <c r="U1711">
        <f t="shared" si="183"/>
        <v>0</v>
      </c>
      <c r="V1711">
        <f t="shared" si="186"/>
        <v>0</v>
      </c>
      <c r="W1711">
        <f t="shared" si="188"/>
        <v>0</v>
      </c>
      <c r="X1711">
        <f t="shared" si="189"/>
        <v>0</v>
      </c>
      <c r="Y1711">
        <v>697</v>
      </c>
      <c r="Z1711" t="s">
        <v>2733</v>
      </c>
      <c r="AA1711" s="1">
        <v>43929</v>
      </c>
      <c r="AB1711" s="2">
        <v>1.9131944444444444E-2</v>
      </c>
      <c r="AC1711" s="2">
        <v>1.8530092592592595E-2</v>
      </c>
      <c r="AD1711" s="2">
        <v>7.6620370370370366E-3</v>
      </c>
      <c r="AE1711" t="b">
        <v>0</v>
      </c>
      <c r="AF1711" s="2">
        <v>4.5138888888888892E-4</v>
      </c>
      <c r="AG1711" t="b">
        <v>0</v>
      </c>
      <c r="AH1711">
        <v>127</v>
      </c>
      <c r="AI1711">
        <v>195</v>
      </c>
      <c r="AJ1711" s="2">
        <v>5.2083333333333333E-4</v>
      </c>
      <c r="AK1711" s="2">
        <v>2.6527777777777779E-2</v>
      </c>
    </row>
    <row r="1712" spans="1:37" x14ac:dyDescent="0.2">
      <c r="A1712">
        <v>1815</v>
      </c>
      <c r="B1712" t="s">
        <v>2731</v>
      </c>
      <c r="D1712" t="s">
        <v>2830</v>
      </c>
      <c r="E1712" t="s">
        <v>542</v>
      </c>
      <c r="F1712" t="s">
        <v>182</v>
      </c>
      <c r="G1712" t="s">
        <v>27</v>
      </c>
      <c r="H1712" t="s">
        <v>60</v>
      </c>
      <c r="I1712" t="s">
        <v>29</v>
      </c>
      <c r="J1712" t="s">
        <v>29</v>
      </c>
      <c r="K1712" t="s">
        <v>61</v>
      </c>
      <c r="L1712" t="s">
        <v>2831</v>
      </c>
      <c r="M1712">
        <f t="shared" si="184"/>
        <v>0</v>
      </c>
      <c r="N1712">
        <f t="shared" si="185"/>
        <v>0</v>
      </c>
      <c r="O1712">
        <f t="shared" si="186"/>
        <v>0</v>
      </c>
      <c r="P1712">
        <f t="shared" si="186"/>
        <v>0</v>
      </c>
      <c r="Q1712">
        <f t="shared" si="187"/>
        <v>0</v>
      </c>
      <c r="R1712">
        <f t="shared" si="187"/>
        <v>0</v>
      </c>
      <c r="S1712">
        <f t="shared" si="187"/>
        <v>0</v>
      </c>
      <c r="T1712">
        <f t="shared" si="186"/>
        <v>0</v>
      </c>
      <c r="U1712">
        <f t="shared" si="183"/>
        <v>0</v>
      </c>
      <c r="V1712">
        <f t="shared" si="186"/>
        <v>0</v>
      </c>
      <c r="W1712">
        <f t="shared" si="188"/>
        <v>0</v>
      </c>
      <c r="X1712">
        <f t="shared" si="189"/>
        <v>0</v>
      </c>
      <c r="Y1712">
        <v>555</v>
      </c>
      <c r="Z1712" t="s">
        <v>2733</v>
      </c>
      <c r="AA1712" s="1">
        <v>43929</v>
      </c>
      <c r="AB1712" s="2">
        <v>1.9583333333333331E-2</v>
      </c>
      <c r="AC1712" s="2">
        <v>1.8530092592592595E-2</v>
      </c>
      <c r="AD1712" s="2">
        <v>7.6620370370370366E-3</v>
      </c>
      <c r="AE1712" t="b">
        <v>0</v>
      </c>
      <c r="AF1712" s="2">
        <v>3.9351851851851852E-4</v>
      </c>
      <c r="AG1712" t="b">
        <v>0</v>
      </c>
      <c r="AH1712">
        <v>94</v>
      </c>
      <c r="AI1712">
        <v>166</v>
      </c>
      <c r="AJ1712" s="2">
        <v>3.8194444444444446E-4</v>
      </c>
      <c r="AK1712" s="2">
        <v>2.6527777777777779E-2</v>
      </c>
    </row>
    <row r="1713" spans="1:37" x14ac:dyDescent="0.2">
      <c r="A1713">
        <v>1816</v>
      </c>
      <c r="B1713" t="s">
        <v>2731</v>
      </c>
      <c r="D1713" t="s">
        <v>2767</v>
      </c>
      <c r="E1713" t="s">
        <v>538</v>
      </c>
      <c r="F1713" t="s">
        <v>27</v>
      </c>
      <c r="G1713" t="s">
        <v>27</v>
      </c>
      <c r="H1713" t="s">
        <v>28</v>
      </c>
      <c r="I1713" t="s">
        <v>29</v>
      </c>
      <c r="J1713" t="s">
        <v>29</v>
      </c>
      <c r="K1713" t="s">
        <v>30</v>
      </c>
      <c r="L1713" t="s">
        <v>2768</v>
      </c>
      <c r="M1713">
        <f t="shared" si="184"/>
        <v>0</v>
      </c>
      <c r="N1713">
        <f t="shared" si="185"/>
        <v>0</v>
      </c>
      <c r="O1713">
        <f t="shared" si="186"/>
        <v>0</v>
      </c>
      <c r="P1713">
        <f t="shared" si="186"/>
        <v>0</v>
      </c>
      <c r="Q1713">
        <f t="shared" si="187"/>
        <v>0</v>
      </c>
      <c r="R1713">
        <f t="shared" si="187"/>
        <v>0</v>
      </c>
      <c r="S1713">
        <f t="shared" si="187"/>
        <v>0</v>
      </c>
      <c r="T1713">
        <f t="shared" si="186"/>
        <v>0</v>
      </c>
      <c r="U1713">
        <f t="shared" si="183"/>
        <v>0</v>
      </c>
      <c r="V1713">
        <f t="shared" si="186"/>
        <v>0</v>
      </c>
      <c r="W1713">
        <f t="shared" si="188"/>
        <v>0</v>
      </c>
      <c r="X1713">
        <f t="shared" si="189"/>
        <v>0</v>
      </c>
      <c r="Y1713">
        <v>108</v>
      </c>
      <c r="Z1713" t="s">
        <v>2733</v>
      </c>
      <c r="AA1713" s="1">
        <v>43929</v>
      </c>
      <c r="AB1713" s="2">
        <v>1.9976851851851853E-2</v>
      </c>
      <c r="AC1713" s="2">
        <v>1.9976851851851853E-2</v>
      </c>
      <c r="AD1713" s="2">
        <v>6.5509259259259262E-3</v>
      </c>
      <c r="AE1713" t="b">
        <v>0</v>
      </c>
      <c r="AF1713" s="2">
        <v>6.9444444444444444E-5</v>
      </c>
      <c r="AG1713" t="b">
        <v>0</v>
      </c>
      <c r="AH1713">
        <v>19</v>
      </c>
      <c r="AI1713">
        <v>190</v>
      </c>
      <c r="AJ1713" s="2">
        <v>6.9444444444444444E-5</v>
      </c>
      <c r="AK1713" s="2">
        <v>2.6527777777777779E-2</v>
      </c>
    </row>
    <row r="1714" spans="1:37" x14ac:dyDescent="0.2">
      <c r="A1714">
        <v>1817</v>
      </c>
      <c r="B1714" t="s">
        <v>2731</v>
      </c>
      <c r="D1714" t="s">
        <v>2796</v>
      </c>
      <c r="E1714" t="s">
        <v>1629</v>
      </c>
      <c r="F1714" t="s">
        <v>1630</v>
      </c>
      <c r="G1714" t="s">
        <v>40</v>
      </c>
      <c r="H1714" t="s">
        <v>223</v>
      </c>
      <c r="I1714" t="s">
        <v>42</v>
      </c>
      <c r="J1714" t="s">
        <v>43</v>
      </c>
      <c r="K1714" t="s">
        <v>30</v>
      </c>
      <c r="L1714" t="s">
        <v>2797</v>
      </c>
      <c r="M1714">
        <f t="shared" si="184"/>
        <v>0</v>
      </c>
      <c r="N1714">
        <f t="shared" si="185"/>
        <v>0</v>
      </c>
      <c r="O1714">
        <f t="shared" si="186"/>
        <v>0</v>
      </c>
      <c r="P1714">
        <f t="shared" si="186"/>
        <v>0</v>
      </c>
      <c r="Q1714">
        <f t="shared" si="187"/>
        <v>0</v>
      </c>
      <c r="R1714">
        <f t="shared" si="187"/>
        <v>0</v>
      </c>
      <c r="S1714">
        <f t="shared" si="187"/>
        <v>0</v>
      </c>
      <c r="T1714">
        <f t="shared" si="186"/>
        <v>0</v>
      </c>
      <c r="U1714">
        <f t="shared" si="183"/>
        <v>0</v>
      </c>
      <c r="V1714">
        <f t="shared" si="186"/>
        <v>0</v>
      </c>
      <c r="W1714">
        <f t="shared" si="188"/>
        <v>0</v>
      </c>
      <c r="X1714">
        <f t="shared" si="189"/>
        <v>0</v>
      </c>
      <c r="Y1714">
        <v>324</v>
      </c>
      <c r="Z1714" t="s">
        <v>2733</v>
      </c>
      <c r="AA1714" s="1">
        <v>43929</v>
      </c>
      <c r="AB1714" s="2">
        <v>2.0046296296296295E-2</v>
      </c>
      <c r="AC1714" s="2">
        <v>2.0046296296296295E-2</v>
      </c>
      <c r="AD1714" s="2">
        <v>1.6319444444444445E-3</v>
      </c>
      <c r="AE1714" t="b">
        <v>0</v>
      </c>
      <c r="AF1714" s="2">
        <v>1.9675925925925926E-4</v>
      </c>
      <c r="AG1714" t="b">
        <v>0</v>
      </c>
      <c r="AH1714">
        <v>56</v>
      </c>
      <c r="AI1714">
        <v>198</v>
      </c>
      <c r="AJ1714" s="2">
        <v>2.3148148148148146E-4</v>
      </c>
      <c r="AK1714" s="2">
        <v>2.6527777777777779E-2</v>
      </c>
    </row>
    <row r="1715" spans="1:37" x14ac:dyDescent="0.2">
      <c r="A1715">
        <v>1818</v>
      </c>
      <c r="B1715" t="s">
        <v>2731</v>
      </c>
      <c r="D1715" t="s">
        <v>2844</v>
      </c>
      <c r="E1715" t="s">
        <v>538</v>
      </c>
      <c r="F1715" t="s">
        <v>27</v>
      </c>
      <c r="G1715" t="s">
        <v>27</v>
      </c>
      <c r="H1715" t="s">
        <v>28</v>
      </c>
      <c r="I1715" t="s">
        <v>29</v>
      </c>
      <c r="J1715" t="s">
        <v>29</v>
      </c>
      <c r="K1715" t="s">
        <v>30</v>
      </c>
      <c r="L1715" t="s">
        <v>2845</v>
      </c>
      <c r="M1715">
        <f t="shared" si="184"/>
        <v>0</v>
      </c>
      <c r="N1715">
        <f t="shared" si="185"/>
        <v>0</v>
      </c>
      <c r="O1715">
        <f t="shared" si="186"/>
        <v>0</v>
      </c>
      <c r="P1715">
        <f t="shared" si="186"/>
        <v>0</v>
      </c>
      <c r="Q1715">
        <f t="shared" si="187"/>
        <v>0</v>
      </c>
      <c r="R1715">
        <f t="shared" si="187"/>
        <v>0</v>
      </c>
      <c r="S1715">
        <f t="shared" si="187"/>
        <v>0</v>
      </c>
      <c r="T1715">
        <f t="shared" si="186"/>
        <v>0</v>
      </c>
      <c r="U1715">
        <f t="shared" si="183"/>
        <v>0</v>
      </c>
      <c r="V1715">
        <f t="shared" si="186"/>
        <v>0</v>
      </c>
      <c r="W1715">
        <f t="shared" si="188"/>
        <v>0</v>
      </c>
      <c r="X1715">
        <f t="shared" si="189"/>
        <v>0</v>
      </c>
      <c r="Y1715">
        <v>852</v>
      </c>
      <c r="Z1715" t="s">
        <v>2733</v>
      </c>
      <c r="AA1715" s="1">
        <v>43929</v>
      </c>
      <c r="AB1715" s="2">
        <v>2.0243055555555552E-2</v>
      </c>
      <c r="AC1715" s="2">
        <v>2.0243055555555552E-2</v>
      </c>
      <c r="AD1715" s="2">
        <v>6.2847222222222228E-3</v>
      </c>
      <c r="AE1715" t="b">
        <v>0</v>
      </c>
      <c r="AF1715" s="2">
        <v>4.5138888888888892E-4</v>
      </c>
      <c r="AG1715" t="b">
        <v>0</v>
      </c>
      <c r="AH1715">
        <v>150</v>
      </c>
      <c r="AI1715">
        <v>231</v>
      </c>
      <c r="AJ1715" s="2">
        <v>6.134259259259259E-4</v>
      </c>
      <c r="AK1715" s="2">
        <v>2.6527777777777779E-2</v>
      </c>
    </row>
    <row r="1716" spans="1:37" x14ac:dyDescent="0.2">
      <c r="A1716">
        <v>1819</v>
      </c>
      <c r="B1716" t="s">
        <v>2731</v>
      </c>
      <c r="D1716" t="s">
        <v>2858</v>
      </c>
      <c r="E1716" t="s">
        <v>538</v>
      </c>
      <c r="F1716" t="s">
        <v>27</v>
      </c>
      <c r="G1716" t="s">
        <v>27</v>
      </c>
      <c r="H1716" t="s">
        <v>28</v>
      </c>
      <c r="I1716" t="s">
        <v>29</v>
      </c>
      <c r="J1716" t="s">
        <v>29</v>
      </c>
      <c r="K1716" t="s">
        <v>30</v>
      </c>
      <c r="L1716" t="s">
        <v>2859</v>
      </c>
      <c r="M1716">
        <f t="shared" si="184"/>
        <v>0</v>
      </c>
      <c r="N1716">
        <f t="shared" si="185"/>
        <v>0</v>
      </c>
      <c r="O1716">
        <f t="shared" si="186"/>
        <v>0</v>
      </c>
      <c r="P1716">
        <f t="shared" si="186"/>
        <v>0</v>
      </c>
      <c r="Q1716">
        <f t="shared" si="187"/>
        <v>0</v>
      </c>
      <c r="R1716">
        <f t="shared" si="187"/>
        <v>0</v>
      </c>
      <c r="S1716">
        <f t="shared" si="187"/>
        <v>0</v>
      </c>
      <c r="T1716">
        <f t="shared" si="186"/>
        <v>0</v>
      </c>
      <c r="U1716">
        <f t="shared" si="183"/>
        <v>0</v>
      </c>
      <c r="V1716">
        <f t="shared" si="186"/>
        <v>0</v>
      </c>
      <c r="W1716">
        <f t="shared" si="188"/>
        <v>0</v>
      </c>
      <c r="X1716">
        <f t="shared" si="189"/>
        <v>0</v>
      </c>
      <c r="Y1716">
        <v>885</v>
      </c>
      <c r="Z1716" t="s">
        <v>2733</v>
      </c>
      <c r="AA1716" s="1">
        <v>43929</v>
      </c>
      <c r="AB1716" s="2">
        <v>2.0694444444444446E-2</v>
      </c>
      <c r="AC1716" s="2">
        <v>2.0243055555555552E-2</v>
      </c>
      <c r="AD1716" s="2">
        <v>6.2847222222222228E-3</v>
      </c>
      <c r="AE1716" t="b">
        <v>0</v>
      </c>
      <c r="AF1716" s="2">
        <v>5.2083333333333333E-4</v>
      </c>
      <c r="AG1716" t="b">
        <v>0</v>
      </c>
      <c r="AH1716">
        <v>155</v>
      </c>
      <c r="AI1716">
        <v>207</v>
      </c>
      <c r="AJ1716" s="2">
        <v>6.3657407407407402E-4</v>
      </c>
      <c r="AK1716" s="2">
        <v>2.6527777777777779E-2</v>
      </c>
    </row>
    <row r="1717" spans="1:37" x14ac:dyDescent="0.2">
      <c r="A1717">
        <v>1820</v>
      </c>
      <c r="B1717" t="s">
        <v>2731</v>
      </c>
      <c r="D1717" t="s">
        <v>2848</v>
      </c>
      <c r="E1717" t="s">
        <v>538</v>
      </c>
      <c r="F1717" t="s">
        <v>27</v>
      </c>
      <c r="G1717" t="s">
        <v>27</v>
      </c>
      <c r="H1717" t="s">
        <v>28</v>
      </c>
      <c r="I1717" t="s">
        <v>29</v>
      </c>
      <c r="J1717" t="s">
        <v>29</v>
      </c>
      <c r="K1717" t="s">
        <v>30</v>
      </c>
      <c r="L1717" t="s">
        <v>2849</v>
      </c>
      <c r="M1717">
        <f t="shared" si="184"/>
        <v>0</v>
      </c>
      <c r="N1717">
        <f t="shared" si="185"/>
        <v>0</v>
      </c>
      <c r="O1717">
        <f t="shared" si="186"/>
        <v>0</v>
      </c>
      <c r="P1717">
        <f t="shared" si="186"/>
        <v>0</v>
      </c>
      <c r="Q1717">
        <f t="shared" si="187"/>
        <v>0</v>
      </c>
      <c r="R1717">
        <f t="shared" si="187"/>
        <v>0</v>
      </c>
      <c r="S1717">
        <f t="shared" si="187"/>
        <v>0</v>
      </c>
      <c r="T1717">
        <f t="shared" si="186"/>
        <v>0</v>
      </c>
      <c r="U1717">
        <f t="shared" si="183"/>
        <v>0</v>
      </c>
      <c r="V1717">
        <f t="shared" si="186"/>
        <v>0</v>
      </c>
      <c r="W1717">
        <f t="shared" si="188"/>
        <v>0</v>
      </c>
      <c r="X1717">
        <f t="shared" si="189"/>
        <v>0</v>
      </c>
      <c r="Y1717">
        <v>774</v>
      </c>
      <c r="Z1717" t="s">
        <v>2733</v>
      </c>
      <c r="AA1717" s="1">
        <v>43929</v>
      </c>
      <c r="AB1717" s="2">
        <v>2.1215277777777777E-2</v>
      </c>
      <c r="AC1717" s="2">
        <v>2.0243055555555552E-2</v>
      </c>
      <c r="AD1717" s="2">
        <v>6.2847222222222228E-3</v>
      </c>
      <c r="AE1717" t="b">
        <v>0</v>
      </c>
      <c r="AF1717" s="2">
        <v>4.6296296296296293E-4</v>
      </c>
      <c r="AG1717" t="b">
        <v>0</v>
      </c>
      <c r="AH1717">
        <v>137</v>
      </c>
      <c r="AI1717">
        <v>206</v>
      </c>
      <c r="AJ1717" s="2">
        <v>5.6712962962962956E-4</v>
      </c>
      <c r="AK1717" s="2">
        <v>2.6527777777777779E-2</v>
      </c>
    </row>
    <row r="1718" spans="1:37" x14ac:dyDescent="0.2">
      <c r="A1718">
        <v>1821</v>
      </c>
      <c r="B1718" t="s">
        <v>2731</v>
      </c>
      <c r="D1718" t="s">
        <v>2732</v>
      </c>
      <c r="E1718" t="s">
        <v>1629</v>
      </c>
      <c r="F1718" t="s">
        <v>1630</v>
      </c>
      <c r="G1718" t="s">
        <v>40</v>
      </c>
      <c r="H1718" t="s">
        <v>223</v>
      </c>
      <c r="I1718" t="s">
        <v>42</v>
      </c>
      <c r="J1718" t="s">
        <v>43</v>
      </c>
      <c r="K1718" t="s">
        <v>30</v>
      </c>
      <c r="L1718" t="s">
        <v>801</v>
      </c>
      <c r="M1718">
        <f t="shared" si="184"/>
        <v>0</v>
      </c>
      <c r="N1718">
        <f t="shared" si="185"/>
        <v>0</v>
      </c>
      <c r="O1718">
        <f t="shared" si="186"/>
        <v>0</v>
      </c>
      <c r="P1718">
        <f t="shared" si="186"/>
        <v>0</v>
      </c>
      <c r="Q1718">
        <f t="shared" si="187"/>
        <v>0</v>
      </c>
      <c r="R1718">
        <f t="shared" si="187"/>
        <v>0</v>
      </c>
      <c r="S1718">
        <f t="shared" si="187"/>
        <v>0</v>
      </c>
      <c r="T1718">
        <f t="shared" si="186"/>
        <v>0</v>
      </c>
      <c r="U1718">
        <f t="shared" si="183"/>
        <v>0</v>
      </c>
      <c r="V1718">
        <f t="shared" si="186"/>
        <v>0</v>
      </c>
      <c r="W1718">
        <f t="shared" si="188"/>
        <v>0</v>
      </c>
      <c r="X1718">
        <f t="shared" si="189"/>
        <v>0</v>
      </c>
      <c r="Y1718">
        <v>31</v>
      </c>
      <c r="Z1718" t="s">
        <v>2733</v>
      </c>
      <c r="AA1718" s="1">
        <v>43929</v>
      </c>
      <c r="AB1718" s="2">
        <v>2.1678240740740738E-2</v>
      </c>
      <c r="AC1718" s="2">
        <v>2.1678240740740738E-2</v>
      </c>
      <c r="AD1718" s="2">
        <v>0</v>
      </c>
      <c r="AE1718" t="b">
        <v>0</v>
      </c>
      <c r="AF1718" s="2">
        <v>0</v>
      </c>
      <c r="AG1718" t="b">
        <v>0</v>
      </c>
      <c r="AH1718">
        <v>2</v>
      </c>
      <c r="AJ1718" s="2">
        <v>0</v>
      </c>
      <c r="AK1718" s="2">
        <v>2.6527777777777779E-2</v>
      </c>
    </row>
    <row r="1719" spans="1:37" x14ac:dyDescent="0.2">
      <c r="A1719">
        <v>1822</v>
      </c>
      <c r="B1719" t="s">
        <v>2731</v>
      </c>
      <c r="D1719" t="s">
        <v>2761</v>
      </c>
      <c r="E1719" t="s">
        <v>538</v>
      </c>
      <c r="F1719" t="s">
        <v>27</v>
      </c>
      <c r="G1719" t="s">
        <v>27</v>
      </c>
      <c r="H1719" t="s">
        <v>28</v>
      </c>
      <c r="I1719" t="s">
        <v>29</v>
      </c>
      <c r="J1719" t="s">
        <v>29</v>
      </c>
      <c r="K1719" t="s">
        <v>30</v>
      </c>
      <c r="L1719" t="s">
        <v>2762</v>
      </c>
      <c r="M1719">
        <f t="shared" si="184"/>
        <v>0</v>
      </c>
      <c r="N1719">
        <f t="shared" si="185"/>
        <v>0</v>
      </c>
      <c r="O1719">
        <f t="shared" si="186"/>
        <v>0</v>
      </c>
      <c r="P1719">
        <f t="shared" si="186"/>
        <v>0</v>
      </c>
      <c r="Q1719">
        <f t="shared" si="187"/>
        <v>0</v>
      </c>
      <c r="R1719">
        <f t="shared" si="187"/>
        <v>0</v>
      </c>
      <c r="S1719">
        <f t="shared" si="187"/>
        <v>0</v>
      </c>
      <c r="T1719">
        <f t="shared" si="186"/>
        <v>0</v>
      </c>
      <c r="U1719">
        <f t="shared" si="183"/>
        <v>0</v>
      </c>
      <c r="V1719">
        <f t="shared" si="186"/>
        <v>0</v>
      </c>
      <c r="W1719">
        <f t="shared" si="188"/>
        <v>0</v>
      </c>
      <c r="X1719">
        <f t="shared" si="189"/>
        <v>0</v>
      </c>
      <c r="Y1719">
        <v>69</v>
      </c>
      <c r="Z1719" t="s">
        <v>2733</v>
      </c>
      <c r="AA1719" s="1">
        <v>43929</v>
      </c>
      <c r="AB1719" s="2">
        <v>2.1678240740740738E-2</v>
      </c>
      <c r="AC1719" s="2">
        <v>2.1678240740740738E-2</v>
      </c>
      <c r="AD1719" s="2">
        <v>4.8495370370370368E-3</v>
      </c>
      <c r="AE1719" t="b">
        <v>0</v>
      </c>
      <c r="AF1719" s="2">
        <v>6.9444444444444444E-5</v>
      </c>
      <c r="AG1719" t="b">
        <v>0</v>
      </c>
      <c r="AH1719">
        <v>7</v>
      </c>
      <c r="AI1719">
        <v>70</v>
      </c>
      <c r="AJ1719" s="2">
        <v>2.3148148148148147E-5</v>
      </c>
      <c r="AK1719" s="2">
        <v>2.6527777777777779E-2</v>
      </c>
    </row>
    <row r="1720" spans="1:37" x14ac:dyDescent="0.2">
      <c r="A1720">
        <v>1823</v>
      </c>
      <c r="B1720" t="s">
        <v>2731</v>
      </c>
      <c r="D1720" t="s">
        <v>2818</v>
      </c>
      <c r="E1720" t="s">
        <v>2770</v>
      </c>
      <c r="F1720" t="s">
        <v>2771</v>
      </c>
      <c r="G1720" t="s">
        <v>40</v>
      </c>
      <c r="H1720" t="s">
        <v>41</v>
      </c>
      <c r="I1720" t="s">
        <v>42</v>
      </c>
      <c r="J1720" t="s">
        <v>43</v>
      </c>
      <c r="K1720" t="s">
        <v>30</v>
      </c>
      <c r="L1720" t="s">
        <v>2819</v>
      </c>
      <c r="M1720">
        <f t="shared" si="184"/>
        <v>0</v>
      </c>
      <c r="N1720">
        <f t="shared" si="185"/>
        <v>0</v>
      </c>
      <c r="O1720">
        <f t="shared" si="186"/>
        <v>0</v>
      </c>
      <c r="P1720">
        <f t="shared" si="186"/>
        <v>0</v>
      </c>
      <c r="Q1720">
        <f t="shared" si="187"/>
        <v>0</v>
      </c>
      <c r="R1720">
        <f t="shared" si="187"/>
        <v>1</v>
      </c>
      <c r="S1720">
        <f t="shared" si="187"/>
        <v>0</v>
      </c>
      <c r="T1720">
        <f t="shared" si="186"/>
        <v>0</v>
      </c>
      <c r="U1720">
        <f t="shared" si="183"/>
        <v>0</v>
      </c>
      <c r="V1720">
        <f t="shared" si="186"/>
        <v>0</v>
      </c>
      <c r="W1720">
        <f t="shared" si="188"/>
        <v>0</v>
      </c>
      <c r="X1720">
        <f t="shared" si="189"/>
        <v>0</v>
      </c>
      <c r="Y1720">
        <v>502</v>
      </c>
      <c r="Z1720" t="s">
        <v>2733</v>
      </c>
      <c r="AA1720" s="1">
        <v>43929</v>
      </c>
      <c r="AB1720" s="2">
        <v>2.1747685185185186E-2</v>
      </c>
      <c r="AC1720" s="2">
        <v>2.1747685185185186E-2</v>
      </c>
      <c r="AD1720" s="2">
        <v>0</v>
      </c>
      <c r="AE1720" t="b">
        <v>0</v>
      </c>
      <c r="AF1720" s="2">
        <v>3.1250000000000001E-4</v>
      </c>
      <c r="AG1720" t="b">
        <v>0</v>
      </c>
      <c r="AH1720">
        <v>86</v>
      </c>
      <c r="AI1720">
        <v>191</v>
      </c>
      <c r="AJ1720" s="2">
        <v>3.4722222222222224E-4</v>
      </c>
      <c r="AK1720" s="2">
        <v>2.6527777777777779E-2</v>
      </c>
    </row>
    <row r="1721" spans="1:37" x14ac:dyDescent="0.2">
      <c r="A1721">
        <v>1824</v>
      </c>
      <c r="B1721" t="s">
        <v>2731</v>
      </c>
      <c r="D1721" t="s">
        <v>2820</v>
      </c>
      <c r="E1721" t="s">
        <v>538</v>
      </c>
      <c r="F1721" t="s">
        <v>27</v>
      </c>
      <c r="G1721" t="s">
        <v>27</v>
      </c>
      <c r="H1721" t="s">
        <v>28</v>
      </c>
      <c r="I1721" t="s">
        <v>29</v>
      </c>
      <c r="J1721" t="s">
        <v>29</v>
      </c>
      <c r="K1721" t="s">
        <v>30</v>
      </c>
      <c r="L1721" t="s">
        <v>2821</v>
      </c>
      <c r="M1721">
        <f t="shared" si="184"/>
        <v>0</v>
      </c>
      <c r="N1721">
        <f t="shared" si="185"/>
        <v>0</v>
      </c>
      <c r="O1721">
        <f t="shared" si="186"/>
        <v>0</v>
      </c>
      <c r="P1721">
        <f t="shared" si="186"/>
        <v>0</v>
      </c>
      <c r="Q1721">
        <f t="shared" si="187"/>
        <v>0</v>
      </c>
      <c r="R1721">
        <f t="shared" si="187"/>
        <v>0</v>
      </c>
      <c r="S1721">
        <f t="shared" si="187"/>
        <v>0</v>
      </c>
      <c r="T1721">
        <f t="shared" si="186"/>
        <v>0</v>
      </c>
      <c r="U1721">
        <f t="shared" si="183"/>
        <v>0</v>
      </c>
      <c r="V1721">
        <f t="shared" si="186"/>
        <v>0</v>
      </c>
      <c r="W1721">
        <f t="shared" si="188"/>
        <v>0</v>
      </c>
      <c r="X1721">
        <f t="shared" si="189"/>
        <v>0</v>
      </c>
      <c r="Y1721">
        <v>590</v>
      </c>
      <c r="Z1721" t="s">
        <v>2733</v>
      </c>
      <c r="AA1721" s="1">
        <v>43929</v>
      </c>
      <c r="AB1721" s="2">
        <v>2.2060185185185183E-2</v>
      </c>
      <c r="AC1721" s="2">
        <v>2.2060185185185183E-2</v>
      </c>
      <c r="AD1721" s="2">
        <v>4.4675925925925933E-3</v>
      </c>
      <c r="AE1721" t="b">
        <v>0</v>
      </c>
      <c r="AF1721" s="2">
        <v>3.3564814814814812E-4</v>
      </c>
      <c r="AG1721" t="b">
        <v>0</v>
      </c>
      <c r="AH1721">
        <v>106</v>
      </c>
      <c r="AI1721">
        <v>219</v>
      </c>
      <c r="AJ1721" s="2">
        <v>4.3981481481481481E-4</v>
      </c>
      <c r="AK1721" s="2">
        <v>2.6527777777777779E-2</v>
      </c>
    </row>
    <row r="1722" spans="1:37" x14ac:dyDescent="0.2">
      <c r="A1722">
        <v>1825</v>
      </c>
      <c r="B1722" t="s">
        <v>2731</v>
      </c>
      <c r="D1722" t="s">
        <v>2874</v>
      </c>
      <c r="E1722" t="s">
        <v>542</v>
      </c>
      <c r="F1722" t="s">
        <v>182</v>
      </c>
      <c r="G1722" t="s">
        <v>27</v>
      </c>
      <c r="H1722" t="s">
        <v>60</v>
      </c>
      <c r="I1722" t="s">
        <v>29</v>
      </c>
      <c r="J1722" t="s">
        <v>29</v>
      </c>
      <c r="K1722" t="s">
        <v>61</v>
      </c>
      <c r="L1722" t="s">
        <v>2875</v>
      </c>
      <c r="M1722">
        <f t="shared" si="184"/>
        <v>0</v>
      </c>
      <c r="N1722">
        <f t="shared" si="185"/>
        <v>0</v>
      </c>
      <c r="O1722">
        <f t="shared" si="186"/>
        <v>0</v>
      </c>
      <c r="P1722">
        <f t="shared" si="186"/>
        <v>0</v>
      </c>
      <c r="Q1722">
        <f t="shared" si="187"/>
        <v>0</v>
      </c>
      <c r="R1722">
        <f t="shared" si="187"/>
        <v>2</v>
      </c>
      <c r="S1722">
        <f t="shared" si="187"/>
        <v>0</v>
      </c>
      <c r="T1722">
        <f t="shared" si="186"/>
        <v>0</v>
      </c>
      <c r="U1722">
        <f t="shared" si="183"/>
        <v>0</v>
      </c>
      <c r="V1722">
        <f t="shared" si="186"/>
        <v>0</v>
      </c>
      <c r="W1722">
        <f t="shared" si="188"/>
        <v>0</v>
      </c>
      <c r="X1722">
        <f t="shared" si="189"/>
        <v>0</v>
      </c>
      <c r="Y1722">
        <v>743</v>
      </c>
      <c r="Z1722" t="s">
        <v>2733</v>
      </c>
      <c r="AA1722" s="1">
        <v>43929</v>
      </c>
      <c r="AB1722" s="2">
        <v>2.2395833333333334E-2</v>
      </c>
      <c r="AC1722" s="2">
        <v>2.2395833333333334E-2</v>
      </c>
      <c r="AD1722" s="2">
        <v>3.7962962962962963E-3</v>
      </c>
      <c r="AE1722" t="b">
        <v>0</v>
      </c>
      <c r="AF1722" s="2">
        <v>5.5555555555555556E-4</v>
      </c>
      <c r="AG1722" t="b">
        <v>0</v>
      </c>
      <c r="AH1722">
        <v>128</v>
      </c>
      <c r="AI1722">
        <v>160</v>
      </c>
      <c r="AJ1722" s="2">
        <v>5.2083333333333333E-4</v>
      </c>
      <c r="AK1722" s="2">
        <v>2.6527777777777779E-2</v>
      </c>
    </row>
    <row r="1723" spans="1:37" x14ac:dyDescent="0.2">
      <c r="A1723">
        <v>1826</v>
      </c>
      <c r="B1723" t="s">
        <v>2731</v>
      </c>
      <c r="D1723" t="s">
        <v>2794</v>
      </c>
      <c r="E1723" t="s">
        <v>542</v>
      </c>
      <c r="F1723" t="s">
        <v>182</v>
      </c>
      <c r="G1723" t="s">
        <v>27</v>
      </c>
      <c r="H1723" t="s">
        <v>60</v>
      </c>
      <c r="I1723" t="s">
        <v>29</v>
      </c>
      <c r="J1723" t="s">
        <v>29</v>
      </c>
      <c r="K1723" t="s">
        <v>61</v>
      </c>
      <c r="L1723" t="s">
        <v>2795</v>
      </c>
      <c r="M1723">
        <f t="shared" si="184"/>
        <v>0</v>
      </c>
      <c r="N1723">
        <f t="shared" si="185"/>
        <v>1</v>
      </c>
      <c r="O1723">
        <f t="shared" si="186"/>
        <v>0</v>
      </c>
      <c r="P1723">
        <f t="shared" si="186"/>
        <v>0</v>
      </c>
      <c r="Q1723">
        <f t="shared" si="187"/>
        <v>0</v>
      </c>
      <c r="R1723">
        <f t="shared" si="187"/>
        <v>0</v>
      </c>
      <c r="S1723">
        <f t="shared" si="187"/>
        <v>0</v>
      </c>
      <c r="T1723">
        <f t="shared" si="186"/>
        <v>0</v>
      </c>
      <c r="U1723">
        <f t="shared" si="183"/>
        <v>0</v>
      </c>
      <c r="V1723">
        <f t="shared" si="186"/>
        <v>0</v>
      </c>
      <c r="W1723">
        <f t="shared" si="188"/>
        <v>0</v>
      </c>
      <c r="X1723">
        <f t="shared" si="189"/>
        <v>0</v>
      </c>
      <c r="Y1723">
        <v>257</v>
      </c>
      <c r="Z1723" t="s">
        <v>2733</v>
      </c>
      <c r="AA1723" s="1">
        <v>43929</v>
      </c>
      <c r="AB1723" s="2">
        <v>2.2951388888888886E-2</v>
      </c>
      <c r="AC1723" s="2">
        <v>2.2395833333333334E-2</v>
      </c>
      <c r="AD1723" s="2">
        <v>3.7962962962962963E-3</v>
      </c>
      <c r="AE1723" t="b">
        <v>0</v>
      </c>
      <c r="AF1723" s="2">
        <v>1.9675925925925926E-4</v>
      </c>
      <c r="AG1723" t="b">
        <v>0</v>
      </c>
      <c r="AH1723">
        <v>33</v>
      </c>
      <c r="AI1723">
        <v>116</v>
      </c>
      <c r="AJ1723" s="2">
        <v>1.273148148148148E-4</v>
      </c>
      <c r="AK1723" s="2">
        <v>2.6527777777777779E-2</v>
      </c>
    </row>
    <row r="1724" spans="1:37" x14ac:dyDescent="0.2">
      <c r="A1724">
        <v>1827</v>
      </c>
      <c r="B1724" t="s">
        <v>2731</v>
      </c>
      <c r="D1724" t="s">
        <v>2753</v>
      </c>
      <c r="E1724" t="s">
        <v>538</v>
      </c>
      <c r="F1724" t="s">
        <v>27</v>
      </c>
      <c r="G1724" t="s">
        <v>27</v>
      </c>
      <c r="H1724" t="s">
        <v>28</v>
      </c>
      <c r="I1724" t="s">
        <v>29</v>
      </c>
      <c r="J1724" t="s">
        <v>29</v>
      </c>
      <c r="K1724" t="s">
        <v>30</v>
      </c>
      <c r="L1724" t="s">
        <v>2754</v>
      </c>
      <c r="M1724">
        <f t="shared" si="184"/>
        <v>0</v>
      </c>
      <c r="N1724">
        <f t="shared" si="185"/>
        <v>0</v>
      </c>
      <c r="O1724">
        <f t="shared" si="186"/>
        <v>0</v>
      </c>
      <c r="P1724">
        <f t="shared" si="186"/>
        <v>0</v>
      </c>
      <c r="Q1724">
        <f t="shared" si="187"/>
        <v>0</v>
      </c>
      <c r="R1724">
        <f t="shared" si="187"/>
        <v>0</v>
      </c>
      <c r="S1724">
        <f t="shared" si="187"/>
        <v>0</v>
      </c>
      <c r="T1724">
        <f t="shared" si="186"/>
        <v>0</v>
      </c>
      <c r="U1724">
        <f t="shared" si="183"/>
        <v>0</v>
      </c>
      <c r="V1724">
        <f t="shared" si="186"/>
        <v>0</v>
      </c>
      <c r="W1724">
        <f t="shared" si="188"/>
        <v>0</v>
      </c>
      <c r="X1724">
        <f t="shared" si="189"/>
        <v>0</v>
      </c>
      <c r="Y1724">
        <v>81</v>
      </c>
      <c r="Z1724" t="s">
        <v>2733</v>
      </c>
      <c r="AA1724" s="1">
        <v>43929</v>
      </c>
      <c r="AB1724" s="2">
        <v>2.314814814814815E-2</v>
      </c>
      <c r="AC1724" s="2">
        <v>2.314814814814815E-2</v>
      </c>
      <c r="AD1724" s="2">
        <v>3.37962962962963E-3</v>
      </c>
      <c r="AE1724" t="b">
        <v>0</v>
      </c>
      <c r="AF1724" s="2">
        <v>4.6296296296296294E-5</v>
      </c>
      <c r="AG1724" t="b">
        <v>0</v>
      </c>
      <c r="AH1724">
        <v>9</v>
      </c>
      <c r="AI1724">
        <v>135</v>
      </c>
      <c r="AJ1724" s="2">
        <v>3.4722222222222222E-5</v>
      </c>
      <c r="AK1724" s="2">
        <v>2.6527777777777779E-2</v>
      </c>
    </row>
    <row r="1725" spans="1:37" x14ac:dyDescent="0.2">
      <c r="A1725">
        <v>1828</v>
      </c>
      <c r="B1725" t="s">
        <v>2731</v>
      </c>
      <c r="D1725" t="s">
        <v>2769</v>
      </c>
      <c r="E1725" t="s">
        <v>2770</v>
      </c>
      <c r="F1725" t="s">
        <v>2771</v>
      </c>
      <c r="G1725" t="s">
        <v>40</v>
      </c>
      <c r="H1725" t="s">
        <v>41</v>
      </c>
      <c r="I1725" t="s">
        <v>42</v>
      </c>
      <c r="J1725" t="s">
        <v>43</v>
      </c>
      <c r="K1725" t="s">
        <v>30</v>
      </c>
      <c r="L1725" t="s">
        <v>2772</v>
      </c>
      <c r="M1725">
        <f t="shared" si="184"/>
        <v>0</v>
      </c>
      <c r="N1725">
        <f t="shared" si="185"/>
        <v>0</v>
      </c>
      <c r="O1725">
        <f t="shared" si="186"/>
        <v>0</v>
      </c>
      <c r="P1725">
        <f t="shared" si="186"/>
        <v>0</v>
      </c>
      <c r="Q1725">
        <f t="shared" si="187"/>
        <v>0</v>
      </c>
      <c r="R1725">
        <f t="shared" si="187"/>
        <v>0</v>
      </c>
      <c r="S1725">
        <f t="shared" si="187"/>
        <v>0</v>
      </c>
      <c r="T1725">
        <f t="shared" si="186"/>
        <v>0</v>
      </c>
      <c r="U1725">
        <f t="shared" si="183"/>
        <v>0</v>
      </c>
      <c r="V1725">
        <f t="shared" si="186"/>
        <v>0</v>
      </c>
      <c r="W1725">
        <f t="shared" si="188"/>
        <v>0</v>
      </c>
      <c r="X1725">
        <f t="shared" si="189"/>
        <v>0</v>
      </c>
      <c r="Y1725">
        <v>180</v>
      </c>
      <c r="Z1725" t="s">
        <v>2733</v>
      </c>
      <c r="AA1725" s="1">
        <v>43929</v>
      </c>
      <c r="AB1725" s="2">
        <v>2.3194444444444445E-2</v>
      </c>
      <c r="AC1725" s="2">
        <v>2.3194444444444445E-2</v>
      </c>
      <c r="AD1725" s="2">
        <v>0</v>
      </c>
      <c r="AE1725" t="b">
        <v>0</v>
      </c>
      <c r="AF1725" s="2">
        <v>9.2592592592592588E-5</v>
      </c>
      <c r="AG1725" t="b">
        <v>0</v>
      </c>
      <c r="AH1725">
        <v>28</v>
      </c>
      <c r="AI1725">
        <v>210</v>
      </c>
      <c r="AJ1725" s="2">
        <v>1.1574074074074073E-4</v>
      </c>
      <c r="AK1725" s="2">
        <v>2.6527777777777779E-2</v>
      </c>
    </row>
    <row r="1726" spans="1:37" x14ac:dyDescent="0.2">
      <c r="A1726">
        <v>1829</v>
      </c>
      <c r="B1726" t="s">
        <v>2731</v>
      </c>
      <c r="D1726" t="s">
        <v>2882</v>
      </c>
      <c r="E1726" t="s">
        <v>538</v>
      </c>
      <c r="F1726" t="s">
        <v>27</v>
      </c>
      <c r="G1726" t="s">
        <v>27</v>
      </c>
      <c r="H1726" t="s">
        <v>28</v>
      </c>
      <c r="I1726" t="s">
        <v>29</v>
      </c>
      <c r="J1726" t="s">
        <v>29</v>
      </c>
      <c r="K1726" t="s">
        <v>30</v>
      </c>
      <c r="L1726" t="s">
        <v>2883</v>
      </c>
      <c r="M1726">
        <f t="shared" si="184"/>
        <v>0</v>
      </c>
      <c r="N1726">
        <f t="shared" si="185"/>
        <v>0</v>
      </c>
      <c r="O1726">
        <f t="shared" si="186"/>
        <v>0</v>
      </c>
      <c r="P1726">
        <f t="shared" si="186"/>
        <v>0</v>
      </c>
      <c r="Q1726">
        <f t="shared" si="187"/>
        <v>0</v>
      </c>
      <c r="R1726">
        <f t="shared" si="187"/>
        <v>0</v>
      </c>
      <c r="S1726">
        <f t="shared" si="187"/>
        <v>0</v>
      </c>
      <c r="T1726">
        <f t="shared" si="186"/>
        <v>0</v>
      </c>
      <c r="U1726">
        <f t="shared" si="183"/>
        <v>0</v>
      </c>
      <c r="V1726">
        <f t="shared" si="186"/>
        <v>0</v>
      </c>
      <c r="W1726">
        <f t="shared" si="188"/>
        <v>0</v>
      </c>
      <c r="X1726">
        <f t="shared" si="189"/>
        <v>0</v>
      </c>
      <c r="Y1726">
        <v>987</v>
      </c>
      <c r="Z1726" t="s">
        <v>2733</v>
      </c>
      <c r="AA1726" s="1">
        <v>43929</v>
      </c>
      <c r="AB1726" s="2">
        <v>2.3287037037037037E-2</v>
      </c>
      <c r="AC1726" s="2">
        <v>2.3287037037037037E-2</v>
      </c>
      <c r="AD1726" s="2">
        <v>3.2407407407407406E-3</v>
      </c>
      <c r="AE1726" t="b">
        <v>0</v>
      </c>
      <c r="AF1726" s="2">
        <v>6.018518518518519E-4</v>
      </c>
      <c r="AG1726" t="b">
        <v>0</v>
      </c>
      <c r="AH1726">
        <v>168</v>
      </c>
      <c r="AI1726">
        <v>194</v>
      </c>
      <c r="AJ1726" s="2">
        <v>6.9444444444444447E-4</v>
      </c>
      <c r="AK1726" s="2">
        <v>2.6527777777777779E-2</v>
      </c>
    </row>
    <row r="1727" spans="1:37" x14ac:dyDescent="0.2">
      <c r="A1727">
        <v>1830</v>
      </c>
      <c r="B1727" t="s">
        <v>2731</v>
      </c>
      <c r="D1727" t="s">
        <v>2765</v>
      </c>
      <c r="E1727" t="s">
        <v>538</v>
      </c>
      <c r="F1727" t="s">
        <v>27</v>
      </c>
      <c r="G1727" t="s">
        <v>27</v>
      </c>
      <c r="H1727" t="s">
        <v>28</v>
      </c>
      <c r="I1727" t="s">
        <v>29</v>
      </c>
      <c r="J1727" t="s">
        <v>29</v>
      </c>
      <c r="K1727" t="s">
        <v>30</v>
      </c>
      <c r="L1727" t="s">
        <v>2766</v>
      </c>
      <c r="M1727">
        <f t="shared" si="184"/>
        <v>0</v>
      </c>
      <c r="N1727">
        <f t="shared" si="185"/>
        <v>0</v>
      </c>
      <c r="O1727">
        <f t="shared" si="186"/>
        <v>0</v>
      </c>
      <c r="P1727">
        <f t="shared" si="186"/>
        <v>0</v>
      </c>
      <c r="Q1727">
        <f t="shared" si="187"/>
        <v>0</v>
      </c>
      <c r="R1727">
        <f t="shared" si="187"/>
        <v>0</v>
      </c>
      <c r="S1727">
        <f t="shared" si="187"/>
        <v>0</v>
      </c>
      <c r="T1727">
        <f t="shared" si="186"/>
        <v>0</v>
      </c>
      <c r="U1727">
        <f t="shared" si="183"/>
        <v>0</v>
      </c>
      <c r="V1727">
        <f t="shared" si="186"/>
        <v>0</v>
      </c>
      <c r="W1727">
        <f t="shared" si="188"/>
        <v>0</v>
      </c>
      <c r="X1727">
        <f t="shared" si="189"/>
        <v>0</v>
      </c>
      <c r="Y1727">
        <v>91</v>
      </c>
      <c r="Z1727" t="s">
        <v>2733</v>
      </c>
      <c r="AA1727" s="1">
        <v>43929</v>
      </c>
      <c r="AB1727" s="2">
        <v>2.388888888888889E-2</v>
      </c>
      <c r="AC1727" s="2">
        <v>2.3287037037037037E-2</v>
      </c>
      <c r="AD1727" s="2">
        <v>3.2407407407407406E-3</v>
      </c>
      <c r="AE1727" t="b">
        <v>0</v>
      </c>
      <c r="AF1727" s="2">
        <v>6.9444444444444444E-5</v>
      </c>
      <c r="AG1727" t="b">
        <v>0</v>
      </c>
      <c r="AH1727">
        <v>14</v>
      </c>
      <c r="AI1727">
        <v>140</v>
      </c>
      <c r="AJ1727" s="2">
        <v>5.7870370370370366E-5</v>
      </c>
      <c r="AK1727" s="2">
        <v>2.6527777777777779E-2</v>
      </c>
    </row>
    <row r="1728" spans="1:37" x14ac:dyDescent="0.2">
      <c r="A1728">
        <v>1831</v>
      </c>
      <c r="B1728" t="s">
        <v>2731</v>
      </c>
      <c r="D1728" t="s">
        <v>2775</v>
      </c>
      <c r="E1728" t="s">
        <v>2776</v>
      </c>
      <c r="F1728" t="s">
        <v>855</v>
      </c>
      <c r="G1728" t="s">
        <v>40</v>
      </c>
      <c r="H1728" t="s">
        <v>101</v>
      </c>
      <c r="I1728" t="s">
        <v>42</v>
      </c>
      <c r="J1728" t="s">
        <v>43</v>
      </c>
      <c r="K1728" t="s">
        <v>30</v>
      </c>
      <c r="L1728" t="s">
        <v>2777</v>
      </c>
      <c r="M1728">
        <f t="shared" si="184"/>
        <v>0</v>
      </c>
      <c r="N1728">
        <f t="shared" si="185"/>
        <v>0</v>
      </c>
      <c r="O1728">
        <f t="shared" si="186"/>
        <v>0</v>
      </c>
      <c r="P1728">
        <f t="shared" si="186"/>
        <v>0</v>
      </c>
      <c r="Q1728">
        <f t="shared" si="187"/>
        <v>0</v>
      </c>
      <c r="R1728">
        <f t="shared" si="187"/>
        <v>1</v>
      </c>
      <c r="S1728">
        <f t="shared" si="187"/>
        <v>0</v>
      </c>
      <c r="T1728">
        <f t="shared" si="186"/>
        <v>0</v>
      </c>
      <c r="U1728">
        <f t="shared" si="183"/>
        <v>0</v>
      </c>
      <c r="V1728">
        <f t="shared" si="186"/>
        <v>0</v>
      </c>
      <c r="W1728">
        <f t="shared" si="188"/>
        <v>0</v>
      </c>
      <c r="X1728">
        <f t="shared" si="189"/>
        <v>0</v>
      </c>
      <c r="Y1728">
        <v>184</v>
      </c>
      <c r="Z1728" t="s">
        <v>2733</v>
      </c>
      <c r="AA1728" s="1">
        <v>43929</v>
      </c>
      <c r="AB1728" s="2">
        <v>2.3958333333333331E-2</v>
      </c>
      <c r="AC1728" s="2">
        <v>2.3958333333333331E-2</v>
      </c>
      <c r="AD1728" s="2">
        <v>3.5879629629629635E-4</v>
      </c>
      <c r="AE1728" t="b">
        <v>0</v>
      </c>
      <c r="AF1728" s="2">
        <v>1.3888888888888889E-4</v>
      </c>
      <c r="AG1728" t="b">
        <v>0</v>
      </c>
      <c r="AH1728">
        <v>28</v>
      </c>
      <c r="AI1728">
        <v>140</v>
      </c>
      <c r="AJ1728" s="2">
        <v>1.1574074074074073E-4</v>
      </c>
      <c r="AK1728" s="2">
        <v>2.6527777777777779E-2</v>
      </c>
    </row>
    <row r="1729" spans="1:37" x14ac:dyDescent="0.2">
      <c r="A1729">
        <v>1832</v>
      </c>
      <c r="B1729" t="s">
        <v>2731</v>
      </c>
      <c r="D1729" t="s">
        <v>2802</v>
      </c>
      <c r="E1729" t="s">
        <v>2776</v>
      </c>
      <c r="F1729" t="s">
        <v>855</v>
      </c>
      <c r="G1729" t="s">
        <v>40</v>
      </c>
      <c r="H1729" t="s">
        <v>101</v>
      </c>
      <c r="I1729" t="s">
        <v>42</v>
      </c>
      <c r="J1729" t="s">
        <v>43</v>
      </c>
      <c r="K1729" t="s">
        <v>30</v>
      </c>
      <c r="L1729" t="s">
        <v>2803</v>
      </c>
      <c r="M1729">
        <f t="shared" si="184"/>
        <v>0</v>
      </c>
      <c r="N1729">
        <f t="shared" si="185"/>
        <v>0</v>
      </c>
      <c r="O1729">
        <f t="shared" si="186"/>
        <v>0</v>
      </c>
      <c r="P1729">
        <f t="shared" si="186"/>
        <v>0</v>
      </c>
      <c r="Q1729">
        <f t="shared" si="187"/>
        <v>0</v>
      </c>
      <c r="R1729">
        <f t="shared" si="187"/>
        <v>0</v>
      </c>
      <c r="S1729">
        <f t="shared" si="187"/>
        <v>0</v>
      </c>
      <c r="T1729">
        <f t="shared" si="186"/>
        <v>0</v>
      </c>
      <c r="U1729">
        <f t="shared" si="183"/>
        <v>0</v>
      </c>
      <c r="V1729">
        <f t="shared" si="186"/>
        <v>0</v>
      </c>
      <c r="W1729">
        <f t="shared" si="188"/>
        <v>0</v>
      </c>
      <c r="X1729">
        <f t="shared" si="189"/>
        <v>0</v>
      </c>
      <c r="Y1729">
        <v>352</v>
      </c>
      <c r="Z1729" t="s">
        <v>2733</v>
      </c>
      <c r="AA1729" s="1">
        <v>43929</v>
      </c>
      <c r="AB1729" s="2">
        <v>2.4097222222222225E-2</v>
      </c>
      <c r="AC1729" s="2">
        <v>2.3958333333333331E-2</v>
      </c>
      <c r="AD1729" s="2">
        <v>3.5879629629629635E-4</v>
      </c>
      <c r="AE1729" t="b">
        <v>0</v>
      </c>
      <c r="AF1729" s="2">
        <v>2.199074074074074E-4</v>
      </c>
      <c r="AG1729" t="b">
        <v>0</v>
      </c>
      <c r="AH1729">
        <v>62</v>
      </c>
      <c r="AI1729">
        <v>196</v>
      </c>
      <c r="AJ1729" s="2">
        <v>2.5462962962962961E-4</v>
      </c>
      <c r="AK1729" s="2">
        <v>2.6527777777777779E-2</v>
      </c>
    </row>
    <row r="1730" spans="1:37" x14ac:dyDescent="0.2">
      <c r="A1730">
        <v>1833</v>
      </c>
      <c r="B1730" t="s">
        <v>2731</v>
      </c>
      <c r="D1730" t="s">
        <v>2810</v>
      </c>
      <c r="E1730" t="s">
        <v>2776</v>
      </c>
      <c r="F1730" t="s">
        <v>855</v>
      </c>
      <c r="G1730" t="s">
        <v>40</v>
      </c>
      <c r="H1730" t="s">
        <v>101</v>
      </c>
      <c r="I1730" t="s">
        <v>42</v>
      </c>
      <c r="J1730" t="s">
        <v>43</v>
      </c>
      <c r="K1730" t="s">
        <v>30</v>
      </c>
      <c r="L1730" t="s">
        <v>2811</v>
      </c>
      <c r="M1730">
        <f t="shared" si="184"/>
        <v>0</v>
      </c>
      <c r="N1730">
        <f t="shared" si="185"/>
        <v>0</v>
      </c>
      <c r="O1730">
        <f t="shared" si="186"/>
        <v>0</v>
      </c>
      <c r="P1730">
        <f t="shared" si="186"/>
        <v>0</v>
      </c>
      <c r="Q1730">
        <f t="shared" si="187"/>
        <v>0</v>
      </c>
      <c r="R1730">
        <f t="shared" si="187"/>
        <v>0</v>
      </c>
      <c r="S1730">
        <f t="shared" si="187"/>
        <v>0</v>
      </c>
      <c r="T1730">
        <f t="shared" ref="T1730:U1793" si="190">(LEN($L1730)-LEN(SUBSTITUTE(UPPER($L1730),UPPER(T$1),"")))/LEN(T$1)</f>
        <v>0</v>
      </c>
      <c r="U1730">
        <f t="shared" si="190"/>
        <v>0</v>
      </c>
      <c r="V1730">
        <f t="shared" si="186"/>
        <v>0</v>
      </c>
      <c r="W1730">
        <f t="shared" si="188"/>
        <v>0</v>
      </c>
      <c r="X1730">
        <f t="shared" si="189"/>
        <v>1</v>
      </c>
      <c r="Y1730">
        <v>359</v>
      </c>
      <c r="Z1730" t="s">
        <v>2733</v>
      </c>
      <c r="AA1730" s="1">
        <v>43929</v>
      </c>
      <c r="AB1730" s="2">
        <v>2.431712962962963E-2</v>
      </c>
      <c r="AC1730" s="2">
        <v>2.3958333333333331E-2</v>
      </c>
      <c r="AD1730" s="2">
        <v>3.5879629629629635E-4</v>
      </c>
      <c r="AE1730" t="b">
        <v>0</v>
      </c>
      <c r="AF1730" s="2">
        <v>2.8935185185185189E-4</v>
      </c>
      <c r="AG1730" t="b">
        <v>0</v>
      </c>
      <c r="AH1730">
        <v>61</v>
      </c>
      <c r="AI1730">
        <v>146</v>
      </c>
      <c r="AJ1730" s="2">
        <v>2.4305555555555552E-4</v>
      </c>
      <c r="AK1730" s="2">
        <v>2.6527777777777779E-2</v>
      </c>
    </row>
    <row r="1731" spans="1:37" x14ac:dyDescent="0.2">
      <c r="A1731">
        <v>1834</v>
      </c>
      <c r="B1731" t="s">
        <v>2731</v>
      </c>
      <c r="D1731" t="s">
        <v>2890</v>
      </c>
      <c r="E1731" t="s">
        <v>538</v>
      </c>
      <c r="F1731" t="s">
        <v>27</v>
      </c>
      <c r="G1731" t="s">
        <v>27</v>
      </c>
      <c r="H1731" t="s">
        <v>28</v>
      </c>
      <c r="I1731" t="s">
        <v>29</v>
      </c>
      <c r="J1731" t="s">
        <v>29</v>
      </c>
      <c r="K1731" t="s">
        <v>30</v>
      </c>
      <c r="L1731" t="s">
        <v>2891</v>
      </c>
      <c r="M1731">
        <f t="shared" ref="M1731:M1794" si="191">(LEN($L1731)-LEN(SUBSTITUTE(UPPER($L1731),UPPER(M$1),"")))/LEN(M$1)</f>
        <v>0</v>
      </c>
      <c r="N1731">
        <f t="shared" ref="N1731:N1794" si="192">(LEN(L1731)-LEN(SUBSTITUTE(UPPER(L1731),UPPER(N$1),"")))/LEN(N$1)</f>
        <v>0</v>
      </c>
      <c r="O1731">
        <f t="shared" ref="O1731:V1794" si="193">(LEN($L1731)-LEN(SUBSTITUTE(UPPER($L1731),UPPER(O$1),"")))/LEN(O$1)</f>
        <v>0</v>
      </c>
      <c r="P1731">
        <f t="shared" si="193"/>
        <v>0</v>
      </c>
      <c r="Q1731">
        <f t="shared" si="193"/>
        <v>0</v>
      </c>
      <c r="R1731">
        <f t="shared" ref="R1731:S1794" si="194">(LEN($L1731)-LEN(SUBSTITUTE(UPPER($L1731),UPPER(R$1),"")))/LEN(R$1)</f>
        <v>0</v>
      </c>
      <c r="S1731">
        <f t="shared" si="194"/>
        <v>0</v>
      </c>
      <c r="T1731">
        <f t="shared" si="190"/>
        <v>0</v>
      </c>
      <c r="U1731">
        <f t="shared" si="190"/>
        <v>0</v>
      </c>
      <c r="V1731">
        <f t="shared" si="193"/>
        <v>0</v>
      </c>
      <c r="W1731">
        <f t="shared" ref="W1731:W1794" si="195">(LEN($L1731)-LEN(SUBSTITUTE(UPPER($L1731),UPPER(W$1),"")))/LEN(W$1)</f>
        <v>0</v>
      </c>
      <c r="X1731">
        <f t="shared" ref="X1731:X1794" si="196">(LEN(L1731)-LEN(SUBSTITUTE(UPPER(L1731),UPPER(X$1),"")))/LEN(X$1)</f>
        <v>0</v>
      </c>
      <c r="Y1731">
        <v>957</v>
      </c>
      <c r="Z1731" t="s">
        <v>2733</v>
      </c>
      <c r="AA1731" s="1">
        <v>43929</v>
      </c>
      <c r="AB1731" s="2">
        <v>2.4606481481481479E-2</v>
      </c>
      <c r="AC1731" s="2">
        <v>2.4606481481481479E-2</v>
      </c>
      <c r="AD1731" s="2">
        <v>1.9212962962962962E-3</v>
      </c>
      <c r="AE1731" t="b">
        <v>0</v>
      </c>
      <c r="AF1731" s="2">
        <v>6.4814814814814813E-4</v>
      </c>
      <c r="AG1731" t="b">
        <v>0</v>
      </c>
      <c r="AH1731">
        <v>163</v>
      </c>
      <c r="AI1731">
        <v>175</v>
      </c>
      <c r="AJ1731" s="2">
        <v>6.7129629629629625E-4</v>
      </c>
      <c r="AK1731" s="2">
        <v>2.6527777777777779E-2</v>
      </c>
    </row>
    <row r="1732" spans="1:37" x14ac:dyDescent="0.2">
      <c r="A1732">
        <v>1835</v>
      </c>
      <c r="B1732" t="s">
        <v>2731</v>
      </c>
      <c r="D1732" t="s">
        <v>2747</v>
      </c>
      <c r="E1732" t="s">
        <v>538</v>
      </c>
      <c r="F1732" t="s">
        <v>27</v>
      </c>
      <c r="G1732" t="s">
        <v>27</v>
      </c>
      <c r="H1732" t="s">
        <v>28</v>
      </c>
      <c r="I1732" t="s">
        <v>29</v>
      </c>
      <c r="J1732" t="s">
        <v>29</v>
      </c>
      <c r="K1732" t="s">
        <v>30</v>
      </c>
      <c r="L1732" t="s">
        <v>2748</v>
      </c>
      <c r="M1732">
        <f t="shared" si="191"/>
        <v>0</v>
      </c>
      <c r="N1732">
        <f t="shared" si="192"/>
        <v>0</v>
      </c>
      <c r="O1732">
        <f t="shared" si="193"/>
        <v>0</v>
      </c>
      <c r="P1732">
        <f t="shared" si="193"/>
        <v>0</v>
      </c>
      <c r="Q1732">
        <f t="shared" si="193"/>
        <v>0</v>
      </c>
      <c r="R1732">
        <f t="shared" si="194"/>
        <v>0</v>
      </c>
      <c r="S1732">
        <f t="shared" si="194"/>
        <v>0</v>
      </c>
      <c r="T1732">
        <f t="shared" si="190"/>
        <v>0</v>
      </c>
      <c r="U1732">
        <f t="shared" si="190"/>
        <v>0</v>
      </c>
      <c r="V1732">
        <f t="shared" si="193"/>
        <v>0</v>
      </c>
      <c r="W1732">
        <f t="shared" si="195"/>
        <v>0</v>
      </c>
      <c r="X1732">
        <f t="shared" si="196"/>
        <v>0</v>
      </c>
      <c r="Y1732">
        <v>66</v>
      </c>
      <c r="Z1732" t="s">
        <v>2733</v>
      </c>
      <c r="AA1732" s="1">
        <v>43929</v>
      </c>
      <c r="AB1732" s="2">
        <v>2.525462962962963E-2</v>
      </c>
      <c r="AC1732" s="2">
        <v>2.4606481481481479E-2</v>
      </c>
      <c r="AD1732" s="2">
        <v>1.9212962962962962E-3</v>
      </c>
      <c r="AE1732" t="b">
        <v>0</v>
      </c>
      <c r="AF1732" s="2">
        <v>2.3148148148148147E-5</v>
      </c>
      <c r="AG1732" t="b">
        <v>0</v>
      </c>
      <c r="AH1732">
        <v>9</v>
      </c>
      <c r="AI1732">
        <v>270</v>
      </c>
      <c r="AJ1732" s="2">
        <v>3.4722222222222222E-5</v>
      </c>
      <c r="AK1732" s="2">
        <v>2.6527777777777779E-2</v>
      </c>
    </row>
    <row r="1733" spans="1:37" x14ac:dyDescent="0.2">
      <c r="A1733">
        <v>1836</v>
      </c>
      <c r="B1733" t="s">
        <v>2731</v>
      </c>
      <c r="D1733" t="s">
        <v>2745</v>
      </c>
      <c r="E1733" t="s">
        <v>1055</v>
      </c>
      <c r="F1733" t="s">
        <v>1056</v>
      </c>
      <c r="G1733" t="s">
        <v>27</v>
      </c>
      <c r="H1733" t="s">
        <v>1057</v>
      </c>
      <c r="I1733" t="s">
        <v>29</v>
      </c>
      <c r="J1733" t="s">
        <v>29</v>
      </c>
      <c r="K1733" t="s">
        <v>30</v>
      </c>
      <c r="L1733" t="s">
        <v>2746</v>
      </c>
      <c r="M1733">
        <f t="shared" si="191"/>
        <v>0</v>
      </c>
      <c r="N1733">
        <f t="shared" si="192"/>
        <v>0</v>
      </c>
      <c r="O1733">
        <f t="shared" si="193"/>
        <v>0</v>
      </c>
      <c r="P1733">
        <f t="shared" si="193"/>
        <v>0</v>
      </c>
      <c r="Q1733">
        <f t="shared" si="193"/>
        <v>0</v>
      </c>
      <c r="R1733">
        <f t="shared" si="194"/>
        <v>0</v>
      </c>
      <c r="S1733">
        <f t="shared" si="194"/>
        <v>0</v>
      </c>
      <c r="T1733">
        <f t="shared" si="190"/>
        <v>0</v>
      </c>
      <c r="U1733">
        <f t="shared" si="190"/>
        <v>0</v>
      </c>
      <c r="V1733">
        <f t="shared" si="193"/>
        <v>0</v>
      </c>
      <c r="W1733">
        <f t="shared" si="195"/>
        <v>0</v>
      </c>
      <c r="X1733">
        <f t="shared" si="196"/>
        <v>0</v>
      </c>
      <c r="Y1733">
        <v>54</v>
      </c>
      <c r="Z1733" t="s">
        <v>2733</v>
      </c>
      <c r="AA1733" s="1">
        <v>43929</v>
      </c>
      <c r="AB1733" s="2">
        <v>2.5277777777777777E-2</v>
      </c>
      <c r="AC1733" s="2">
        <v>2.5277777777777777E-2</v>
      </c>
      <c r="AD1733" s="2">
        <v>7.291666666666667E-4</v>
      </c>
      <c r="AE1733" t="b">
        <v>0</v>
      </c>
      <c r="AF1733" s="2">
        <v>2.3148148148148147E-5</v>
      </c>
      <c r="AG1733" t="b">
        <v>0</v>
      </c>
      <c r="AH1733">
        <v>7</v>
      </c>
      <c r="AI1733">
        <v>210</v>
      </c>
      <c r="AJ1733" s="2">
        <v>2.3148148148148147E-5</v>
      </c>
      <c r="AK1733" s="2">
        <v>2.6527777777777779E-2</v>
      </c>
    </row>
    <row r="1734" spans="1:37" x14ac:dyDescent="0.2">
      <c r="A1734">
        <v>1837</v>
      </c>
      <c r="B1734" t="s">
        <v>2731</v>
      </c>
      <c r="D1734" t="s">
        <v>2836</v>
      </c>
      <c r="E1734" t="s">
        <v>1055</v>
      </c>
      <c r="F1734" t="s">
        <v>1056</v>
      </c>
      <c r="G1734" t="s">
        <v>27</v>
      </c>
      <c r="H1734" t="s">
        <v>1057</v>
      </c>
      <c r="I1734" t="s">
        <v>29</v>
      </c>
      <c r="J1734" t="s">
        <v>29</v>
      </c>
      <c r="K1734" t="s">
        <v>30</v>
      </c>
      <c r="L1734" t="s">
        <v>2837</v>
      </c>
      <c r="M1734">
        <f t="shared" si="191"/>
        <v>0</v>
      </c>
      <c r="N1734">
        <f t="shared" si="192"/>
        <v>0</v>
      </c>
      <c r="O1734">
        <f t="shared" si="193"/>
        <v>0</v>
      </c>
      <c r="P1734">
        <f t="shared" si="193"/>
        <v>0</v>
      </c>
      <c r="Q1734">
        <f t="shared" si="193"/>
        <v>0</v>
      </c>
      <c r="R1734">
        <f t="shared" si="194"/>
        <v>2</v>
      </c>
      <c r="S1734">
        <f t="shared" si="194"/>
        <v>0</v>
      </c>
      <c r="T1734">
        <f t="shared" si="190"/>
        <v>0</v>
      </c>
      <c r="U1734">
        <f t="shared" si="190"/>
        <v>0</v>
      </c>
      <c r="V1734">
        <f t="shared" si="193"/>
        <v>0</v>
      </c>
      <c r="W1734">
        <f t="shared" si="195"/>
        <v>0</v>
      </c>
      <c r="X1734">
        <f t="shared" si="196"/>
        <v>0</v>
      </c>
      <c r="Y1734">
        <v>595</v>
      </c>
      <c r="Z1734" t="s">
        <v>2733</v>
      </c>
      <c r="AA1734" s="1">
        <v>43929</v>
      </c>
      <c r="AB1734" s="2">
        <v>2.5300925925925925E-2</v>
      </c>
      <c r="AC1734" s="2">
        <v>2.5277777777777777E-2</v>
      </c>
      <c r="AD1734" s="2">
        <v>7.291666666666667E-4</v>
      </c>
      <c r="AE1734" t="b">
        <v>0</v>
      </c>
      <c r="AF1734" s="2">
        <v>4.1666666666666669E-4</v>
      </c>
      <c r="AG1734" t="b">
        <v>0</v>
      </c>
      <c r="AH1734">
        <v>103</v>
      </c>
      <c r="AI1734">
        <v>172</v>
      </c>
      <c r="AJ1734" s="2">
        <v>4.1666666666666669E-4</v>
      </c>
      <c r="AK1734" s="2">
        <v>2.6527777777777779E-2</v>
      </c>
    </row>
    <row r="1735" spans="1:37" x14ac:dyDescent="0.2">
      <c r="A1735">
        <v>1838</v>
      </c>
      <c r="B1735" t="s">
        <v>2731</v>
      </c>
      <c r="D1735" t="s">
        <v>2812</v>
      </c>
      <c r="E1735" t="s">
        <v>1055</v>
      </c>
      <c r="F1735" t="s">
        <v>1056</v>
      </c>
      <c r="G1735" t="s">
        <v>27</v>
      </c>
      <c r="H1735" t="s">
        <v>1057</v>
      </c>
      <c r="I1735" t="s">
        <v>29</v>
      </c>
      <c r="J1735" t="s">
        <v>29</v>
      </c>
      <c r="K1735" t="s">
        <v>30</v>
      </c>
      <c r="L1735" t="s">
        <v>2813</v>
      </c>
      <c r="M1735">
        <f t="shared" si="191"/>
        <v>0</v>
      </c>
      <c r="N1735">
        <f t="shared" si="192"/>
        <v>0</v>
      </c>
      <c r="O1735">
        <f t="shared" si="193"/>
        <v>0</v>
      </c>
      <c r="P1735">
        <f t="shared" si="193"/>
        <v>0</v>
      </c>
      <c r="Q1735">
        <f t="shared" si="193"/>
        <v>0</v>
      </c>
      <c r="R1735">
        <f t="shared" si="194"/>
        <v>0</v>
      </c>
      <c r="S1735">
        <f t="shared" si="194"/>
        <v>0</v>
      </c>
      <c r="T1735">
        <f t="shared" si="190"/>
        <v>0</v>
      </c>
      <c r="U1735">
        <f t="shared" si="190"/>
        <v>0</v>
      </c>
      <c r="V1735">
        <f t="shared" si="193"/>
        <v>0</v>
      </c>
      <c r="W1735">
        <f t="shared" si="195"/>
        <v>0</v>
      </c>
      <c r="X1735">
        <f t="shared" si="196"/>
        <v>0</v>
      </c>
      <c r="Y1735">
        <v>466</v>
      </c>
      <c r="Z1735" t="s">
        <v>2733</v>
      </c>
      <c r="AA1735" s="1">
        <v>43929</v>
      </c>
      <c r="AB1735" s="2">
        <v>2.5717592592592594E-2</v>
      </c>
      <c r="AC1735" s="2">
        <v>2.5277777777777777E-2</v>
      </c>
      <c r="AD1735" s="2">
        <v>7.291666666666667E-4</v>
      </c>
      <c r="AE1735" t="b">
        <v>0</v>
      </c>
      <c r="AF1735" s="2">
        <v>2.8935185185185189E-4</v>
      </c>
      <c r="AG1735" t="b">
        <v>0</v>
      </c>
      <c r="AH1735">
        <v>86</v>
      </c>
      <c r="AI1735">
        <v>206</v>
      </c>
      <c r="AJ1735" s="2">
        <v>3.4722222222222224E-4</v>
      </c>
      <c r="AK1735" s="2">
        <v>2.6527777777777779E-2</v>
      </c>
    </row>
    <row r="1736" spans="1:37" x14ac:dyDescent="0.2">
      <c r="A1736">
        <v>1839</v>
      </c>
      <c r="B1736" t="s">
        <v>2731</v>
      </c>
      <c r="D1736" t="s">
        <v>2792</v>
      </c>
      <c r="E1736" t="s">
        <v>1055</v>
      </c>
      <c r="F1736" t="s">
        <v>1056</v>
      </c>
      <c r="G1736" t="s">
        <v>27</v>
      </c>
      <c r="H1736" t="s">
        <v>1057</v>
      </c>
      <c r="I1736" t="s">
        <v>29</v>
      </c>
      <c r="J1736" t="s">
        <v>29</v>
      </c>
      <c r="K1736" t="s">
        <v>30</v>
      </c>
      <c r="L1736" t="s">
        <v>2793</v>
      </c>
      <c r="M1736">
        <f t="shared" si="191"/>
        <v>0</v>
      </c>
      <c r="N1736">
        <f t="shared" si="192"/>
        <v>0</v>
      </c>
      <c r="O1736">
        <f t="shared" si="193"/>
        <v>0</v>
      </c>
      <c r="P1736">
        <f t="shared" si="193"/>
        <v>0</v>
      </c>
      <c r="Q1736">
        <f t="shared" si="193"/>
        <v>0</v>
      </c>
      <c r="R1736">
        <f t="shared" si="194"/>
        <v>0</v>
      </c>
      <c r="S1736">
        <f t="shared" si="194"/>
        <v>0</v>
      </c>
      <c r="T1736">
        <f t="shared" si="190"/>
        <v>0</v>
      </c>
      <c r="U1736">
        <f t="shared" si="190"/>
        <v>0</v>
      </c>
      <c r="V1736">
        <f t="shared" si="193"/>
        <v>0</v>
      </c>
      <c r="W1736">
        <f t="shared" si="195"/>
        <v>0</v>
      </c>
      <c r="X1736">
        <f t="shared" si="196"/>
        <v>0</v>
      </c>
      <c r="Y1736">
        <v>247</v>
      </c>
      <c r="Z1736" t="s">
        <v>2733</v>
      </c>
      <c r="AA1736" s="1">
        <v>43929</v>
      </c>
      <c r="AB1736" s="2">
        <v>2.6006944444444447E-2</v>
      </c>
      <c r="AC1736" s="2">
        <v>2.5277777777777777E-2</v>
      </c>
      <c r="AD1736" s="2">
        <v>7.291666666666667E-4</v>
      </c>
      <c r="AE1736" t="b">
        <v>0</v>
      </c>
      <c r="AF1736" s="2">
        <v>1.8518518518518518E-4</v>
      </c>
      <c r="AG1736" t="b">
        <v>0</v>
      </c>
      <c r="AH1736">
        <v>45</v>
      </c>
      <c r="AI1736">
        <v>169</v>
      </c>
      <c r="AJ1736" s="2">
        <v>1.8518518518518518E-4</v>
      </c>
      <c r="AK1736" s="2">
        <v>2.6527777777777779E-2</v>
      </c>
    </row>
    <row r="1737" spans="1:37" x14ac:dyDescent="0.2">
      <c r="A1737">
        <v>1840</v>
      </c>
      <c r="B1737" t="s">
        <v>2731</v>
      </c>
      <c r="D1737" t="s">
        <v>2734</v>
      </c>
      <c r="E1737" t="s">
        <v>538</v>
      </c>
      <c r="F1737" t="s">
        <v>27</v>
      </c>
      <c r="G1737" t="s">
        <v>27</v>
      </c>
      <c r="H1737" t="s">
        <v>28</v>
      </c>
      <c r="I1737" t="s">
        <v>29</v>
      </c>
      <c r="J1737" t="s">
        <v>29</v>
      </c>
      <c r="K1737" t="s">
        <v>30</v>
      </c>
      <c r="L1737" t="s">
        <v>2735</v>
      </c>
      <c r="M1737">
        <f t="shared" si="191"/>
        <v>0</v>
      </c>
      <c r="N1737">
        <f t="shared" si="192"/>
        <v>0</v>
      </c>
      <c r="O1737">
        <f t="shared" si="193"/>
        <v>0</v>
      </c>
      <c r="P1737">
        <f t="shared" si="193"/>
        <v>0</v>
      </c>
      <c r="Q1737">
        <f t="shared" si="193"/>
        <v>0</v>
      </c>
      <c r="R1737">
        <f t="shared" si="194"/>
        <v>0</v>
      </c>
      <c r="S1737">
        <f t="shared" si="194"/>
        <v>0</v>
      </c>
      <c r="T1737">
        <f t="shared" si="190"/>
        <v>0</v>
      </c>
      <c r="U1737">
        <f t="shared" si="190"/>
        <v>0</v>
      </c>
      <c r="V1737">
        <f t="shared" si="193"/>
        <v>0</v>
      </c>
      <c r="W1737">
        <f t="shared" si="195"/>
        <v>0</v>
      </c>
      <c r="X1737">
        <f t="shared" si="196"/>
        <v>0</v>
      </c>
      <c r="Y1737">
        <v>68</v>
      </c>
      <c r="Z1737" t="s">
        <v>2733</v>
      </c>
      <c r="AA1737" s="1">
        <v>43929</v>
      </c>
      <c r="AB1737" s="2">
        <v>2.6192129629629631E-2</v>
      </c>
      <c r="AC1737" s="2">
        <v>2.6192129629629631E-2</v>
      </c>
      <c r="AD1737" s="2">
        <v>3.3564814814814812E-4</v>
      </c>
      <c r="AE1737" t="b">
        <v>0</v>
      </c>
      <c r="AF1737" s="2">
        <v>0</v>
      </c>
      <c r="AG1737" t="b">
        <v>0</v>
      </c>
      <c r="AH1737">
        <v>9</v>
      </c>
      <c r="AJ1737" s="2">
        <v>3.4722222222222222E-5</v>
      </c>
      <c r="AK1737" s="2">
        <v>2.6527777777777779E-2</v>
      </c>
    </row>
    <row r="1738" spans="1:37" x14ac:dyDescent="0.2">
      <c r="A1738">
        <v>1841</v>
      </c>
      <c r="B1738" t="s">
        <v>2731</v>
      </c>
      <c r="D1738" t="s">
        <v>2798</v>
      </c>
      <c r="E1738" t="s">
        <v>542</v>
      </c>
      <c r="F1738" t="s">
        <v>182</v>
      </c>
      <c r="G1738" t="s">
        <v>27</v>
      </c>
      <c r="H1738" t="s">
        <v>60</v>
      </c>
      <c r="I1738" t="s">
        <v>29</v>
      </c>
      <c r="J1738" t="s">
        <v>29</v>
      </c>
      <c r="K1738" t="s">
        <v>61</v>
      </c>
      <c r="L1738" t="s">
        <v>2799</v>
      </c>
      <c r="M1738">
        <f t="shared" si="191"/>
        <v>0</v>
      </c>
      <c r="N1738">
        <f t="shared" si="192"/>
        <v>0</v>
      </c>
      <c r="O1738">
        <f t="shared" si="193"/>
        <v>0</v>
      </c>
      <c r="P1738">
        <f t="shared" si="193"/>
        <v>0</v>
      </c>
      <c r="Q1738">
        <f t="shared" si="193"/>
        <v>0</v>
      </c>
      <c r="R1738">
        <f t="shared" si="194"/>
        <v>0</v>
      </c>
      <c r="S1738">
        <f t="shared" si="194"/>
        <v>0</v>
      </c>
      <c r="T1738">
        <f t="shared" si="190"/>
        <v>0</v>
      </c>
      <c r="U1738">
        <f t="shared" si="190"/>
        <v>0</v>
      </c>
      <c r="V1738">
        <f t="shared" si="193"/>
        <v>0</v>
      </c>
      <c r="W1738">
        <f t="shared" si="195"/>
        <v>0</v>
      </c>
      <c r="X1738">
        <f t="shared" si="196"/>
        <v>0</v>
      </c>
      <c r="Y1738">
        <v>306</v>
      </c>
      <c r="Z1738" t="s">
        <v>2733</v>
      </c>
      <c r="AA1738" s="1">
        <v>43929</v>
      </c>
      <c r="AB1738" s="2">
        <v>2.6192129629629631E-2</v>
      </c>
      <c r="AC1738" s="2">
        <v>2.6192129629629631E-2</v>
      </c>
      <c r="AD1738" s="2">
        <v>0</v>
      </c>
      <c r="AE1738" t="b">
        <v>0</v>
      </c>
      <c r="AF1738" s="2">
        <v>2.0833333333333335E-4</v>
      </c>
      <c r="AG1738" t="b">
        <v>0</v>
      </c>
      <c r="AH1738">
        <v>52</v>
      </c>
      <c r="AI1738">
        <v>173</v>
      </c>
      <c r="AJ1738" s="2">
        <v>2.0833333333333335E-4</v>
      </c>
      <c r="AK1738" s="2">
        <v>2.6527777777777779E-2</v>
      </c>
    </row>
    <row r="1739" spans="1:37" x14ac:dyDescent="0.2">
      <c r="A1739">
        <v>1842</v>
      </c>
      <c r="B1739" t="s">
        <v>2731</v>
      </c>
      <c r="D1739" t="s">
        <v>2773</v>
      </c>
      <c r="E1739" t="s">
        <v>538</v>
      </c>
      <c r="F1739" t="s">
        <v>27</v>
      </c>
      <c r="G1739" t="s">
        <v>27</v>
      </c>
      <c r="H1739" t="s">
        <v>28</v>
      </c>
      <c r="I1739" t="s">
        <v>29</v>
      </c>
      <c r="J1739" t="s">
        <v>29</v>
      </c>
      <c r="K1739" t="s">
        <v>30</v>
      </c>
      <c r="L1739" t="s">
        <v>2774</v>
      </c>
      <c r="M1739">
        <f t="shared" si="191"/>
        <v>0</v>
      </c>
      <c r="N1739">
        <f t="shared" si="192"/>
        <v>0</v>
      </c>
      <c r="O1739">
        <f t="shared" si="193"/>
        <v>0</v>
      </c>
      <c r="P1739">
        <f t="shared" si="193"/>
        <v>0</v>
      </c>
      <c r="Q1739">
        <f t="shared" si="193"/>
        <v>0</v>
      </c>
      <c r="R1739">
        <f t="shared" si="194"/>
        <v>0</v>
      </c>
      <c r="S1739">
        <f t="shared" si="194"/>
        <v>0</v>
      </c>
      <c r="T1739">
        <f t="shared" si="190"/>
        <v>0</v>
      </c>
      <c r="U1739">
        <f t="shared" si="190"/>
        <v>0</v>
      </c>
      <c r="V1739">
        <f t="shared" si="193"/>
        <v>0</v>
      </c>
      <c r="W1739">
        <f t="shared" si="195"/>
        <v>0</v>
      </c>
      <c r="X1739">
        <f t="shared" si="196"/>
        <v>0</v>
      </c>
      <c r="Y1739">
        <v>185</v>
      </c>
      <c r="Z1739" t="s">
        <v>2733</v>
      </c>
      <c r="AA1739" s="1">
        <v>43929</v>
      </c>
      <c r="AB1739" s="2">
        <v>2.6400462962962962E-2</v>
      </c>
      <c r="AC1739" s="2">
        <v>2.6400462962962962E-2</v>
      </c>
      <c r="AD1739" s="2">
        <v>1.273148148148148E-4</v>
      </c>
      <c r="AE1739" t="b">
        <v>0</v>
      </c>
      <c r="AF1739" s="2">
        <v>1.273148148148148E-4</v>
      </c>
      <c r="AG1739" t="b">
        <v>0</v>
      </c>
      <c r="AH1739">
        <v>30</v>
      </c>
      <c r="AI1739">
        <v>164</v>
      </c>
      <c r="AJ1739" s="2">
        <v>1.1574074074074073E-4</v>
      </c>
      <c r="AK1739" s="2">
        <v>2.6527777777777779E-2</v>
      </c>
    </row>
    <row r="1740" spans="1:37" x14ac:dyDescent="0.2">
      <c r="A1740">
        <v>1843</v>
      </c>
      <c r="B1740" t="s">
        <v>2731</v>
      </c>
      <c r="D1740" t="s">
        <v>2822</v>
      </c>
      <c r="E1740" t="s">
        <v>538</v>
      </c>
      <c r="F1740" t="s">
        <v>27</v>
      </c>
      <c r="G1740" t="s">
        <v>27</v>
      </c>
      <c r="H1740" t="s">
        <v>28</v>
      </c>
      <c r="I1740" t="s">
        <v>29</v>
      </c>
      <c r="J1740" t="s">
        <v>29</v>
      </c>
      <c r="K1740" t="s">
        <v>30</v>
      </c>
      <c r="L1740" t="s">
        <v>2823</v>
      </c>
      <c r="M1740">
        <f t="shared" si="191"/>
        <v>0</v>
      </c>
      <c r="N1740">
        <f t="shared" si="192"/>
        <v>0</v>
      </c>
      <c r="O1740">
        <f t="shared" si="193"/>
        <v>0</v>
      </c>
      <c r="P1740">
        <f t="shared" si="193"/>
        <v>0</v>
      </c>
      <c r="Q1740">
        <f t="shared" si="193"/>
        <v>0</v>
      </c>
      <c r="R1740">
        <f t="shared" si="194"/>
        <v>0</v>
      </c>
      <c r="S1740">
        <f t="shared" si="194"/>
        <v>1</v>
      </c>
      <c r="T1740">
        <f t="shared" si="190"/>
        <v>0</v>
      </c>
      <c r="U1740">
        <f t="shared" si="190"/>
        <v>0</v>
      </c>
      <c r="V1740">
        <f t="shared" si="193"/>
        <v>0</v>
      </c>
      <c r="W1740">
        <f t="shared" si="195"/>
        <v>0</v>
      </c>
      <c r="X1740">
        <f t="shared" si="196"/>
        <v>0</v>
      </c>
      <c r="Y1740">
        <v>532</v>
      </c>
      <c r="Z1740" t="s">
        <v>2733</v>
      </c>
      <c r="AA1740" s="1">
        <v>43929</v>
      </c>
      <c r="AB1740" s="2">
        <v>2.6527777777777779E-2</v>
      </c>
      <c r="AC1740" s="2">
        <v>2.6400462962962962E-2</v>
      </c>
      <c r="AD1740" s="2">
        <v>1.273148148148148E-4</v>
      </c>
      <c r="AE1740" t="b">
        <v>0</v>
      </c>
      <c r="AF1740" s="2">
        <v>3.4722222222222224E-4</v>
      </c>
      <c r="AG1740" t="b">
        <v>1</v>
      </c>
      <c r="AH1740">
        <v>85</v>
      </c>
      <c r="AJ1740" s="2">
        <v>3.4722222222222224E-4</v>
      </c>
      <c r="AK1740" s="2">
        <v>2.6527777777777779E-2</v>
      </c>
    </row>
    <row r="1741" spans="1:37" x14ac:dyDescent="0.2">
      <c r="A1741">
        <v>1849</v>
      </c>
      <c r="B1741" t="s">
        <v>3113</v>
      </c>
      <c r="D1741" t="s">
        <v>3236</v>
      </c>
      <c r="E1741" t="s">
        <v>437</v>
      </c>
      <c r="F1741" t="s">
        <v>27</v>
      </c>
      <c r="G1741" t="s">
        <v>27</v>
      </c>
      <c r="H1741" t="s">
        <v>28</v>
      </c>
      <c r="I1741" t="s">
        <v>29</v>
      </c>
      <c r="J1741" t="s">
        <v>29</v>
      </c>
      <c r="K1741" t="s">
        <v>30</v>
      </c>
      <c r="L1741" t="s">
        <v>3237</v>
      </c>
      <c r="M1741">
        <f t="shared" si="191"/>
        <v>0</v>
      </c>
      <c r="N1741">
        <f t="shared" si="192"/>
        <v>0</v>
      </c>
      <c r="O1741">
        <f t="shared" si="193"/>
        <v>0</v>
      </c>
      <c r="P1741">
        <f t="shared" si="193"/>
        <v>0</v>
      </c>
      <c r="Q1741">
        <f t="shared" si="193"/>
        <v>0</v>
      </c>
      <c r="R1741">
        <f t="shared" si="194"/>
        <v>0</v>
      </c>
      <c r="S1741">
        <f t="shared" si="194"/>
        <v>0</v>
      </c>
      <c r="T1741">
        <f t="shared" si="190"/>
        <v>0</v>
      </c>
      <c r="U1741">
        <f t="shared" si="190"/>
        <v>0</v>
      </c>
      <c r="V1741">
        <f t="shared" si="193"/>
        <v>0</v>
      </c>
      <c r="W1741">
        <f t="shared" si="195"/>
        <v>0</v>
      </c>
      <c r="X1741">
        <f t="shared" si="196"/>
        <v>0</v>
      </c>
      <c r="Y1741">
        <v>283</v>
      </c>
      <c r="Z1741" t="s">
        <v>3116</v>
      </c>
      <c r="AA1741" s="1">
        <v>43907</v>
      </c>
      <c r="AB1741" s="2">
        <v>0</v>
      </c>
      <c r="AC1741" s="2">
        <v>0</v>
      </c>
      <c r="AD1741" s="2">
        <v>3.72337962962963E-2</v>
      </c>
      <c r="AE1741" t="b">
        <v>0</v>
      </c>
      <c r="AF1741" s="2">
        <v>2.5462962962962961E-4</v>
      </c>
      <c r="AG1741" t="b">
        <v>0</v>
      </c>
      <c r="AH1741">
        <v>47</v>
      </c>
      <c r="AI1741">
        <v>128</v>
      </c>
      <c r="AJ1741" s="2">
        <v>1.8518518518518518E-4</v>
      </c>
      <c r="AK1741" s="2">
        <v>3.72337962962963E-2</v>
      </c>
    </row>
    <row r="1742" spans="1:37" x14ac:dyDescent="0.2">
      <c r="A1742">
        <v>1850</v>
      </c>
      <c r="B1742" t="s">
        <v>3113</v>
      </c>
      <c r="D1742" t="s">
        <v>3374</v>
      </c>
      <c r="E1742" t="s">
        <v>437</v>
      </c>
      <c r="F1742" t="s">
        <v>27</v>
      </c>
      <c r="G1742" t="s">
        <v>27</v>
      </c>
      <c r="H1742" t="s">
        <v>28</v>
      </c>
      <c r="I1742" t="s">
        <v>29</v>
      </c>
      <c r="J1742" t="s">
        <v>29</v>
      </c>
      <c r="K1742" t="s">
        <v>30</v>
      </c>
      <c r="L1742" t="s">
        <v>3375</v>
      </c>
      <c r="M1742">
        <f t="shared" si="191"/>
        <v>0</v>
      </c>
      <c r="N1742">
        <f t="shared" si="192"/>
        <v>0</v>
      </c>
      <c r="O1742">
        <f t="shared" si="193"/>
        <v>0</v>
      </c>
      <c r="P1742">
        <f t="shared" si="193"/>
        <v>0</v>
      </c>
      <c r="Q1742">
        <f t="shared" si="193"/>
        <v>0</v>
      </c>
      <c r="R1742">
        <f t="shared" si="194"/>
        <v>0</v>
      </c>
      <c r="S1742">
        <f t="shared" si="194"/>
        <v>0</v>
      </c>
      <c r="T1742">
        <f t="shared" si="190"/>
        <v>1</v>
      </c>
      <c r="U1742">
        <f t="shared" si="190"/>
        <v>0</v>
      </c>
      <c r="V1742">
        <f t="shared" si="193"/>
        <v>0</v>
      </c>
      <c r="W1742">
        <f t="shared" si="195"/>
        <v>0</v>
      </c>
      <c r="X1742">
        <f t="shared" si="196"/>
        <v>0</v>
      </c>
      <c r="Y1742">
        <v>933</v>
      </c>
      <c r="Z1742" t="s">
        <v>3116</v>
      </c>
      <c r="AA1742" s="1">
        <v>43907</v>
      </c>
      <c r="AB1742" s="2">
        <v>2.5462962962962961E-4</v>
      </c>
      <c r="AC1742" s="2">
        <v>0</v>
      </c>
      <c r="AD1742" s="2">
        <v>3.72337962962963E-2</v>
      </c>
      <c r="AE1742" t="b">
        <v>0</v>
      </c>
      <c r="AF1742" s="2">
        <v>9.6064814814814808E-4</v>
      </c>
      <c r="AG1742" t="b">
        <v>0</v>
      </c>
      <c r="AH1742">
        <v>170</v>
      </c>
      <c r="AI1742">
        <v>123</v>
      </c>
      <c r="AJ1742" s="2">
        <v>6.9444444444444447E-4</v>
      </c>
      <c r="AK1742" s="2">
        <v>3.72337962962963E-2</v>
      </c>
    </row>
    <row r="1743" spans="1:37" x14ac:dyDescent="0.2">
      <c r="A1743">
        <v>1851</v>
      </c>
      <c r="B1743" t="s">
        <v>3113</v>
      </c>
      <c r="D1743" t="s">
        <v>3366</v>
      </c>
      <c r="E1743" t="s">
        <v>437</v>
      </c>
      <c r="F1743" t="s">
        <v>27</v>
      </c>
      <c r="G1743" t="s">
        <v>27</v>
      </c>
      <c r="H1743" t="s">
        <v>28</v>
      </c>
      <c r="I1743" t="s">
        <v>29</v>
      </c>
      <c r="J1743" t="s">
        <v>29</v>
      </c>
      <c r="K1743" t="s">
        <v>30</v>
      </c>
      <c r="L1743" t="s">
        <v>3367</v>
      </c>
      <c r="M1743">
        <f t="shared" si="191"/>
        <v>0</v>
      </c>
      <c r="N1743">
        <f t="shared" si="192"/>
        <v>0</v>
      </c>
      <c r="O1743">
        <f t="shared" si="193"/>
        <v>0</v>
      </c>
      <c r="P1743">
        <f t="shared" si="193"/>
        <v>0</v>
      </c>
      <c r="Q1743">
        <f t="shared" si="193"/>
        <v>0</v>
      </c>
      <c r="R1743">
        <f t="shared" si="194"/>
        <v>0</v>
      </c>
      <c r="S1743">
        <f t="shared" si="194"/>
        <v>2</v>
      </c>
      <c r="T1743">
        <f t="shared" si="190"/>
        <v>0</v>
      </c>
      <c r="U1743">
        <f t="shared" si="190"/>
        <v>0</v>
      </c>
      <c r="V1743">
        <f t="shared" si="193"/>
        <v>0</v>
      </c>
      <c r="W1743">
        <f t="shared" si="195"/>
        <v>0</v>
      </c>
      <c r="X1743">
        <f t="shared" si="196"/>
        <v>0</v>
      </c>
      <c r="Y1743">
        <v>555</v>
      </c>
      <c r="Z1743" t="s">
        <v>3116</v>
      </c>
      <c r="AA1743" s="1">
        <v>43907</v>
      </c>
      <c r="AB1743" s="2">
        <v>1.2152777777777778E-3</v>
      </c>
      <c r="AC1743" s="2">
        <v>0</v>
      </c>
      <c r="AD1743" s="2">
        <v>3.72337962962963E-2</v>
      </c>
      <c r="AE1743" t="b">
        <v>0</v>
      </c>
      <c r="AF1743" s="2">
        <v>5.9027777777777778E-4</v>
      </c>
      <c r="AG1743" t="b">
        <v>0</v>
      </c>
      <c r="AH1743">
        <v>99</v>
      </c>
      <c r="AI1743">
        <v>116</v>
      </c>
      <c r="AJ1743" s="2">
        <v>4.0509259259259258E-4</v>
      </c>
      <c r="AK1743" s="2">
        <v>3.72337962962963E-2</v>
      </c>
    </row>
    <row r="1744" spans="1:37" x14ac:dyDescent="0.2">
      <c r="A1744">
        <v>1852</v>
      </c>
      <c r="B1744" t="s">
        <v>3113</v>
      </c>
      <c r="D1744" t="s">
        <v>3378</v>
      </c>
      <c r="E1744" t="s">
        <v>437</v>
      </c>
      <c r="F1744" t="s">
        <v>27</v>
      </c>
      <c r="G1744" t="s">
        <v>27</v>
      </c>
      <c r="H1744" t="s">
        <v>28</v>
      </c>
      <c r="I1744" t="s">
        <v>29</v>
      </c>
      <c r="J1744" t="s">
        <v>29</v>
      </c>
      <c r="K1744" t="s">
        <v>30</v>
      </c>
      <c r="L1744" t="s">
        <v>3379</v>
      </c>
      <c r="M1744">
        <f t="shared" si="191"/>
        <v>0</v>
      </c>
      <c r="N1744">
        <f t="shared" si="192"/>
        <v>0</v>
      </c>
      <c r="O1744">
        <f t="shared" si="193"/>
        <v>0</v>
      </c>
      <c r="P1744">
        <f t="shared" si="193"/>
        <v>0</v>
      </c>
      <c r="Q1744">
        <f t="shared" si="193"/>
        <v>0</v>
      </c>
      <c r="R1744">
        <f t="shared" si="194"/>
        <v>0</v>
      </c>
      <c r="S1744">
        <f t="shared" si="194"/>
        <v>0</v>
      </c>
      <c r="T1744">
        <f t="shared" si="190"/>
        <v>0</v>
      </c>
      <c r="U1744">
        <f t="shared" si="190"/>
        <v>1</v>
      </c>
      <c r="V1744">
        <f t="shared" si="193"/>
        <v>0</v>
      </c>
      <c r="W1744">
        <f t="shared" si="195"/>
        <v>0</v>
      </c>
      <c r="X1744">
        <f t="shared" si="196"/>
        <v>0</v>
      </c>
      <c r="Y1744">
        <v>1177</v>
      </c>
      <c r="Z1744" t="s">
        <v>3116</v>
      </c>
      <c r="AA1744" s="1">
        <v>43907</v>
      </c>
      <c r="AB1744" s="2">
        <v>1.8055555555555557E-3</v>
      </c>
      <c r="AC1744" s="2">
        <v>0</v>
      </c>
      <c r="AD1744" s="2">
        <v>3.72337962962963E-2</v>
      </c>
      <c r="AE1744" t="b">
        <v>0</v>
      </c>
      <c r="AF1744" s="2">
        <v>1.0879629629629629E-3</v>
      </c>
      <c r="AG1744" t="b">
        <v>0</v>
      </c>
      <c r="AH1744">
        <v>207</v>
      </c>
      <c r="AI1744">
        <v>132</v>
      </c>
      <c r="AJ1744" s="2">
        <v>8.564814814814815E-4</v>
      </c>
      <c r="AK1744" s="2">
        <v>3.72337962962963E-2</v>
      </c>
    </row>
    <row r="1745" spans="1:37" x14ac:dyDescent="0.2">
      <c r="A1745">
        <v>1853</v>
      </c>
      <c r="B1745" t="s">
        <v>3113</v>
      </c>
      <c r="D1745" t="s">
        <v>3372</v>
      </c>
      <c r="E1745" t="s">
        <v>437</v>
      </c>
      <c r="F1745" t="s">
        <v>27</v>
      </c>
      <c r="G1745" t="s">
        <v>27</v>
      </c>
      <c r="H1745" t="s">
        <v>28</v>
      </c>
      <c r="I1745" t="s">
        <v>29</v>
      </c>
      <c r="J1745" t="s">
        <v>29</v>
      </c>
      <c r="K1745" t="s">
        <v>30</v>
      </c>
      <c r="L1745" t="s">
        <v>3373</v>
      </c>
      <c r="M1745">
        <f t="shared" si="191"/>
        <v>0</v>
      </c>
      <c r="N1745">
        <f t="shared" si="192"/>
        <v>0</v>
      </c>
      <c r="O1745">
        <f t="shared" si="193"/>
        <v>0</v>
      </c>
      <c r="P1745">
        <f t="shared" si="193"/>
        <v>0</v>
      </c>
      <c r="Q1745">
        <f t="shared" si="193"/>
        <v>0</v>
      </c>
      <c r="R1745">
        <f t="shared" si="194"/>
        <v>0</v>
      </c>
      <c r="S1745">
        <f t="shared" si="194"/>
        <v>0</v>
      </c>
      <c r="T1745">
        <f t="shared" si="190"/>
        <v>0</v>
      </c>
      <c r="U1745">
        <f t="shared" si="190"/>
        <v>0</v>
      </c>
      <c r="V1745">
        <f t="shared" si="193"/>
        <v>0</v>
      </c>
      <c r="W1745">
        <f t="shared" si="195"/>
        <v>0</v>
      </c>
      <c r="X1745">
        <f t="shared" si="196"/>
        <v>0</v>
      </c>
      <c r="Y1745">
        <v>975</v>
      </c>
      <c r="Z1745" t="s">
        <v>3116</v>
      </c>
      <c r="AA1745" s="1">
        <v>43907</v>
      </c>
      <c r="AB1745" s="2">
        <v>2.8935185185185188E-3</v>
      </c>
      <c r="AC1745" s="2">
        <v>0</v>
      </c>
      <c r="AD1745" s="2">
        <v>3.72337962962963E-2</v>
      </c>
      <c r="AE1745" t="b">
        <v>0</v>
      </c>
      <c r="AF1745" s="2">
        <v>8.7962962962962962E-4</v>
      </c>
      <c r="AG1745" t="b">
        <v>0</v>
      </c>
      <c r="AH1745">
        <v>164</v>
      </c>
      <c r="AI1745">
        <v>129</v>
      </c>
      <c r="AJ1745" s="2">
        <v>6.7129629629629625E-4</v>
      </c>
      <c r="AK1745" s="2">
        <v>3.72337962962963E-2</v>
      </c>
    </row>
    <row r="1746" spans="1:37" x14ac:dyDescent="0.2">
      <c r="A1746">
        <v>1854</v>
      </c>
      <c r="B1746" t="s">
        <v>3113</v>
      </c>
      <c r="D1746" t="s">
        <v>3275</v>
      </c>
      <c r="E1746" t="s">
        <v>437</v>
      </c>
      <c r="F1746" t="s">
        <v>27</v>
      </c>
      <c r="G1746" t="s">
        <v>27</v>
      </c>
      <c r="H1746" t="s">
        <v>28</v>
      </c>
      <c r="I1746" t="s">
        <v>29</v>
      </c>
      <c r="J1746" t="s">
        <v>29</v>
      </c>
      <c r="K1746" t="s">
        <v>30</v>
      </c>
      <c r="L1746" t="s">
        <v>3276</v>
      </c>
      <c r="M1746">
        <f t="shared" si="191"/>
        <v>0</v>
      </c>
      <c r="N1746">
        <f t="shared" si="192"/>
        <v>0</v>
      </c>
      <c r="O1746">
        <f t="shared" si="193"/>
        <v>0</v>
      </c>
      <c r="P1746">
        <f t="shared" si="193"/>
        <v>0</v>
      </c>
      <c r="Q1746">
        <f t="shared" si="193"/>
        <v>0</v>
      </c>
      <c r="R1746">
        <f t="shared" si="194"/>
        <v>0</v>
      </c>
      <c r="S1746">
        <f t="shared" si="194"/>
        <v>0</v>
      </c>
      <c r="T1746">
        <f t="shared" si="190"/>
        <v>0</v>
      </c>
      <c r="U1746">
        <f t="shared" si="190"/>
        <v>0</v>
      </c>
      <c r="V1746">
        <f t="shared" si="193"/>
        <v>0</v>
      </c>
      <c r="W1746">
        <f t="shared" si="195"/>
        <v>0</v>
      </c>
      <c r="X1746">
        <f t="shared" si="196"/>
        <v>0</v>
      </c>
      <c r="Y1746">
        <v>361</v>
      </c>
      <c r="Z1746" t="s">
        <v>3116</v>
      </c>
      <c r="AA1746" s="1">
        <v>43907</v>
      </c>
      <c r="AB1746" s="2">
        <v>3.7731481481481483E-3</v>
      </c>
      <c r="AC1746" s="2">
        <v>0</v>
      </c>
      <c r="AD1746" s="2">
        <v>3.72337962962963E-2</v>
      </c>
      <c r="AE1746" t="b">
        <v>0</v>
      </c>
      <c r="AF1746" s="2">
        <v>3.1250000000000001E-4</v>
      </c>
      <c r="AG1746" t="b">
        <v>0</v>
      </c>
      <c r="AH1746">
        <v>59</v>
      </c>
      <c r="AI1746">
        <v>131</v>
      </c>
      <c r="AJ1746" s="2">
        <v>2.4305555555555552E-4</v>
      </c>
      <c r="AK1746" s="2">
        <v>3.72337962962963E-2</v>
      </c>
    </row>
    <row r="1747" spans="1:37" x14ac:dyDescent="0.2">
      <c r="A1747">
        <v>1855</v>
      </c>
      <c r="B1747" t="s">
        <v>3113</v>
      </c>
      <c r="D1747" t="s">
        <v>3322</v>
      </c>
      <c r="E1747" t="s">
        <v>437</v>
      </c>
      <c r="F1747" t="s">
        <v>27</v>
      </c>
      <c r="G1747" t="s">
        <v>27</v>
      </c>
      <c r="H1747" t="s">
        <v>28</v>
      </c>
      <c r="I1747" t="s">
        <v>29</v>
      </c>
      <c r="J1747" t="s">
        <v>29</v>
      </c>
      <c r="K1747" t="s">
        <v>30</v>
      </c>
      <c r="L1747" t="s">
        <v>3323</v>
      </c>
      <c r="M1747">
        <f t="shared" si="191"/>
        <v>0</v>
      </c>
      <c r="N1747">
        <f t="shared" si="192"/>
        <v>0</v>
      </c>
      <c r="O1747">
        <f t="shared" si="193"/>
        <v>0</v>
      </c>
      <c r="P1747">
        <f t="shared" si="193"/>
        <v>0</v>
      </c>
      <c r="Q1747">
        <f t="shared" si="193"/>
        <v>0</v>
      </c>
      <c r="R1747">
        <f t="shared" si="194"/>
        <v>0</v>
      </c>
      <c r="S1747">
        <f t="shared" si="194"/>
        <v>1</v>
      </c>
      <c r="T1747">
        <f t="shared" si="190"/>
        <v>0</v>
      </c>
      <c r="U1747">
        <f t="shared" si="190"/>
        <v>0</v>
      </c>
      <c r="V1747">
        <f t="shared" si="193"/>
        <v>0</v>
      </c>
      <c r="W1747">
        <f t="shared" si="195"/>
        <v>0</v>
      </c>
      <c r="X1747">
        <f t="shared" si="196"/>
        <v>0</v>
      </c>
      <c r="Y1747">
        <v>394</v>
      </c>
      <c r="Z1747" t="s">
        <v>3116</v>
      </c>
      <c r="AA1747" s="1">
        <v>43907</v>
      </c>
      <c r="AB1747" s="2">
        <v>4.0856481481481481E-3</v>
      </c>
      <c r="AC1747" s="2">
        <v>0</v>
      </c>
      <c r="AD1747" s="2">
        <v>3.72337962962963E-2</v>
      </c>
      <c r="AE1747" t="b">
        <v>0</v>
      </c>
      <c r="AF1747" s="2">
        <v>4.1666666666666669E-4</v>
      </c>
      <c r="AG1747" t="b">
        <v>0</v>
      </c>
      <c r="AH1747">
        <v>68</v>
      </c>
      <c r="AI1747">
        <v>113</v>
      </c>
      <c r="AJ1747" s="2">
        <v>2.7777777777777778E-4</v>
      </c>
      <c r="AK1747" s="2">
        <v>3.72337962962963E-2</v>
      </c>
    </row>
    <row r="1748" spans="1:37" x14ac:dyDescent="0.2">
      <c r="A1748">
        <v>1856</v>
      </c>
      <c r="B1748" t="s">
        <v>3113</v>
      </c>
      <c r="D1748" t="s">
        <v>3357</v>
      </c>
      <c r="E1748" t="s">
        <v>437</v>
      </c>
      <c r="F1748" t="s">
        <v>27</v>
      </c>
      <c r="G1748" t="s">
        <v>27</v>
      </c>
      <c r="H1748" t="s">
        <v>28</v>
      </c>
      <c r="I1748" t="s">
        <v>29</v>
      </c>
      <c r="J1748" t="s">
        <v>29</v>
      </c>
      <c r="K1748" t="s">
        <v>30</v>
      </c>
      <c r="L1748" t="s">
        <v>3358</v>
      </c>
      <c r="M1748">
        <f t="shared" si="191"/>
        <v>0</v>
      </c>
      <c r="N1748">
        <f t="shared" si="192"/>
        <v>0</v>
      </c>
      <c r="O1748">
        <f t="shared" si="193"/>
        <v>0</v>
      </c>
      <c r="P1748">
        <f t="shared" si="193"/>
        <v>0</v>
      </c>
      <c r="Q1748">
        <f t="shared" si="193"/>
        <v>0</v>
      </c>
      <c r="R1748">
        <f t="shared" si="194"/>
        <v>0</v>
      </c>
      <c r="S1748">
        <f t="shared" si="194"/>
        <v>0</v>
      </c>
      <c r="T1748">
        <f t="shared" si="190"/>
        <v>0</v>
      </c>
      <c r="U1748">
        <f t="shared" si="190"/>
        <v>0</v>
      </c>
      <c r="V1748">
        <f t="shared" si="193"/>
        <v>0</v>
      </c>
      <c r="W1748">
        <f t="shared" si="195"/>
        <v>0</v>
      </c>
      <c r="X1748">
        <f t="shared" si="196"/>
        <v>0</v>
      </c>
      <c r="Y1748">
        <v>624</v>
      </c>
      <c r="Z1748" t="s">
        <v>3116</v>
      </c>
      <c r="AA1748" s="1">
        <v>43907</v>
      </c>
      <c r="AB1748" s="2">
        <v>4.5023148148148149E-3</v>
      </c>
      <c r="AC1748" s="2">
        <v>0</v>
      </c>
      <c r="AD1748" s="2">
        <v>3.72337962962963E-2</v>
      </c>
      <c r="AE1748" t="b">
        <v>0</v>
      </c>
      <c r="AF1748" s="2">
        <v>5.2083333333333333E-4</v>
      </c>
      <c r="AG1748" t="b">
        <v>0</v>
      </c>
      <c r="AH1748">
        <v>116</v>
      </c>
      <c r="AI1748">
        <v>155</v>
      </c>
      <c r="AJ1748" s="2">
        <v>4.7453703703703704E-4</v>
      </c>
      <c r="AK1748" s="2">
        <v>3.72337962962963E-2</v>
      </c>
    </row>
    <row r="1749" spans="1:37" x14ac:dyDescent="0.2">
      <c r="A1749">
        <v>1857</v>
      </c>
      <c r="B1749" t="s">
        <v>3113</v>
      </c>
      <c r="D1749" t="s">
        <v>3305</v>
      </c>
      <c r="E1749" t="s">
        <v>437</v>
      </c>
      <c r="F1749" t="s">
        <v>27</v>
      </c>
      <c r="G1749" t="s">
        <v>27</v>
      </c>
      <c r="H1749" t="s">
        <v>28</v>
      </c>
      <c r="I1749" t="s">
        <v>29</v>
      </c>
      <c r="J1749" t="s">
        <v>29</v>
      </c>
      <c r="K1749" t="s">
        <v>30</v>
      </c>
      <c r="L1749" t="s">
        <v>3306</v>
      </c>
      <c r="M1749">
        <f t="shared" si="191"/>
        <v>0</v>
      </c>
      <c r="N1749">
        <f t="shared" si="192"/>
        <v>0</v>
      </c>
      <c r="O1749">
        <f t="shared" si="193"/>
        <v>0</v>
      </c>
      <c r="P1749">
        <f t="shared" si="193"/>
        <v>0</v>
      </c>
      <c r="Q1749">
        <f t="shared" si="193"/>
        <v>0</v>
      </c>
      <c r="R1749">
        <f t="shared" si="194"/>
        <v>0</v>
      </c>
      <c r="S1749">
        <f t="shared" si="194"/>
        <v>0</v>
      </c>
      <c r="T1749">
        <f t="shared" si="190"/>
        <v>0</v>
      </c>
      <c r="U1749">
        <f t="shared" si="190"/>
        <v>0</v>
      </c>
      <c r="V1749">
        <f t="shared" si="193"/>
        <v>0</v>
      </c>
      <c r="W1749">
        <f t="shared" si="195"/>
        <v>0</v>
      </c>
      <c r="X1749">
        <f t="shared" si="196"/>
        <v>0</v>
      </c>
      <c r="Y1749">
        <v>441</v>
      </c>
      <c r="Z1749" t="s">
        <v>3116</v>
      </c>
      <c r="AA1749" s="1">
        <v>43907</v>
      </c>
      <c r="AB1749" s="2">
        <v>5.0231481481481481E-3</v>
      </c>
      <c r="AC1749" s="2">
        <v>0</v>
      </c>
      <c r="AD1749" s="2">
        <v>3.72337962962963E-2</v>
      </c>
      <c r="AE1749" t="b">
        <v>0</v>
      </c>
      <c r="AF1749" s="2">
        <v>3.5879629629629635E-4</v>
      </c>
      <c r="AG1749" t="b">
        <v>0</v>
      </c>
      <c r="AH1749">
        <v>75</v>
      </c>
      <c r="AI1749">
        <v>145</v>
      </c>
      <c r="AJ1749" s="2">
        <v>3.0092592592592595E-4</v>
      </c>
      <c r="AK1749" s="2">
        <v>3.72337962962963E-2</v>
      </c>
    </row>
    <row r="1750" spans="1:37" x14ac:dyDescent="0.2">
      <c r="A1750">
        <v>1858</v>
      </c>
      <c r="B1750" t="s">
        <v>3113</v>
      </c>
      <c r="D1750" t="s">
        <v>3149</v>
      </c>
      <c r="E1750" t="s">
        <v>437</v>
      </c>
      <c r="F1750" t="s">
        <v>27</v>
      </c>
      <c r="G1750" t="s">
        <v>27</v>
      </c>
      <c r="H1750" t="s">
        <v>28</v>
      </c>
      <c r="I1750" t="s">
        <v>29</v>
      </c>
      <c r="J1750" t="s">
        <v>29</v>
      </c>
      <c r="K1750" t="s">
        <v>30</v>
      </c>
      <c r="L1750" t="s">
        <v>3150</v>
      </c>
      <c r="M1750">
        <f t="shared" si="191"/>
        <v>0</v>
      </c>
      <c r="N1750">
        <f t="shared" si="192"/>
        <v>0</v>
      </c>
      <c r="O1750">
        <f t="shared" si="193"/>
        <v>0</v>
      </c>
      <c r="P1750">
        <f t="shared" si="193"/>
        <v>0</v>
      </c>
      <c r="Q1750">
        <f t="shared" si="193"/>
        <v>0</v>
      </c>
      <c r="R1750">
        <f t="shared" si="194"/>
        <v>0</v>
      </c>
      <c r="S1750">
        <f t="shared" si="194"/>
        <v>0</v>
      </c>
      <c r="T1750">
        <f t="shared" si="190"/>
        <v>0</v>
      </c>
      <c r="U1750">
        <f t="shared" si="190"/>
        <v>0</v>
      </c>
      <c r="V1750">
        <f t="shared" si="193"/>
        <v>0</v>
      </c>
      <c r="W1750">
        <f t="shared" si="195"/>
        <v>0</v>
      </c>
      <c r="X1750">
        <f t="shared" si="196"/>
        <v>0</v>
      </c>
      <c r="Y1750">
        <v>109</v>
      </c>
      <c r="Z1750" t="s">
        <v>3116</v>
      </c>
      <c r="AA1750" s="1">
        <v>43907</v>
      </c>
      <c r="AB1750" s="2">
        <v>5.3819444444444453E-3</v>
      </c>
      <c r="AC1750" s="2">
        <v>0</v>
      </c>
      <c r="AD1750" s="2">
        <v>3.72337962962963E-2</v>
      </c>
      <c r="AE1750" t="b">
        <v>0</v>
      </c>
      <c r="AF1750" s="2">
        <v>5.7870370370370366E-5</v>
      </c>
      <c r="AG1750" t="b">
        <v>0</v>
      </c>
      <c r="AH1750">
        <v>16</v>
      </c>
      <c r="AI1750">
        <v>192</v>
      </c>
      <c r="AJ1750" s="2">
        <v>5.7870370370370366E-5</v>
      </c>
      <c r="AK1750" s="2">
        <v>3.72337962962963E-2</v>
      </c>
    </row>
    <row r="1751" spans="1:37" x14ac:dyDescent="0.2">
      <c r="A1751">
        <v>1859</v>
      </c>
      <c r="B1751" t="s">
        <v>3113</v>
      </c>
      <c r="D1751" t="s">
        <v>3337</v>
      </c>
      <c r="E1751" t="s">
        <v>792</v>
      </c>
      <c r="F1751" t="s">
        <v>27</v>
      </c>
      <c r="G1751" t="s">
        <v>27</v>
      </c>
      <c r="H1751" t="s">
        <v>28</v>
      </c>
      <c r="I1751" t="s">
        <v>29</v>
      </c>
      <c r="J1751" t="s">
        <v>29</v>
      </c>
      <c r="K1751" t="s">
        <v>30</v>
      </c>
      <c r="L1751" t="s">
        <v>3338</v>
      </c>
      <c r="M1751">
        <f t="shared" si="191"/>
        <v>0</v>
      </c>
      <c r="N1751">
        <f t="shared" si="192"/>
        <v>1</v>
      </c>
      <c r="O1751">
        <f t="shared" si="193"/>
        <v>0</v>
      </c>
      <c r="P1751">
        <f t="shared" si="193"/>
        <v>0</v>
      </c>
      <c r="Q1751">
        <f t="shared" si="193"/>
        <v>0</v>
      </c>
      <c r="R1751">
        <f t="shared" si="194"/>
        <v>0</v>
      </c>
      <c r="S1751">
        <f t="shared" si="194"/>
        <v>2</v>
      </c>
      <c r="T1751">
        <f t="shared" si="190"/>
        <v>0</v>
      </c>
      <c r="U1751">
        <f t="shared" si="190"/>
        <v>0</v>
      </c>
      <c r="V1751">
        <f t="shared" si="193"/>
        <v>0</v>
      </c>
      <c r="W1751">
        <f t="shared" si="195"/>
        <v>0</v>
      </c>
      <c r="X1751">
        <f t="shared" si="196"/>
        <v>0</v>
      </c>
      <c r="Y1751">
        <v>448</v>
      </c>
      <c r="Z1751" t="s">
        <v>3116</v>
      </c>
      <c r="AA1751" s="1">
        <v>43907</v>
      </c>
      <c r="AB1751" s="2">
        <v>5.4398148148148149E-3</v>
      </c>
      <c r="AC1751" s="2">
        <v>5.4398148148148149E-3</v>
      </c>
      <c r="AD1751" s="2">
        <v>2.6608796296296297E-2</v>
      </c>
      <c r="AE1751" t="b">
        <v>0</v>
      </c>
      <c r="AF1751" s="2">
        <v>4.5138888888888892E-4</v>
      </c>
      <c r="AG1751" t="b">
        <v>0</v>
      </c>
      <c r="AH1751">
        <v>79</v>
      </c>
      <c r="AI1751">
        <v>122</v>
      </c>
      <c r="AJ1751" s="2">
        <v>3.2407407407407406E-4</v>
      </c>
      <c r="AK1751" s="2">
        <v>3.72337962962963E-2</v>
      </c>
    </row>
    <row r="1752" spans="1:37" x14ac:dyDescent="0.2">
      <c r="A1752">
        <v>1860</v>
      </c>
      <c r="B1752" t="s">
        <v>3113</v>
      </c>
      <c r="D1752" t="s">
        <v>3333</v>
      </c>
      <c r="E1752" t="s">
        <v>792</v>
      </c>
      <c r="F1752" t="s">
        <v>27</v>
      </c>
      <c r="G1752" t="s">
        <v>27</v>
      </c>
      <c r="H1752" t="s">
        <v>28</v>
      </c>
      <c r="I1752" t="s">
        <v>29</v>
      </c>
      <c r="J1752" t="s">
        <v>29</v>
      </c>
      <c r="K1752" t="s">
        <v>30</v>
      </c>
      <c r="L1752" t="s">
        <v>3334</v>
      </c>
      <c r="M1752">
        <f t="shared" si="191"/>
        <v>0</v>
      </c>
      <c r="N1752">
        <f t="shared" si="192"/>
        <v>0</v>
      </c>
      <c r="O1752">
        <f t="shared" si="193"/>
        <v>0</v>
      </c>
      <c r="P1752">
        <f t="shared" si="193"/>
        <v>0</v>
      </c>
      <c r="Q1752">
        <f t="shared" si="193"/>
        <v>0</v>
      </c>
      <c r="R1752">
        <f t="shared" si="194"/>
        <v>0</v>
      </c>
      <c r="S1752">
        <f t="shared" si="194"/>
        <v>0</v>
      </c>
      <c r="T1752">
        <f t="shared" si="190"/>
        <v>0</v>
      </c>
      <c r="U1752">
        <f t="shared" si="190"/>
        <v>0</v>
      </c>
      <c r="V1752">
        <f t="shared" si="193"/>
        <v>0</v>
      </c>
      <c r="W1752">
        <f t="shared" si="195"/>
        <v>1</v>
      </c>
      <c r="X1752">
        <f t="shared" si="196"/>
        <v>0</v>
      </c>
      <c r="Y1752">
        <v>495</v>
      </c>
      <c r="Z1752" t="s">
        <v>3116</v>
      </c>
      <c r="AA1752" s="1">
        <v>43907</v>
      </c>
      <c r="AB1752" s="2">
        <v>5.8912037037037032E-3</v>
      </c>
      <c r="AC1752" s="2">
        <v>5.4398148148148149E-3</v>
      </c>
      <c r="AD1752" s="2">
        <v>2.6608796296296297E-2</v>
      </c>
      <c r="AE1752" t="b">
        <v>0</v>
      </c>
      <c r="AF1752" s="2">
        <v>4.2824074074074075E-4</v>
      </c>
      <c r="AG1752" t="b">
        <v>0</v>
      </c>
      <c r="AH1752">
        <v>85</v>
      </c>
      <c r="AI1752">
        <v>138</v>
      </c>
      <c r="AJ1752" s="2">
        <v>3.4722222222222224E-4</v>
      </c>
      <c r="AK1752" s="2">
        <v>3.72337962962963E-2</v>
      </c>
    </row>
    <row r="1753" spans="1:37" x14ac:dyDescent="0.2">
      <c r="A1753">
        <v>1861</v>
      </c>
      <c r="B1753" t="s">
        <v>3113</v>
      </c>
      <c r="D1753" t="s">
        <v>3269</v>
      </c>
      <c r="E1753" t="s">
        <v>792</v>
      </c>
      <c r="F1753" t="s">
        <v>27</v>
      </c>
      <c r="G1753" t="s">
        <v>27</v>
      </c>
      <c r="H1753" t="s">
        <v>28</v>
      </c>
      <c r="I1753" t="s">
        <v>29</v>
      </c>
      <c r="J1753" t="s">
        <v>29</v>
      </c>
      <c r="K1753" t="s">
        <v>30</v>
      </c>
      <c r="L1753" t="s">
        <v>3270</v>
      </c>
      <c r="M1753">
        <f t="shared" si="191"/>
        <v>0</v>
      </c>
      <c r="N1753">
        <f t="shared" si="192"/>
        <v>0</v>
      </c>
      <c r="O1753">
        <f t="shared" si="193"/>
        <v>0</v>
      </c>
      <c r="P1753">
        <f t="shared" si="193"/>
        <v>0</v>
      </c>
      <c r="Q1753">
        <f t="shared" si="193"/>
        <v>0</v>
      </c>
      <c r="R1753">
        <f t="shared" si="194"/>
        <v>0</v>
      </c>
      <c r="S1753">
        <f t="shared" si="194"/>
        <v>0</v>
      </c>
      <c r="T1753">
        <f t="shared" si="190"/>
        <v>0</v>
      </c>
      <c r="U1753">
        <f t="shared" si="190"/>
        <v>0</v>
      </c>
      <c r="V1753">
        <f t="shared" si="193"/>
        <v>0</v>
      </c>
      <c r="W1753">
        <f t="shared" si="195"/>
        <v>0</v>
      </c>
      <c r="X1753">
        <f t="shared" si="196"/>
        <v>0</v>
      </c>
      <c r="Y1753">
        <v>363</v>
      </c>
      <c r="Z1753" t="s">
        <v>3116</v>
      </c>
      <c r="AA1753" s="1">
        <v>43907</v>
      </c>
      <c r="AB1753" s="2">
        <v>6.3194444444444444E-3</v>
      </c>
      <c r="AC1753" s="2">
        <v>5.4398148148148149E-3</v>
      </c>
      <c r="AD1753" s="2">
        <v>2.6608796296296297E-2</v>
      </c>
      <c r="AE1753" t="b">
        <v>0</v>
      </c>
      <c r="AF1753" s="2">
        <v>3.0092592592592595E-4</v>
      </c>
      <c r="AG1753" t="b">
        <v>0</v>
      </c>
      <c r="AH1753">
        <v>62</v>
      </c>
      <c r="AI1753">
        <v>143</v>
      </c>
      <c r="AJ1753" s="2">
        <v>2.5462962962962961E-4</v>
      </c>
      <c r="AK1753" s="2">
        <v>3.72337962962963E-2</v>
      </c>
    </row>
    <row r="1754" spans="1:37" x14ac:dyDescent="0.2">
      <c r="A1754">
        <v>1862</v>
      </c>
      <c r="B1754" t="s">
        <v>3113</v>
      </c>
      <c r="D1754" t="s">
        <v>3303</v>
      </c>
      <c r="E1754" t="s">
        <v>792</v>
      </c>
      <c r="F1754" t="s">
        <v>27</v>
      </c>
      <c r="G1754" t="s">
        <v>27</v>
      </c>
      <c r="H1754" t="s">
        <v>28</v>
      </c>
      <c r="I1754" t="s">
        <v>29</v>
      </c>
      <c r="J1754" t="s">
        <v>29</v>
      </c>
      <c r="K1754" t="s">
        <v>30</v>
      </c>
      <c r="L1754" t="s">
        <v>3304</v>
      </c>
      <c r="M1754">
        <f t="shared" si="191"/>
        <v>0</v>
      </c>
      <c r="N1754">
        <f t="shared" si="192"/>
        <v>0</v>
      </c>
      <c r="O1754">
        <f t="shared" si="193"/>
        <v>0</v>
      </c>
      <c r="P1754">
        <f t="shared" si="193"/>
        <v>0</v>
      </c>
      <c r="Q1754">
        <f t="shared" si="193"/>
        <v>0</v>
      </c>
      <c r="R1754">
        <f t="shared" si="194"/>
        <v>0</v>
      </c>
      <c r="S1754">
        <f t="shared" si="194"/>
        <v>0</v>
      </c>
      <c r="T1754">
        <f t="shared" si="190"/>
        <v>0</v>
      </c>
      <c r="U1754">
        <f t="shared" si="190"/>
        <v>0</v>
      </c>
      <c r="V1754">
        <f t="shared" si="193"/>
        <v>0</v>
      </c>
      <c r="W1754">
        <f t="shared" si="195"/>
        <v>0</v>
      </c>
      <c r="X1754">
        <f t="shared" si="196"/>
        <v>0</v>
      </c>
      <c r="Y1754">
        <v>389</v>
      </c>
      <c r="Z1754" t="s">
        <v>3116</v>
      </c>
      <c r="AA1754" s="1">
        <v>43907</v>
      </c>
      <c r="AB1754" s="2">
        <v>6.6203703703703702E-3</v>
      </c>
      <c r="AC1754" s="2">
        <v>5.4398148148148149E-3</v>
      </c>
      <c r="AD1754" s="2">
        <v>2.6608796296296297E-2</v>
      </c>
      <c r="AE1754" t="b">
        <v>0</v>
      </c>
      <c r="AF1754" s="2">
        <v>3.5879629629629635E-4</v>
      </c>
      <c r="AG1754" t="b">
        <v>0</v>
      </c>
      <c r="AH1754">
        <v>63</v>
      </c>
      <c r="AI1754">
        <v>122</v>
      </c>
      <c r="AJ1754" s="2">
        <v>2.5462962962962961E-4</v>
      </c>
      <c r="AK1754" s="2">
        <v>3.72337962962963E-2</v>
      </c>
    </row>
    <row r="1755" spans="1:37" x14ac:dyDescent="0.2">
      <c r="A1755">
        <v>1863</v>
      </c>
      <c r="B1755" t="s">
        <v>3113</v>
      </c>
      <c r="D1755" t="s">
        <v>3353</v>
      </c>
      <c r="E1755" t="s">
        <v>792</v>
      </c>
      <c r="F1755" t="s">
        <v>27</v>
      </c>
      <c r="G1755" t="s">
        <v>27</v>
      </c>
      <c r="H1755" t="s">
        <v>28</v>
      </c>
      <c r="I1755" t="s">
        <v>29</v>
      </c>
      <c r="J1755" t="s">
        <v>29</v>
      </c>
      <c r="K1755" t="s">
        <v>30</v>
      </c>
      <c r="L1755" t="s">
        <v>3354</v>
      </c>
      <c r="M1755">
        <f t="shared" si="191"/>
        <v>0</v>
      </c>
      <c r="N1755">
        <f t="shared" si="192"/>
        <v>0</v>
      </c>
      <c r="O1755">
        <f t="shared" si="193"/>
        <v>0</v>
      </c>
      <c r="P1755">
        <f t="shared" si="193"/>
        <v>0</v>
      </c>
      <c r="Q1755">
        <f t="shared" si="193"/>
        <v>0</v>
      </c>
      <c r="R1755">
        <f t="shared" si="194"/>
        <v>0</v>
      </c>
      <c r="S1755">
        <f t="shared" si="194"/>
        <v>0</v>
      </c>
      <c r="T1755">
        <f t="shared" si="190"/>
        <v>0</v>
      </c>
      <c r="U1755">
        <f t="shared" si="190"/>
        <v>0</v>
      </c>
      <c r="V1755">
        <f t="shared" si="193"/>
        <v>0</v>
      </c>
      <c r="W1755">
        <f t="shared" si="195"/>
        <v>0</v>
      </c>
      <c r="X1755">
        <f t="shared" si="196"/>
        <v>0</v>
      </c>
      <c r="Y1755">
        <v>622</v>
      </c>
      <c r="Z1755" t="s">
        <v>3116</v>
      </c>
      <c r="AA1755" s="1">
        <v>43907</v>
      </c>
      <c r="AB1755" s="2">
        <v>6.9791666666666674E-3</v>
      </c>
      <c r="AC1755" s="2">
        <v>5.4398148148148149E-3</v>
      </c>
      <c r="AD1755" s="2">
        <v>2.6608796296296297E-2</v>
      </c>
      <c r="AE1755" t="b">
        <v>0</v>
      </c>
      <c r="AF1755" s="2">
        <v>4.9768518518518521E-4</v>
      </c>
      <c r="AG1755" t="b">
        <v>0</v>
      </c>
      <c r="AH1755">
        <v>92</v>
      </c>
      <c r="AI1755">
        <v>128</v>
      </c>
      <c r="AJ1755" s="2">
        <v>3.7037037037037035E-4</v>
      </c>
      <c r="AK1755" s="2">
        <v>3.72337962962963E-2</v>
      </c>
    </row>
    <row r="1756" spans="1:37" x14ac:dyDescent="0.2">
      <c r="A1756">
        <v>1864</v>
      </c>
      <c r="B1756" t="s">
        <v>3113</v>
      </c>
      <c r="D1756" t="s">
        <v>3234</v>
      </c>
      <c r="E1756" t="s">
        <v>792</v>
      </c>
      <c r="F1756" t="s">
        <v>27</v>
      </c>
      <c r="G1756" t="s">
        <v>27</v>
      </c>
      <c r="H1756" t="s">
        <v>28</v>
      </c>
      <c r="I1756" t="s">
        <v>29</v>
      </c>
      <c r="J1756" t="s">
        <v>29</v>
      </c>
      <c r="K1756" t="s">
        <v>30</v>
      </c>
      <c r="L1756" t="s">
        <v>3235</v>
      </c>
      <c r="M1756">
        <f t="shared" si="191"/>
        <v>0</v>
      </c>
      <c r="N1756">
        <f t="shared" si="192"/>
        <v>0</v>
      </c>
      <c r="O1756">
        <f t="shared" si="193"/>
        <v>0</v>
      </c>
      <c r="P1756">
        <f t="shared" si="193"/>
        <v>0</v>
      </c>
      <c r="Q1756">
        <f t="shared" si="193"/>
        <v>0</v>
      </c>
      <c r="R1756">
        <f t="shared" si="194"/>
        <v>0</v>
      </c>
      <c r="S1756">
        <f t="shared" si="194"/>
        <v>0</v>
      </c>
      <c r="T1756">
        <f t="shared" si="190"/>
        <v>0</v>
      </c>
      <c r="U1756">
        <f t="shared" si="190"/>
        <v>0</v>
      </c>
      <c r="V1756">
        <f t="shared" si="193"/>
        <v>0</v>
      </c>
      <c r="W1756">
        <f t="shared" si="195"/>
        <v>0</v>
      </c>
      <c r="X1756">
        <f t="shared" si="196"/>
        <v>0</v>
      </c>
      <c r="Y1756">
        <v>295</v>
      </c>
      <c r="Z1756" t="s">
        <v>3116</v>
      </c>
      <c r="AA1756" s="1">
        <v>43907</v>
      </c>
      <c r="AB1756" s="2">
        <v>7.4768518518518526E-3</v>
      </c>
      <c r="AC1756" s="2">
        <v>5.4398148148148149E-3</v>
      </c>
      <c r="AD1756" s="2">
        <v>2.6608796296296297E-2</v>
      </c>
      <c r="AE1756" t="b">
        <v>0</v>
      </c>
      <c r="AF1756" s="2">
        <v>2.5462962962962961E-4</v>
      </c>
      <c r="AG1756" t="b">
        <v>0</v>
      </c>
      <c r="AH1756">
        <v>48</v>
      </c>
      <c r="AI1756">
        <v>131</v>
      </c>
      <c r="AJ1756" s="2">
        <v>1.9675925925925926E-4</v>
      </c>
      <c r="AK1756" s="2">
        <v>3.72337962962963E-2</v>
      </c>
    </row>
    <row r="1757" spans="1:37" x14ac:dyDescent="0.2">
      <c r="A1757">
        <v>1865</v>
      </c>
      <c r="B1757" t="s">
        <v>3113</v>
      </c>
      <c r="D1757" t="s">
        <v>3341</v>
      </c>
      <c r="E1757" t="s">
        <v>792</v>
      </c>
      <c r="F1757" t="s">
        <v>27</v>
      </c>
      <c r="G1757" t="s">
        <v>27</v>
      </c>
      <c r="H1757" t="s">
        <v>28</v>
      </c>
      <c r="I1757" t="s">
        <v>29</v>
      </c>
      <c r="J1757" t="s">
        <v>29</v>
      </c>
      <c r="K1757" t="s">
        <v>30</v>
      </c>
      <c r="L1757" t="s">
        <v>3342</v>
      </c>
      <c r="M1757">
        <f t="shared" si="191"/>
        <v>0</v>
      </c>
      <c r="N1757">
        <f t="shared" si="192"/>
        <v>0</v>
      </c>
      <c r="O1757">
        <f t="shared" si="193"/>
        <v>0</v>
      </c>
      <c r="P1757">
        <f t="shared" si="193"/>
        <v>0</v>
      </c>
      <c r="Q1757">
        <f t="shared" si="193"/>
        <v>0</v>
      </c>
      <c r="R1757">
        <f t="shared" si="194"/>
        <v>0</v>
      </c>
      <c r="S1757">
        <f t="shared" si="194"/>
        <v>1</v>
      </c>
      <c r="T1757">
        <f t="shared" si="190"/>
        <v>0</v>
      </c>
      <c r="U1757">
        <f t="shared" si="190"/>
        <v>0</v>
      </c>
      <c r="V1757">
        <f t="shared" si="193"/>
        <v>0</v>
      </c>
      <c r="W1757">
        <f t="shared" si="195"/>
        <v>0</v>
      </c>
      <c r="X1757">
        <f t="shared" si="196"/>
        <v>0</v>
      </c>
      <c r="Y1757">
        <v>535</v>
      </c>
      <c r="Z1757" t="s">
        <v>3116</v>
      </c>
      <c r="AA1757" s="1">
        <v>43907</v>
      </c>
      <c r="AB1757" s="2">
        <v>7.7314814814814815E-3</v>
      </c>
      <c r="AC1757" s="2">
        <v>5.4398148148148149E-3</v>
      </c>
      <c r="AD1757" s="2">
        <v>2.6608796296296297E-2</v>
      </c>
      <c r="AE1757" t="b">
        <v>0</v>
      </c>
      <c r="AF1757" s="2">
        <v>4.7453703703703704E-4</v>
      </c>
      <c r="AG1757" t="b">
        <v>0</v>
      </c>
      <c r="AH1757">
        <v>94</v>
      </c>
      <c r="AI1757">
        <v>138</v>
      </c>
      <c r="AJ1757" s="2">
        <v>3.8194444444444446E-4</v>
      </c>
      <c r="AK1757" s="2">
        <v>3.72337962962963E-2</v>
      </c>
    </row>
    <row r="1758" spans="1:37" x14ac:dyDescent="0.2">
      <c r="A1758">
        <v>1866</v>
      </c>
      <c r="B1758" t="s">
        <v>3113</v>
      </c>
      <c r="D1758" t="s">
        <v>3242</v>
      </c>
      <c r="E1758" t="s">
        <v>792</v>
      </c>
      <c r="F1758" t="s">
        <v>27</v>
      </c>
      <c r="G1758" t="s">
        <v>27</v>
      </c>
      <c r="H1758" t="s">
        <v>28</v>
      </c>
      <c r="I1758" t="s">
        <v>29</v>
      </c>
      <c r="J1758" t="s">
        <v>29</v>
      </c>
      <c r="K1758" t="s">
        <v>30</v>
      </c>
      <c r="L1758" t="s">
        <v>3243</v>
      </c>
      <c r="M1758">
        <f t="shared" si="191"/>
        <v>0</v>
      </c>
      <c r="N1758">
        <f t="shared" si="192"/>
        <v>0</v>
      </c>
      <c r="O1758">
        <f t="shared" si="193"/>
        <v>0</v>
      </c>
      <c r="P1758">
        <f t="shared" si="193"/>
        <v>0</v>
      </c>
      <c r="Q1758">
        <f t="shared" si="193"/>
        <v>0</v>
      </c>
      <c r="R1758">
        <f t="shared" si="194"/>
        <v>0</v>
      </c>
      <c r="S1758">
        <f t="shared" si="194"/>
        <v>0</v>
      </c>
      <c r="T1758">
        <f t="shared" si="190"/>
        <v>0</v>
      </c>
      <c r="U1758">
        <f t="shared" si="190"/>
        <v>0</v>
      </c>
      <c r="V1758">
        <f t="shared" si="193"/>
        <v>0</v>
      </c>
      <c r="W1758">
        <f t="shared" si="195"/>
        <v>0</v>
      </c>
      <c r="X1758">
        <f t="shared" si="196"/>
        <v>0</v>
      </c>
      <c r="Y1758">
        <v>352</v>
      </c>
      <c r="Z1758" t="s">
        <v>3116</v>
      </c>
      <c r="AA1758" s="1">
        <v>43907</v>
      </c>
      <c r="AB1758" s="2">
        <v>8.2060185185185187E-3</v>
      </c>
      <c r="AC1758" s="2">
        <v>5.4398148148148149E-3</v>
      </c>
      <c r="AD1758" s="2">
        <v>2.6608796296296297E-2</v>
      </c>
      <c r="AE1758" t="b">
        <v>0</v>
      </c>
      <c r="AF1758" s="2">
        <v>2.6620370370370372E-4</v>
      </c>
      <c r="AG1758" t="b">
        <v>0</v>
      </c>
      <c r="AH1758">
        <v>62</v>
      </c>
      <c r="AI1758">
        <v>162</v>
      </c>
      <c r="AJ1758" s="2">
        <v>2.5462962962962961E-4</v>
      </c>
      <c r="AK1758" s="2">
        <v>3.72337962962963E-2</v>
      </c>
    </row>
    <row r="1759" spans="1:37" x14ac:dyDescent="0.2">
      <c r="A1759">
        <v>1867</v>
      </c>
      <c r="B1759" t="s">
        <v>3113</v>
      </c>
      <c r="D1759" t="s">
        <v>3279</v>
      </c>
      <c r="E1759" t="s">
        <v>821</v>
      </c>
      <c r="F1759" t="s">
        <v>822</v>
      </c>
      <c r="G1759" t="s">
        <v>27</v>
      </c>
      <c r="H1759" t="s">
        <v>60</v>
      </c>
      <c r="I1759" t="s">
        <v>29</v>
      </c>
      <c r="J1759" t="s">
        <v>29</v>
      </c>
      <c r="K1759" t="s">
        <v>61</v>
      </c>
      <c r="L1759" t="s">
        <v>3280</v>
      </c>
      <c r="M1759">
        <f t="shared" si="191"/>
        <v>0</v>
      </c>
      <c r="N1759">
        <f t="shared" si="192"/>
        <v>0</v>
      </c>
      <c r="O1759">
        <f t="shared" si="193"/>
        <v>0</v>
      </c>
      <c r="P1759">
        <f t="shared" si="193"/>
        <v>0</v>
      </c>
      <c r="Q1759">
        <f t="shared" si="193"/>
        <v>0</v>
      </c>
      <c r="R1759">
        <f t="shared" si="194"/>
        <v>0</v>
      </c>
      <c r="S1759">
        <f t="shared" si="194"/>
        <v>0</v>
      </c>
      <c r="T1759">
        <f t="shared" si="190"/>
        <v>0</v>
      </c>
      <c r="U1759">
        <f t="shared" si="190"/>
        <v>0</v>
      </c>
      <c r="V1759">
        <f t="shared" si="193"/>
        <v>0</v>
      </c>
      <c r="W1759">
        <f t="shared" si="195"/>
        <v>0</v>
      </c>
      <c r="X1759">
        <f t="shared" si="196"/>
        <v>0</v>
      </c>
      <c r="Y1759">
        <v>474</v>
      </c>
      <c r="Z1759" t="s">
        <v>3116</v>
      </c>
      <c r="AA1759" s="1">
        <v>43907</v>
      </c>
      <c r="AB1759" s="2">
        <v>8.4722222222222213E-3</v>
      </c>
      <c r="AC1759" s="2">
        <v>8.4722222222222213E-3</v>
      </c>
      <c r="AD1759" s="2">
        <v>2.7488425925925927E-2</v>
      </c>
      <c r="AE1759" t="b">
        <v>0</v>
      </c>
      <c r="AF1759" s="2">
        <v>3.2407407407407406E-4</v>
      </c>
      <c r="AG1759" t="b">
        <v>0</v>
      </c>
      <c r="AH1759">
        <v>85</v>
      </c>
      <c r="AI1759">
        <v>182</v>
      </c>
      <c r="AJ1759" s="2">
        <v>3.4722222222222224E-4</v>
      </c>
      <c r="AK1759" s="2">
        <v>3.72337962962963E-2</v>
      </c>
    </row>
    <row r="1760" spans="1:37" x14ac:dyDescent="0.2">
      <c r="A1760">
        <v>1868</v>
      </c>
      <c r="B1760" t="s">
        <v>3113</v>
      </c>
      <c r="D1760" t="s">
        <v>3183</v>
      </c>
      <c r="E1760" t="s">
        <v>821</v>
      </c>
      <c r="F1760" t="s">
        <v>822</v>
      </c>
      <c r="G1760" t="s">
        <v>27</v>
      </c>
      <c r="H1760" t="s">
        <v>60</v>
      </c>
      <c r="I1760" t="s">
        <v>29</v>
      </c>
      <c r="J1760" t="s">
        <v>29</v>
      </c>
      <c r="K1760" t="s">
        <v>61</v>
      </c>
      <c r="L1760" t="s">
        <v>3184</v>
      </c>
      <c r="M1760">
        <f t="shared" si="191"/>
        <v>0</v>
      </c>
      <c r="N1760">
        <f t="shared" si="192"/>
        <v>0</v>
      </c>
      <c r="O1760">
        <f t="shared" si="193"/>
        <v>0</v>
      </c>
      <c r="P1760">
        <f t="shared" si="193"/>
        <v>0</v>
      </c>
      <c r="Q1760">
        <f t="shared" si="193"/>
        <v>0</v>
      </c>
      <c r="R1760">
        <f t="shared" si="194"/>
        <v>0</v>
      </c>
      <c r="S1760">
        <f t="shared" si="194"/>
        <v>0</v>
      </c>
      <c r="T1760">
        <f t="shared" si="190"/>
        <v>0</v>
      </c>
      <c r="U1760">
        <f t="shared" si="190"/>
        <v>0</v>
      </c>
      <c r="V1760">
        <f t="shared" si="193"/>
        <v>0</v>
      </c>
      <c r="W1760">
        <f t="shared" si="195"/>
        <v>0</v>
      </c>
      <c r="X1760">
        <f t="shared" si="196"/>
        <v>0</v>
      </c>
      <c r="Y1760">
        <v>223</v>
      </c>
      <c r="Z1760" t="s">
        <v>3116</v>
      </c>
      <c r="AA1760" s="1">
        <v>43907</v>
      </c>
      <c r="AB1760" s="2">
        <v>8.7962962962962968E-3</v>
      </c>
      <c r="AC1760" s="2">
        <v>8.4722222222222213E-3</v>
      </c>
      <c r="AD1760" s="2">
        <v>2.7488425925925927E-2</v>
      </c>
      <c r="AE1760" t="b">
        <v>0</v>
      </c>
      <c r="AF1760" s="2">
        <v>1.6203703703703703E-4</v>
      </c>
      <c r="AG1760" t="b">
        <v>0</v>
      </c>
      <c r="AH1760">
        <v>38</v>
      </c>
      <c r="AI1760">
        <v>163</v>
      </c>
      <c r="AJ1760" s="2">
        <v>1.5046296296296297E-4</v>
      </c>
      <c r="AK1760" s="2">
        <v>3.72337962962963E-2</v>
      </c>
    </row>
    <row r="1761" spans="1:37" x14ac:dyDescent="0.2">
      <c r="A1761">
        <v>1869</v>
      </c>
      <c r="B1761" t="s">
        <v>3113</v>
      </c>
      <c r="D1761" t="s">
        <v>3318</v>
      </c>
      <c r="E1761" t="s">
        <v>821</v>
      </c>
      <c r="F1761" t="s">
        <v>822</v>
      </c>
      <c r="G1761" t="s">
        <v>27</v>
      </c>
      <c r="H1761" t="s">
        <v>60</v>
      </c>
      <c r="I1761" t="s">
        <v>29</v>
      </c>
      <c r="J1761" t="s">
        <v>29</v>
      </c>
      <c r="K1761" t="s">
        <v>61</v>
      </c>
      <c r="L1761" t="s">
        <v>3319</v>
      </c>
      <c r="M1761">
        <f t="shared" si="191"/>
        <v>0</v>
      </c>
      <c r="N1761">
        <f t="shared" si="192"/>
        <v>0</v>
      </c>
      <c r="O1761">
        <f t="shared" si="193"/>
        <v>0</v>
      </c>
      <c r="P1761">
        <f t="shared" si="193"/>
        <v>0</v>
      </c>
      <c r="Q1761">
        <f t="shared" si="193"/>
        <v>0</v>
      </c>
      <c r="R1761">
        <f t="shared" si="194"/>
        <v>0</v>
      </c>
      <c r="S1761">
        <f t="shared" si="194"/>
        <v>0</v>
      </c>
      <c r="T1761">
        <f t="shared" si="190"/>
        <v>0</v>
      </c>
      <c r="U1761">
        <f t="shared" si="190"/>
        <v>0</v>
      </c>
      <c r="V1761">
        <f t="shared" si="193"/>
        <v>2</v>
      </c>
      <c r="W1761">
        <f t="shared" si="195"/>
        <v>0</v>
      </c>
      <c r="X1761">
        <f t="shared" si="196"/>
        <v>0</v>
      </c>
      <c r="Y1761">
        <v>570</v>
      </c>
      <c r="Z1761" t="s">
        <v>3116</v>
      </c>
      <c r="AA1761" s="1">
        <v>43907</v>
      </c>
      <c r="AB1761" s="2">
        <v>8.9583333333333338E-3</v>
      </c>
      <c r="AC1761" s="2">
        <v>8.4722222222222213E-3</v>
      </c>
      <c r="AD1761" s="2">
        <v>2.7488425925925927E-2</v>
      </c>
      <c r="AE1761" t="b">
        <v>0</v>
      </c>
      <c r="AF1761" s="2">
        <v>3.8194444444444446E-4</v>
      </c>
      <c r="AG1761" t="b">
        <v>0</v>
      </c>
      <c r="AH1761">
        <v>101</v>
      </c>
      <c r="AI1761">
        <v>184</v>
      </c>
      <c r="AJ1761" s="2">
        <v>4.1666666666666669E-4</v>
      </c>
      <c r="AK1761" s="2">
        <v>3.72337962962963E-2</v>
      </c>
    </row>
    <row r="1762" spans="1:37" x14ac:dyDescent="0.2">
      <c r="A1762">
        <v>1870</v>
      </c>
      <c r="B1762" t="s">
        <v>3113</v>
      </c>
      <c r="D1762" t="s">
        <v>3345</v>
      </c>
      <c r="E1762" t="s">
        <v>821</v>
      </c>
      <c r="F1762" t="s">
        <v>822</v>
      </c>
      <c r="G1762" t="s">
        <v>27</v>
      </c>
      <c r="H1762" t="s">
        <v>60</v>
      </c>
      <c r="I1762" t="s">
        <v>29</v>
      </c>
      <c r="J1762" t="s">
        <v>29</v>
      </c>
      <c r="K1762" t="s">
        <v>61</v>
      </c>
      <c r="L1762" t="s">
        <v>3346</v>
      </c>
      <c r="M1762">
        <f t="shared" si="191"/>
        <v>0</v>
      </c>
      <c r="N1762">
        <f t="shared" si="192"/>
        <v>0</v>
      </c>
      <c r="O1762">
        <f t="shared" si="193"/>
        <v>0</v>
      </c>
      <c r="P1762">
        <f t="shared" si="193"/>
        <v>0</v>
      </c>
      <c r="Q1762">
        <f t="shared" si="193"/>
        <v>0</v>
      </c>
      <c r="R1762">
        <f t="shared" si="194"/>
        <v>0</v>
      </c>
      <c r="S1762">
        <f t="shared" si="194"/>
        <v>1</v>
      </c>
      <c r="T1762">
        <f t="shared" si="190"/>
        <v>0</v>
      </c>
      <c r="U1762">
        <f t="shared" si="190"/>
        <v>0</v>
      </c>
      <c r="V1762">
        <f t="shared" si="193"/>
        <v>0</v>
      </c>
      <c r="W1762">
        <f t="shared" si="195"/>
        <v>0</v>
      </c>
      <c r="X1762">
        <f t="shared" si="196"/>
        <v>0</v>
      </c>
      <c r="Y1762">
        <v>589</v>
      </c>
      <c r="Z1762" t="s">
        <v>3116</v>
      </c>
      <c r="AA1762" s="1">
        <v>43907</v>
      </c>
      <c r="AB1762" s="2">
        <v>9.3402777777777772E-3</v>
      </c>
      <c r="AC1762" s="2">
        <v>8.4722222222222213E-3</v>
      </c>
      <c r="AD1762" s="2">
        <v>2.7488425925925927E-2</v>
      </c>
      <c r="AE1762" t="b">
        <v>0</v>
      </c>
      <c r="AF1762" s="2">
        <v>4.8611111111111104E-4</v>
      </c>
      <c r="AG1762" t="b">
        <v>0</v>
      </c>
      <c r="AH1762">
        <v>105</v>
      </c>
      <c r="AI1762">
        <v>150</v>
      </c>
      <c r="AJ1762" s="2">
        <v>4.2824074074074075E-4</v>
      </c>
      <c r="AK1762" s="2">
        <v>3.72337962962963E-2</v>
      </c>
    </row>
    <row r="1763" spans="1:37" x14ac:dyDescent="0.2">
      <c r="A1763">
        <v>1871</v>
      </c>
      <c r="B1763" t="s">
        <v>3113</v>
      </c>
      <c r="D1763" t="s">
        <v>3293</v>
      </c>
      <c r="E1763" t="s">
        <v>821</v>
      </c>
      <c r="F1763" t="s">
        <v>822</v>
      </c>
      <c r="G1763" t="s">
        <v>27</v>
      </c>
      <c r="H1763" t="s">
        <v>60</v>
      </c>
      <c r="I1763" t="s">
        <v>29</v>
      </c>
      <c r="J1763" t="s">
        <v>29</v>
      </c>
      <c r="K1763" t="s">
        <v>61</v>
      </c>
      <c r="L1763" t="s">
        <v>3294</v>
      </c>
      <c r="M1763">
        <f t="shared" si="191"/>
        <v>0</v>
      </c>
      <c r="N1763">
        <f t="shared" si="192"/>
        <v>0</v>
      </c>
      <c r="O1763">
        <f t="shared" si="193"/>
        <v>0</v>
      </c>
      <c r="P1763">
        <f t="shared" si="193"/>
        <v>0</v>
      </c>
      <c r="Q1763">
        <f t="shared" si="193"/>
        <v>0</v>
      </c>
      <c r="R1763">
        <f t="shared" si="194"/>
        <v>1</v>
      </c>
      <c r="S1763">
        <f t="shared" si="194"/>
        <v>0</v>
      </c>
      <c r="T1763">
        <f t="shared" si="190"/>
        <v>0</v>
      </c>
      <c r="U1763">
        <f t="shared" si="190"/>
        <v>0</v>
      </c>
      <c r="V1763">
        <f t="shared" si="193"/>
        <v>0</v>
      </c>
      <c r="W1763">
        <f t="shared" si="195"/>
        <v>0</v>
      </c>
      <c r="X1763">
        <f t="shared" si="196"/>
        <v>0</v>
      </c>
      <c r="Y1763">
        <v>451</v>
      </c>
      <c r="Z1763" t="s">
        <v>3116</v>
      </c>
      <c r="AA1763" s="1">
        <v>43907</v>
      </c>
      <c r="AB1763" s="2">
        <v>9.8263888888888897E-3</v>
      </c>
      <c r="AC1763" s="2">
        <v>8.4722222222222213E-3</v>
      </c>
      <c r="AD1763" s="2">
        <v>2.7488425925925927E-2</v>
      </c>
      <c r="AE1763" t="b">
        <v>0</v>
      </c>
      <c r="AF1763" s="2">
        <v>3.4722222222222224E-4</v>
      </c>
      <c r="AG1763" t="b">
        <v>0</v>
      </c>
      <c r="AH1763">
        <v>75</v>
      </c>
      <c r="AI1763">
        <v>150</v>
      </c>
      <c r="AJ1763" s="2">
        <v>3.0092592592592595E-4</v>
      </c>
      <c r="AK1763" s="2">
        <v>3.72337962962963E-2</v>
      </c>
    </row>
    <row r="1764" spans="1:37" x14ac:dyDescent="0.2">
      <c r="A1764">
        <v>1872</v>
      </c>
      <c r="B1764" t="s">
        <v>3113</v>
      </c>
      <c r="D1764" t="s">
        <v>3263</v>
      </c>
      <c r="E1764" t="s">
        <v>821</v>
      </c>
      <c r="F1764" t="s">
        <v>822</v>
      </c>
      <c r="G1764" t="s">
        <v>27</v>
      </c>
      <c r="H1764" t="s">
        <v>60</v>
      </c>
      <c r="I1764" t="s">
        <v>29</v>
      </c>
      <c r="J1764" t="s">
        <v>29</v>
      </c>
      <c r="K1764" t="s">
        <v>61</v>
      </c>
      <c r="L1764" t="s">
        <v>3264</v>
      </c>
      <c r="M1764">
        <f t="shared" si="191"/>
        <v>0</v>
      </c>
      <c r="N1764">
        <f t="shared" si="192"/>
        <v>0</v>
      </c>
      <c r="O1764">
        <f t="shared" si="193"/>
        <v>0</v>
      </c>
      <c r="P1764">
        <f t="shared" si="193"/>
        <v>0</v>
      </c>
      <c r="Q1764">
        <f t="shared" si="193"/>
        <v>0</v>
      </c>
      <c r="R1764">
        <f t="shared" si="194"/>
        <v>0</v>
      </c>
      <c r="S1764">
        <f t="shared" si="194"/>
        <v>0</v>
      </c>
      <c r="T1764">
        <f t="shared" si="190"/>
        <v>0</v>
      </c>
      <c r="U1764">
        <f t="shared" si="190"/>
        <v>0</v>
      </c>
      <c r="V1764">
        <f t="shared" si="193"/>
        <v>0</v>
      </c>
      <c r="W1764">
        <f t="shared" si="195"/>
        <v>0</v>
      </c>
      <c r="X1764">
        <f t="shared" si="196"/>
        <v>0</v>
      </c>
      <c r="Y1764">
        <v>468</v>
      </c>
      <c r="Z1764" t="s">
        <v>3116</v>
      </c>
      <c r="AA1764" s="1">
        <v>43907</v>
      </c>
      <c r="AB1764" s="2">
        <v>1.0173611111111111E-2</v>
      </c>
      <c r="AC1764" s="2">
        <v>8.4722222222222213E-3</v>
      </c>
      <c r="AD1764" s="2">
        <v>2.7488425925925927E-2</v>
      </c>
      <c r="AE1764" t="b">
        <v>0</v>
      </c>
      <c r="AF1764" s="2">
        <v>2.8935185185185189E-4</v>
      </c>
      <c r="AG1764" t="b">
        <v>0</v>
      </c>
      <c r="AH1764">
        <v>80</v>
      </c>
      <c r="AI1764">
        <v>192</v>
      </c>
      <c r="AJ1764" s="2">
        <v>3.2407407407407406E-4</v>
      </c>
      <c r="AK1764" s="2">
        <v>3.72337962962963E-2</v>
      </c>
    </row>
    <row r="1765" spans="1:37" x14ac:dyDescent="0.2">
      <c r="A1765">
        <v>1873</v>
      </c>
      <c r="B1765" t="s">
        <v>3113</v>
      </c>
      <c r="D1765" t="s">
        <v>3273</v>
      </c>
      <c r="E1765" t="s">
        <v>821</v>
      </c>
      <c r="F1765" t="s">
        <v>822</v>
      </c>
      <c r="G1765" t="s">
        <v>27</v>
      </c>
      <c r="H1765" t="s">
        <v>60</v>
      </c>
      <c r="I1765" t="s">
        <v>29</v>
      </c>
      <c r="J1765" t="s">
        <v>29</v>
      </c>
      <c r="K1765" t="s">
        <v>61</v>
      </c>
      <c r="L1765" t="s">
        <v>3274</v>
      </c>
      <c r="M1765">
        <f t="shared" si="191"/>
        <v>0</v>
      </c>
      <c r="N1765">
        <f t="shared" si="192"/>
        <v>0</v>
      </c>
      <c r="O1765">
        <f t="shared" si="193"/>
        <v>0</v>
      </c>
      <c r="P1765">
        <f t="shared" si="193"/>
        <v>0</v>
      </c>
      <c r="Q1765">
        <f t="shared" si="193"/>
        <v>0</v>
      </c>
      <c r="R1765">
        <f t="shared" si="194"/>
        <v>0</v>
      </c>
      <c r="S1765">
        <f t="shared" si="194"/>
        <v>0</v>
      </c>
      <c r="T1765">
        <f t="shared" si="190"/>
        <v>0</v>
      </c>
      <c r="U1765">
        <f t="shared" si="190"/>
        <v>0</v>
      </c>
      <c r="V1765">
        <f t="shared" si="193"/>
        <v>0</v>
      </c>
      <c r="W1765">
        <f t="shared" si="195"/>
        <v>0</v>
      </c>
      <c r="X1765">
        <f t="shared" si="196"/>
        <v>0</v>
      </c>
      <c r="Y1765">
        <v>434</v>
      </c>
      <c r="Z1765" t="s">
        <v>3116</v>
      </c>
      <c r="AA1765" s="1">
        <v>43907</v>
      </c>
      <c r="AB1765" s="2">
        <v>1.0462962962962964E-2</v>
      </c>
      <c r="AC1765" s="2">
        <v>8.4722222222222213E-3</v>
      </c>
      <c r="AD1765" s="2">
        <v>2.7488425925925927E-2</v>
      </c>
      <c r="AE1765" t="b">
        <v>0</v>
      </c>
      <c r="AF1765" s="2">
        <v>3.1250000000000001E-4</v>
      </c>
      <c r="AG1765" t="b">
        <v>0</v>
      </c>
      <c r="AH1765">
        <v>80</v>
      </c>
      <c r="AI1765">
        <v>178</v>
      </c>
      <c r="AJ1765" s="2">
        <v>3.2407407407407406E-4</v>
      </c>
      <c r="AK1765" s="2">
        <v>3.72337962962963E-2</v>
      </c>
    </row>
    <row r="1766" spans="1:37" x14ac:dyDescent="0.2">
      <c r="A1766">
        <v>1874</v>
      </c>
      <c r="B1766" t="s">
        <v>3113</v>
      </c>
      <c r="D1766" t="s">
        <v>3301</v>
      </c>
      <c r="E1766" t="s">
        <v>821</v>
      </c>
      <c r="F1766" t="s">
        <v>822</v>
      </c>
      <c r="G1766" t="s">
        <v>27</v>
      </c>
      <c r="H1766" t="s">
        <v>60</v>
      </c>
      <c r="I1766" t="s">
        <v>29</v>
      </c>
      <c r="J1766" t="s">
        <v>29</v>
      </c>
      <c r="K1766" t="s">
        <v>61</v>
      </c>
      <c r="L1766" t="s">
        <v>3302</v>
      </c>
      <c r="M1766">
        <f t="shared" si="191"/>
        <v>0</v>
      </c>
      <c r="N1766">
        <f t="shared" si="192"/>
        <v>0</v>
      </c>
      <c r="O1766">
        <f t="shared" si="193"/>
        <v>0</v>
      </c>
      <c r="P1766">
        <f t="shared" si="193"/>
        <v>0</v>
      </c>
      <c r="Q1766">
        <f t="shared" si="193"/>
        <v>0</v>
      </c>
      <c r="R1766">
        <f t="shared" si="194"/>
        <v>0</v>
      </c>
      <c r="S1766">
        <f t="shared" si="194"/>
        <v>0</v>
      </c>
      <c r="T1766">
        <f t="shared" si="190"/>
        <v>0</v>
      </c>
      <c r="U1766">
        <f t="shared" si="190"/>
        <v>0</v>
      </c>
      <c r="V1766">
        <f t="shared" si="193"/>
        <v>0</v>
      </c>
      <c r="W1766">
        <f t="shared" si="195"/>
        <v>0</v>
      </c>
      <c r="X1766">
        <f t="shared" si="196"/>
        <v>0</v>
      </c>
      <c r="Y1766">
        <v>470</v>
      </c>
      <c r="Z1766" t="s">
        <v>3116</v>
      </c>
      <c r="AA1766" s="1">
        <v>43907</v>
      </c>
      <c r="AB1766" s="2">
        <v>1.0775462962962964E-2</v>
      </c>
      <c r="AC1766" s="2">
        <v>8.4722222222222213E-3</v>
      </c>
      <c r="AD1766" s="2">
        <v>2.7488425925925927E-2</v>
      </c>
      <c r="AE1766" t="b">
        <v>0</v>
      </c>
      <c r="AF1766" s="2">
        <v>3.5879629629629635E-4</v>
      </c>
      <c r="AG1766" t="b">
        <v>0</v>
      </c>
      <c r="AH1766">
        <v>78</v>
      </c>
      <c r="AI1766">
        <v>151</v>
      </c>
      <c r="AJ1766" s="2">
        <v>3.1250000000000001E-4</v>
      </c>
      <c r="AK1766" s="2">
        <v>3.72337962962963E-2</v>
      </c>
    </row>
    <row r="1767" spans="1:37" x14ac:dyDescent="0.2">
      <c r="A1767">
        <v>1875</v>
      </c>
      <c r="B1767" t="s">
        <v>3113</v>
      </c>
      <c r="D1767" t="s">
        <v>3295</v>
      </c>
      <c r="E1767" t="s">
        <v>821</v>
      </c>
      <c r="F1767" t="s">
        <v>822</v>
      </c>
      <c r="G1767" t="s">
        <v>27</v>
      </c>
      <c r="H1767" t="s">
        <v>60</v>
      </c>
      <c r="I1767" t="s">
        <v>29</v>
      </c>
      <c r="J1767" t="s">
        <v>29</v>
      </c>
      <c r="K1767" t="s">
        <v>61</v>
      </c>
      <c r="L1767" t="s">
        <v>3296</v>
      </c>
      <c r="M1767">
        <f t="shared" si="191"/>
        <v>0</v>
      </c>
      <c r="N1767">
        <f t="shared" si="192"/>
        <v>0</v>
      </c>
      <c r="O1767">
        <f t="shared" si="193"/>
        <v>0</v>
      </c>
      <c r="P1767">
        <f t="shared" si="193"/>
        <v>0</v>
      </c>
      <c r="Q1767">
        <f t="shared" si="193"/>
        <v>0</v>
      </c>
      <c r="R1767">
        <f t="shared" si="194"/>
        <v>0</v>
      </c>
      <c r="S1767">
        <f t="shared" si="194"/>
        <v>1</v>
      </c>
      <c r="T1767">
        <f t="shared" si="190"/>
        <v>0</v>
      </c>
      <c r="U1767">
        <f t="shared" si="190"/>
        <v>0</v>
      </c>
      <c r="V1767">
        <f t="shared" si="193"/>
        <v>0</v>
      </c>
      <c r="W1767">
        <f t="shared" si="195"/>
        <v>0</v>
      </c>
      <c r="X1767">
        <f t="shared" si="196"/>
        <v>0</v>
      </c>
      <c r="Y1767">
        <v>457</v>
      </c>
      <c r="Z1767" t="s">
        <v>3116</v>
      </c>
      <c r="AA1767" s="1">
        <v>43907</v>
      </c>
      <c r="AB1767" s="2">
        <v>1.113425925925926E-2</v>
      </c>
      <c r="AC1767" s="2">
        <v>8.4722222222222213E-3</v>
      </c>
      <c r="AD1767" s="2">
        <v>2.7488425925925927E-2</v>
      </c>
      <c r="AE1767" t="b">
        <v>0</v>
      </c>
      <c r="AF1767" s="2">
        <v>3.4722222222222224E-4</v>
      </c>
      <c r="AG1767" t="b">
        <v>0</v>
      </c>
      <c r="AH1767">
        <v>79</v>
      </c>
      <c r="AI1767">
        <v>158</v>
      </c>
      <c r="AJ1767" s="2">
        <v>3.2407407407407406E-4</v>
      </c>
      <c r="AK1767" s="2">
        <v>3.72337962962963E-2</v>
      </c>
    </row>
    <row r="1768" spans="1:37" x14ac:dyDescent="0.2">
      <c r="A1768">
        <v>1876</v>
      </c>
      <c r="B1768" t="s">
        <v>3113</v>
      </c>
      <c r="D1768" t="s">
        <v>3267</v>
      </c>
      <c r="E1768" t="s">
        <v>821</v>
      </c>
      <c r="F1768" t="s">
        <v>822</v>
      </c>
      <c r="G1768" t="s">
        <v>27</v>
      </c>
      <c r="H1768" t="s">
        <v>60</v>
      </c>
      <c r="I1768" t="s">
        <v>29</v>
      </c>
      <c r="J1768" t="s">
        <v>29</v>
      </c>
      <c r="K1768" t="s">
        <v>61</v>
      </c>
      <c r="L1768" t="s">
        <v>3268</v>
      </c>
      <c r="M1768">
        <f t="shared" si="191"/>
        <v>0</v>
      </c>
      <c r="N1768">
        <f t="shared" si="192"/>
        <v>0</v>
      </c>
      <c r="O1768">
        <f t="shared" si="193"/>
        <v>0</v>
      </c>
      <c r="P1768">
        <f t="shared" si="193"/>
        <v>0</v>
      </c>
      <c r="Q1768">
        <f t="shared" si="193"/>
        <v>0</v>
      </c>
      <c r="R1768">
        <f t="shared" si="194"/>
        <v>0</v>
      </c>
      <c r="S1768">
        <f t="shared" si="194"/>
        <v>0</v>
      </c>
      <c r="T1768">
        <f t="shared" si="190"/>
        <v>0</v>
      </c>
      <c r="U1768">
        <f t="shared" si="190"/>
        <v>0</v>
      </c>
      <c r="V1768">
        <f t="shared" si="193"/>
        <v>0</v>
      </c>
      <c r="W1768">
        <f t="shared" si="195"/>
        <v>0</v>
      </c>
      <c r="X1768">
        <f t="shared" si="196"/>
        <v>0</v>
      </c>
      <c r="Y1768">
        <v>443</v>
      </c>
      <c r="Z1768" t="s">
        <v>3116</v>
      </c>
      <c r="AA1768" s="1">
        <v>43907</v>
      </c>
      <c r="AB1768" s="2">
        <v>1.1481481481481483E-2</v>
      </c>
      <c r="AC1768" s="2">
        <v>8.4722222222222213E-3</v>
      </c>
      <c r="AD1768" s="2">
        <v>2.7488425925925927E-2</v>
      </c>
      <c r="AE1768" t="b">
        <v>0</v>
      </c>
      <c r="AF1768" s="2">
        <v>3.0092592592592595E-4</v>
      </c>
      <c r="AG1768" t="b">
        <v>0</v>
      </c>
      <c r="AH1768">
        <v>80</v>
      </c>
      <c r="AI1768">
        <v>185</v>
      </c>
      <c r="AJ1768" s="2">
        <v>3.2407407407407406E-4</v>
      </c>
      <c r="AK1768" s="2">
        <v>3.72337962962963E-2</v>
      </c>
    </row>
    <row r="1769" spans="1:37" x14ac:dyDescent="0.2">
      <c r="A1769">
        <v>1877</v>
      </c>
      <c r="B1769" t="s">
        <v>3113</v>
      </c>
      <c r="D1769" t="s">
        <v>3364</v>
      </c>
      <c r="E1769" t="s">
        <v>821</v>
      </c>
      <c r="F1769" t="s">
        <v>822</v>
      </c>
      <c r="G1769" t="s">
        <v>27</v>
      </c>
      <c r="H1769" t="s">
        <v>60</v>
      </c>
      <c r="I1769" t="s">
        <v>29</v>
      </c>
      <c r="J1769" t="s">
        <v>29</v>
      </c>
      <c r="K1769" t="s">
        <v>61</v>
      </c>
      <c r="L1769" t="s">
        <v>3365</v>
      </c>
      <c r="M1769">
        <f t="shared" si="191"/>
        <v>0</v>
      </c>
      <c r="N1769">
        <f t="shared" si="192"/>
        <v>1</v>
      </c>
      <c r="O1769">
        <f t="shared" si="193"/>
        <v>0</v>
      </c>
      <c r="P1769">
        <f t="shared" si="193"/>
        <v>0</v>
      </c>
      <c r="Q1769">
        <f t="shared" si="193"/>
        <v>0</v>
      </c>
      <c r="R1769">
        <f t="shared" si="194"/>
        <v>0</v>
      </c>
      <c r="S1769">
        <f t="shared" si="194"/>
        <v>4</v>
      </c>
      <c r="T1769">
        <f t="shared" si="190"/>
        <v>0</v>
      </c>
      <c r="U1769">
        <f t="shared" si="190"/>
        <v>0</v>
      </c>
      <c r="V1769">
        <f t="shared" si="193"/>
        <v>0</v>
      </c>
      <c r="W1769">
        <f t="shared" si="195"/>
        <v>0</v>
      </c>
      <c r="X1769">
        <f t="shared" si="196"/>
        <v>0</v>
      </c>
      <c r="Y1769">
        <v>784</v>
      </c>
      <c r="Z1769" t="s">
        <v>3116</v>
      </c>
      <c r="AA1769" s="1">
        <v>43907</v>
      </c>
      <c r="AB1769" s="2">
        <v>1.1782407407407406E-2</v>
      </c>
      <c r="AC1769" s="2">
        <v>8.4722222222222213E-3</v>
      </c>
      <c r="AD1769" s="2">
        <v>2.7488425925925927E-2</v>
      </c>
      <c r="AE1769" t="b">
        <v>0</v>
      </c>
      <c r="AF1769" s="2">
        <v>5.7870370370370378E-4</v>
      </c>
      <c r="AG1769" t="b">
        <v>0</v>
      </c>
      <c r="AH1769">
        <v>136</v>
      </c>
      <c r="AI1769">
        <v>163</v>
      </c>
      <c r="AJ1769" s="2">
        <v>5.5555555555555556E-4</v>
      </c>
      <c r="AK1769" s="2">
        <v>3.72337962962963E-2</v>
      </c>
    </row>
    <row r="1770" spans="1:37" x14ac:dyDescent="0.2">
      <c r="A1770">
        <v>1878</v>
      </c>
      <c r="B1770" t="s">
        <v>3113</v>
      </c>
      <c r="D1770" t="s">
        <v>3351</v>
      </c>
      <c r="E1770" t="s">
        <v>821</v>
      </c>
      <c r="F1770" t="s">
        <v>822</v>
      </c>
      <c r="G1770" t="s">
        <v>27</v>
      </c>
      <c r="H1770" t="s">
        <v>60</v>
      </c>
      <c r="I1770" t="s">
        <v>29</v>
      </c>
      <c r="J1770" t="s">
        <v>29</v>
      </c>
      <c r="K1770" t="s">
        <v>61</v>
      </c>
      <c r="L1770" t="s">
        <v>3352</v>
      </c>
      <c r="M1770">
        <f t="shared" si="191"/>
        <v>0</v>
      </c>
      <c r="N1770">
        <f t="shared" si="192"/>
        <v>0</v>
      </c>
      <c r="O1770">
        <f t="shared" si="193"/>
        <v>1</v>
      </c>
      <c r="P1770">
        <f t="shared" si="193"/>
        <v>0</v>
      </c>
      <c r="Q1770">
        <f t="shared" si="193"/>
        <v>0</v>
      </c>
      <c r="R1770">
        <f t="shared" si="194"/>
        <v>1</v>
      </c>
      <c r="S1770">
        <f t="shared" si="194"/>
        <v>2</v>
      </c>
      <c r="T1770">
        <f t="shared" si="190"/>
        <v>0</v>
      </c>
      <c r="U1770">
        <f t="shared" si="190"/>
        <v>0</v>
      </c>
      <c r="V1770">
        <f t="shared" si="193"/>
        <v>0</v>
      </c>
      <c r="W1770">
        <f t="shared" si="195"/>
        <v>0</v>
      </c>
      <c r="X1770">
        <f t="shared" si="196"/>
        <v>0</v>
      </c>
      <c r="Y1770">
        <v>707</v>
      </c>
      <c r="Z1770" t="s">
        <v>3116</v>
      </c>
      <c r="AA1770" s="1">
        <v>43907</v>
      </c>
      <c r="AB1770" s="2">
        <v>1.2361111111111113E-2</v>
      </c>
      <c r="AC1770" s="2">
        <v>8.4722222222222213E-3</v>
      </c>
      <c r="AD1770" s="2">
        <v>2.7488425925925927E-2</v>
      </c>
      <c r="AE1770" t="b">
        <v>0</v>
      </c>
      <c r="AF1770" s="2">
        <v>4.9768518518518521E-4</v>
      </c>
      <c r="AG1770" t="b">
        <v>0</v>
      </c>
      <c r="AH1770">
        <v>128</v>
      </c>
      <c r="AI1770">
        <v>179</v>
      </c>
      <c r="AJ1770" s="2">
        <v>5.2083333333333333E-4</v>
      </c>
      <c r="AK1770" s="2">
        <v>3.72337962962963E-2</v>
      </c>
    </row>
    <row r="1771" spans="1:37" x14ac:dyDescent="0.2">
      <c r="A1771">
        <v>1879</v>
      </c>
      <c r="B1771" t="s">
        <v>3113</v>
      </c>
      <c r="D1771" t="s">
        <v>3312</v>
      </c>
      <c r="E1771" t="s">
        <v>821</v>
      </c>
      <c r="F1771" t="s">
        <v>822</v>
      </c>
      <c r="G1771" t="s">
        <v>27</v>
      </c>
      <c r="H1771" t="s">
        <v>60</v>
      </c>
      <c r="I1771" t="s">
        <v>29</v>
      </c>
      <c r="J1771" t="s">
        <v>29</v>
      </c>
      <c r="K1771" t="s">
        <v>61</v>
      </c>
      <c r="L1771" t="s">
        <v>3313</v>
      </c>
      <c r="M1771">
        <f t="shared" si="191"/>
        <v>0</v>
      </c>
      <c r="N1771">
        <f t="shared" si="192"/>
        <v>0</v>
      </c>
      <c r="O1771">
        <f t="shared" si="193"/>
        <v>0</v>
      </c>
      <c r="P1771">
        <f t="shared" si="193"/>
        <v>0</v>
      </c>
      <c r="Q1771">
        <f t="shared" si="193"/>
        <v>0</v>
      </c>
      <c r="R1771">
        <f t="shared" si="194"/>
        <v>0</v>
      </c>
      <c r="S1771">
        <f t="shared" si="194"/>
        <v>0</v>
      </c>
      <c r="T1771">
        <f t="shared" si="190"/>
        <v>0</v>
      </c>
      <c r="U1771">
        <f t="shared" si="190"/>
        <v>0</v>
      </c>
      <c r="V1771">
        <f t="shared" si="193"/>
        <v>0</v>
      </c>
      <c r="W1771">
        <f t="shared" si="195"/>
        <v>0</v>
      </c>
      <c r="X1771">
        <f t="shared" si="196"/>
        <v>0</v>
      </c>
      <c r="Y1771">
        <v>478</v>
      </c>
      <c r="Z1771" t="s">
        <v>3116</v>
      </c>
      <c r="AA1771" s="1">
        <v>43907</v>
      </c>
      <c r="AB1771" s="2">
        <v>1.2858796296296297E-2</v>
      </c>
      <c r="AC1771" s="2">
        <v>8.4722222222222213E-3</v>
      </c>
      <c r="AD1771" s="2">
        <v>2.7488425925925927E-2</v>
      </c>
      <c r="AE1771" t="b">
        <v>0</v>
      </c>
      <c r="AF1771" s="2">
        <v>3.7037037037037035E-4</v>
      </c>
      <c r="AG1771" t="b">
        <v>0</v>
      </c>
      <c r="AH1771">
        <v>81</v>
      </c>
      <c r="AI1771">
        <v>152</v>
      </c>
      <c r="AJ1771" s="2">
        <v>3.3564814814814812E-4</v>
      </c>
      <c r="AK1771" s="2">
        <v>3.72337962962963E-2</v>
      </c>
    </row>
    <row r="1772" spans="1:37" x14ac:dyDescent="0.2">
      <c r="A1772">
        <v>1880</v>
      </c>
      <c r="B1772" t="s">
        <v>3113</v>
      </c>
      <c r="D1772" t="s">
        <v>3314</v>
      </c>
      <c r="E1772" t="s">
        <v>821</v>
      </c>
      <c r="F1772" t="s">
        <v>822</v>
      </c>
      <c r="G1772" t="s">
        <v>27</v>
      </c>
      <c r="H1772" t="s">
        <v>60</v>
      </c>
      <c r="I1772" t="s">
        <v>29</v>
      </c>
      <c r="J1772" t="s">
        <v>29</v>
      </c>
      <c r="K1772" t="s">
        <v>61</v>
      </c>
      <c r="L1772" t="s">
        <v>3315</v>
      </c>
      <c r="M1772">
        <f t="shared" si="191"/>
        <v>0</v>
      </c>
      <c r="N1772">
        <f t="shared" si="192"/>
        <v>0</v>
      </c>
      <c r="O1772">
        <f t="shared" si="193"/>
        <v>0</v>
      </c>
      <c r="P1772">
        <f t="shared" si="193"/>
        <v>0</v>
      </c>
      <c r="Q1772">
        <f t="shared" si="193"/>
        <v>0</v>
      </c>
      <c r="R1772">
        <f t="shared" si="194"/>
        <v>0</v>
      </c>
      <c r="S1772">
        <f t="shared" si="194"/>
        <v>0</v>
      </c>
      <c r="T1772">
        <f t="shared" si="190"/>
        <v>0</v>
      </c>
      <c r="U1772">
        <f t="shared" si="190"/>
        <v>0</v>
      </c>
      <c r="V1772">
        <f t="shared" si="193"/>
        <v>0</v>
      </c>
      <c r="W1772">
        <f t="shared" si="195"/>
        <v>0</v>
      </c>
      <c r="X1772">
        <f t="shared" si="196"/>
        <v>0</v>
      </c>
      <c r="Y1772">
        <v>554</v>
      </c>
      <c r="Z1772" t="s">
        <v>3116</v>
      </c>
      <c r="AA1772" s="1">
        <v>43907</v>
      </c>
      <c r="AB1772" s="2">
        <v>1.3229166666666667E-2</v>
      </c>
      <c r="AC1772" s="2">
        <v>8.4722222222222213E-3</v>
      </c>
      <c r="AD1772" s="2">
        <v>2.7488425925925927E-2</v>
      </c>
      <c r="AE1772" t="b">
        <v>0</v>
      </c>
      <c r="AF1772" s="2">
        <v>3.7037037037037035E-4</v>
      </c>
      <c r="AG1772" t="b">
        <v>0</v>
      </c>
      <c r="AH1772">
        <v>90</v>
      </c>
      <c r="AI1772">
        <v>169</v>
      </c>
      <c r="AJ1772" s="2">
        <v>3.7037037037037035E-4</v>
      </c>
      <c r="AK1772" s="2">
        <v>3.72337962962963E-2</v>
      </c>
    </row>
    <row r="1773" spans="1:37" x14ac:dyDescent="0.2">
      <c r="A1773">
        <v>1881</v>
      </c>
      <c r="B1773" t="s">
        <v>3113</v>
      </c>
      <c r="D1773" t="s">
        <v>3331</v>
      </c>
      <c r="E1773" t="s">
        <v>821</v>
      </c>
      <c r="F1773" t="s">
        <v>822</v>
      </c>
      <c r="G1773" t="s">
        <v>27</v>
      </c>
      <c r="H1773" t="s">
        <v>60</v>
      </c>
      <c r="I1773" t="s">
        <v>29</v>
      </c>
      <c r="J1773" t="s">
        <v>29</v>
      </c>
      <c r="K1773" t="s">
        <v>61</v>
      </c>
      <c r="L1773" t="s">
        <v>3332</v>
      </c>
      <c r="M1773">
        <f t="shared" si="191"/>
        <v>0</v>
      </c>
      <c r="N1773">
        <f t="shared" si="192"/>
        <v>0</v>
      </c>
      <c r="O1773">
        <f t="shared" si="193"/>
        <v>0</v>
      </c>
      <c r="P1773">
        <f t="shared" si="193"/>
        <v>0</v>
      </c>
      <c r="Q1773">
        <f t="shared" si="193"/>
        <v>0</v>
      </c>
      <c r="R1773">
        <f t="shared" si="194"/>
        <v>0</v>
      </c>
      <c r="S1773">
        <f t="shared" si="194"/>
        <v>0</v>
      </c>
      <c r="T1773">
        <f t="shared" si="190"/>
        <v>0</v>
      </c>
      <c r="U1773">
        <f t="shared" si="190"/>
        <v>0</v>
      </c>
      <c r="V1773">
        <f t="shared" si="193"/>
        <v>0</v>
      </c>
      <c r="W1773">
        <f t="shared" si="195"/>
        <v>0</v>
      </c>
      <c r="X1773">
        <f t="shared" si="196"/>
        <v>0</v>
      </c>
      <c r="Y1773">
        <v>609</v>
      </c>
      <c r="Z1773" t="s">
        <v>3116</v>
      </c>
      <c r="AA1773" s="1">
        <v>43907</v>
      </c>
      <c r="AB1773" s="2">
        <v>1.3599537037037037E-2</v>
      </c>
      <c r="AC1773" s="2">
        <v>8.4722222222222213E-3</v>
      </c>
      <c r="AD1773" s="2">
        <v>2.7488425925925927E-2</v>
      </c>
      <c r="AE1773" t="b">
        <v>0</v>
      </c>
      <c r="AF1773" s="2">
        <v>4.2824074074074075E-4</v>
      </c>
      <c r="AG1773" t="b">
        <v>0</v>
      </c>
      <c r="AH1773">
        <v>105</v>
      </c>
      <c r="AI1773">
        <v>170</v>
      </c>
      <c r="AJ1773" s="2">
        <v>4.2824074074074075E-4</v>
      </c>
      <c r="AK1773" s="2">
        <v>3.72337962962963E-2</v>
      </c>
    </row>
    <row r="1774" spans="1:37" x14ac:dyDescent="0.2">
      <c r="A1774">
        <v>1882</v>
      </c>
      <c r="B1774" t="s">
        <v>3113</v>
      </c>
      <c r="D1774" t="s">
        <v>3199</v>
      </c>
      <c r="E1774" t="s">
        <v>821</v>
      </c>
      <c r="F1774" t="s">
        <v>822</v>
      </c>
      <c r="G1774" t="s">
        <v>27</v>
      </c>
      <c r="H1774" t="s">
        <v>60</v>
      </c>
      <c r="I1774" t="s">
        <v>29</v>
      </c>
      <c r="J1774" t="s">
        <v>29</v>
      </c>
      <c r="K1774" t="s">
        <v>61</v>
      </c>
      <c r="L1774" t="s">
        <v>3200</v>
      </c>
      <c r="M1774">
        <f t="shared" si="191"/>
        <v>0</v>
      </c>
      <c r="N1774">
        <f t="shared" si="192"/>
        <v>0</v>
      </c>
      <c r="O1774">
        <f t="shared" si="193"/>
        <v>0</v>
      </c>
      <c r="P1774">
        <f t="shared" si="193"/>
        <v>0</v>
      </c>
      <c r="Q1774">
        <f t="shared" si="193"/>
        <v>0</v>
      </c>
      <c r="R1774">
        <f t="shared" si="194"/>
        <v>0</v>
      </c>
      <c r="S1774">
        <f t="shared" si="194"/>
        <v>0</v>
      </c>
      <c r="T1774">
        <f t="shared" si="190"/>
        <v>0</v>
      </c>
      <c r="U1774">
        <f t="shared" si="190"/>
        <v>0</v>
      </c>
      <c r="V1774">
        <f t="shared" si="193"/>
        <v>0</v>
      </c>
      <c r="W1774">
        <f t="shared" si="195"/>
        <v>0</v>
      </c>
      <c r="X1774">
        <f t="shared" si="196"/>
        <v>0</v>
      </c>
      <c r="Y1774">
        <v>300</v>
      </c>
      <c r="Z1774" t="s">
        <v>3116</v>
      </c>
      <c r="AA1774" s="1">
        <v>43907</v>
      </c>
      <c r="AB1774" s="2">
        <v>1.4027777777777778E-2</v>
      </c>
      <c r="AC1774" s="2">
        <v>8.4722222222222213E-3</v>
      </c>
      <c r="AD1774" s="2">
        <v>2.7488425925925927E-2</v>
      </c>
      <c r="AE1774" t="b">
        <v>0</v>
      </c>
      <c r="AF1774" s="2">
        <v>1.9675925925925926E-4</v>
      </c>
      <c r="AG1774" t="b">
        <v>0</v>
      </c>
      <c r="AH1774">
        <v>53</v>
      </c>
      <c r="AI1774">
        <v>187</v>
      </c>
      <c r="AJ1774" s="2">
        <v>2.199074074074074E-4</v>
      </c>
      <c r="AK1774" s="2">
        <v>3.72337962962963E-2</v>
      </c>
    </row>
    <row r="1775" spans="1:37" x14ac:dyDescent="0.2">
      <c r="A1775">
        <v>1883</v>
      </c>
      <c r="B1775" t="s">
        <v>3113</v>
      </c>
      <c r="D1775" t="s">
        <v>3265</v>
      </c>
      <c r="E1775" t="s">
        <v>821</v>
      </c>
      <c r="F1775" t="s">
        <v>822</v>
      </c>
      <c r="G1775" t="s">
        <v>27</v>
      </c>
      <c r="H1775" t="s">
        <v>60</v>
      </c>
      <c r="I1775" t="s">
        <v>29</v>
      </c>
      <c r="J1775" t="s">
        <v>29</v>
      </c>
      <c r="K1775" t="s">
        <v>61</v>
      </c>
      <c r="L1775" t="s">
        <v>3266</v>
      </c>
      <c r="M1775">
        <f t="shared" si="191"/>
        <v>0</v>
      </c>
      <c r="N1775">
        <f t="shared" si="192"/>
        <v>0</v>
      </c>
      <c r="O1775">
        <f t="shared" si="193"/>
        <v>0</v>
      </c>
      <c r="P1775">
        <f t="shared" si="193"/>
        <v>0</v>
      </c>
      <c r="Q1775">
        <f t="shared" si="193"/>
        <v>0</v>
      </c>
      <c r="R1775">
        <f t="shared" si="194"/>
        <v>0</v>
      </c>
      <c r="S1775">
        <f t="shared" si="194"/>
        <v>2</v>
      </c>
      <c r="T1775">
        <f t="shared" si="190"/>
        <v>0</v>
      </c>
      <c r="U1775">
        <f t="shared" si="190"/>
        <v>0</v>
      </c>
      <c r="V1775">
        <f t="shared" si="193"/>
        <v>0</v>
      </c>
      <c r="W1775">
        <f t="shared" si="195"/>
        <v>1</v>
      </c>
      <c r="X1775">
        <f t="shared" si="196"/>
        <v>0</v>
      </c>
      <c r="Y1775">
        <v>412</v>
      </c>
      <c r="Z1775" t="s">
        <v>3116</v>
      </c>
      <c r="AA1775" s="1">
        <v>43907</v>
      </c>
      <c r="AB1775" s="2">
        <v>1.4224537037037037E-2</v>
      </c>
      <c r="AC1775" s="2">
        <v>8.4722222222222213E-3</v>
      </c>
      <c r="AD1775" s="2">
        <v>2.7488425925925927E-2</v>
      </c>
      <c r="AE1775" t="b">
        <v>0</v>
      </c>
      <c r="AF1775" s="2">
        <v>2.8935185185185189E-4</v>
      </c>
      <c r="AG1775" t="b">
        <v>0</v>
      </c>
      <c r="AH1775">
        <v>70</v>
      </c>
      <c r="AI1775">
        <v>168</v>
      </c>
      <c r="AJ1775" s="2">
        <v>2.8935185185185189E-4</v>
      </c>
      <c r="AK1775" s="2">
        <v>3.72337962962963E-2</v>
      </c>
    </row>
    <row r="1776" spans="1:37" x14ac:dyDescent="0.2">
      <c r="A1776">
        <v>1884</v>
      </c>
      <c r="B1776" t="s">
        <v>3113</v>
      </c>
      <c r="D1776" t="s">
        <v>3210</v>
      </c>
      <c r="E1776" t="s">
        <v>821</v>
      </c>
      <c r="F1776" t="s">
        <v>822</v>
      </c>
      <c r="G1776" t="s">
        <v>27</v>
      </c>
      <c r="H1776" t="s">
        <v>60</v>
      </c>
      <c r="I1776" t="s">
        <v>29</v>
      </c>
      <c r="J1776" t="s">
        <v>29</v>
      </c>
      <c r="K1776" t="s">
        <v>61</v>
      </c>
      <c r="L1776" t="s">
        <v>3211</v>
      </c>
      <c r="M1776">
        <f t="shared" si="191"/>
        <v>0</v>
      </c>
      <c r="N1776">
        <f t="shared" si="192"/>
        <v>0</v>
      </c>
      <c r="O1776">
        <f t="shared" si="193"/>
        <v>0</v>
      </c>
      <c r="P1776">
        <f t="shared" si="193"/>
        <v>0</v>
      </c>
      <c r="Q1776">
        <f t="shared" si="193"/>
        <v>0</v>
      </c>
      <c r="R1776">
        <f t="shared" si="194"/>
        <v>0</v>
      </c>
      <c r="S1776">
        <f t="shared" si="194"/>
        <v>0</v>
      </c>
      <c r="T1776">
        <f t="shared" si="190"/>
        <v>0</v>
      </c>
      <c r="U1776">
        <f t="shared" si="190"/>
        <v>0</v>
      </c>
      <c r="V1776">
        <f t="shared" si="193"/>
        <v>0</v>
      </c>
      <c r="W1776">
        <f t="shared" si="195"/>
        <v>0</v>
      </c>
      <c r="X1776">
        <f t="shared" si="196"/>
        <v>0</v>
      </c>
      <c r="Y1776">
        <v>286</v>
      </c>
      <c r="Z1776" t="s">
        <v>3116</v>
      </c>
      <c r="AA1776" s="1">
        <v>43907</v>
      </c>
      <c r="AB1776" s="2">
        <v>1.4513888888888889E-2</v>
      </c>
      <c r="AC1776" s="2">
        <v>8.4722222222222213E-3</v>
      </c>
      <c r="AD1776" s="2">
        <v>2.7488425925925927E-2</v>
      </c>
      <c r="AE1776" t="b">
        <v>0</v>
      </c>
      <c r="AF1776" s="2">
        <v>2.0833333333333335E-4</v>
      </c>
      <c r="AG1776" t="b">
        <v>0</v>
      </c>
      <c r="AH1776">
        <v>44</v>
      </c>
      <c r="AI1776">
        <v>147</v>
      </c>
      <c r="AJ1776" s="2">
        <v>1.7361111111111112E-4</v>
      </c>
      <c r="AK1776" s="2">
        <v>3.72337962962963E-2</v>
      </c>
    </row>
    <row r="1777" spans="1:37" x14ac:dyDescent="0.2">
      <c r="A1777">
        <v>1885</v>
      </c>
      <c r="B1777" t="s">
        <v>3113</v>
      </c>
      <c r="D1777" t="s">
        <v>3232</v>
      </c>
      <c r="E1777" t="s">
        <v>821</v>
      </c>
      <c r="F1777" t="s">
        <v>822</v>
      </c>
      <c r="G1777" t="s">
        <v>27</v>
      </c>
      <c r="H1777" t="s">
        <v>60</v>
      </c>
      <c r="I1777" t="s">
        <v>29</v>
      </c>
      <c r="J1777" t="s">
        <v>29</v>
      </c>
      <c r="K1777" t="s">
        <v>61</v>
      </c>
      <c r="L1777" t="s">
        <v>3233</v>
      </c>
      <c r="M1777">
        <f t="shared" si="191"/>
        <v>0</v>
      </c>
      <c r="N1777">
        <f t="shared" si="192"/>
        <v>0</v>
      </c>
      <c r="O1777">
        <f t="shared" si="193"/>
        <v>0</v>
      </c>
      <c r="P1777">
        <f t="shared" si="193"/>
        <v>0</v>
      </c>
      <c r="Q1777">
        <f t="shared" si="193"/>
        <v>0</v>
      </c>
      <c r="R1777">
        <f t="shared" si="194"/>
        <v>0</v>
      </c>
      <c r="S1777">
        <f t="shared" si="194"/>
        <v>1</v>
      </c>
      <c r="T1777">
        <f t="shared" si="190"/>
        <v>0</v>
      </c>
      <c r="U1777">
        <f t="shared" si="190"/>
        <v>0</v>
      </c>
      <c r="V1777">
        <f t="shared" si="193"/>
        <v>0</v>
      </c>
      <c r="W1777">
        <f t="shared" si="195"/>
        <v>0</v>
      </c>
      <c r="X1777">
        <f t="shared" si="196"/>
        <v>0</v>
      </c>
      <c r="Y1777">
        <v>295</v>
      </c>
      <c r="Z1777" t="s">
        <v>3116</v>
      </c>
      <c r="AA1777" s="1">
        <v>43907</v>
      </c>
      <c r="AB1777" s="2">
        <v>1.4722222222222222E-2</v>
      </c>
      <c r="AC1777" s="2">
        <v>8.4722222222222213E-3</v>
      </c>
      <c r="AD1777" s="2">
        <v>2.7488425925925927E-2</v>
      </c>
      <c r="AE1777" t="b">
        <v>0</v>
      </c>
      <c r="AF1777" s="2">
        <v>2.4305555555555552E-4</v>
      </c>
      <c r="AG1777" t="b">
        <v>0</v>
      </c>
      <c r="AH1777">
        <v>58</v>
      </c>
      <c r="AI1777">
        <v>166</v>
      </c>
      <c r="AJ1777" s="2">
        <v>2.3148148148148146E-4</v>
      </c>
      <c r="AK1777" s="2">
        <v>3.72337962962963E-2</v>
      </c>
    </row>
    <row r="1778" spans="1:37" x14ac:dyDescent="0.2">
      <c r="A1778">
        <v>1886</v>
      </c>
      <c r="B1778" t="s">
        <v>3113</v>
      </c>
      <c r="D1778" t="s">
        <v>3189</v>
      </c>
      <c r="E1778" t="s">
        <v>821</v>
      </c>
      <c r="F1778" t="s">
        <v>822</v>
      </c>
      <c r="G1778" t="s">
        <v>27</v>
      </c>
      <c r="H1778" t="s">
        <v>60</v>
      </c>
      <c r="I1778" t="s">
        <v>29</v>
      </c>
      <c r="J1778" t="s">
        <v>29</v>
      </c>
      <c r="K1778" t="s">
        <v>61</v>
      </c>
      <c r="L1778" t="s">
        <v>3190</v>
      </c>
      <c r="M1778">
        <f t="shared" si="191"/>
        <v>0</v>
      </c>
      <c r="N1778">
        <f t="shared" si="192"/>
        <v>0</v>
      </c>
      <c r="O1778">
        <f t="shared" si="193"/>
        <v>0</v>
      </c>
      <c r="P1778">
        <f t="shared" si="193"/>
        <v>0</v>
      </c>
      <c r="Q1778">
        <f t="shared" si="193"/>
        <v>0</v>
      </c>
      <c r="R1778">
        <f t="shared" si="194"/>
        <v>0</v>
      </c>
      <c r="S1778">
        <f t="shared" si="194"/>
        <v>1</v>
      </c>
      <c r="T1778">
        <f t="shared" si="190"/>
        <v>0</v>
      </c>
      <c r="U1778">
        <f t="shared" si="190"/>
        <v>0</v>
      </c>
      <c r="V1778">
        <f t="shared" si="193"/>
        <v>0</v>
      </c>
      <c r="W1778">
        <f t="shared" si="195"/>
        <v>0</v>
      </c>
      <c r="X1778">
        <f t="shared" si="196"/>
        <v>0</v>
      </c>
      <c r="Y1778">
        <v>289</v>
      </c>
      <c r="Z1778" t="s">
        <v>3116</v>
      </c>
      <c r="AA1778" s="1">
        <v>43907</v>
      </c>
      <c r="AB1778" s="2">
        <v>1.4965277777777779E-2</v>
      </c>
      <c r="AC1778" s="2">
        <v>8.4722222222222213E-3</v>
      </c>
      <c r="AD1778" s="2">
        <v>2.7488425925925927E-2</v>
      </c>
      <c r="AE1778" t="b">
        <v>0</v>
      </c>
      <c r="AF1778" s="2">
        <v>1.8518518518518518E-4</v>
      </c>
      <c r="AG1778" t="b">
        <v>0</v>
      </c>
      <c r="AH1778">
        <v>51</v>
      </c>
      <c r="AI1778">
        <v>191</v>
      </c>
      <c r="AJ1778" s="2">
        <v>2.0833333333333335E-4</v>
      </c>
      <c r="AK1778" s="2">
        <v>3.72337962962963E-2</v>
      </c>
    </row>
    <row r="1779" spans="1:37" x14ac:dyDescent="0.2">
      <c r="A1779">
        <v>1887</v>
      </c>
      <c r="B1779" t="s">
        <v>3113</v>
      </c>
      <c r="D1779" t="s">
        <v>3185</v>
      </c>
      <c r="E1779" t="s">
        <v>437</v>
      </c>
      <c r="F1779" t="s">
        <v>27</v>
      </c>
      <c r="G1779" t="s">
        <v>27</v>
      </c>
      <c r="H1779" t="s">
        <v>28</v>
      </c>
      <c r="I1779" t="s">
        <v>29</v>
      </c>
      <c r="J1779" t="s">
        <v>29</v>
      </c>
      <c r="K1779" t="s">
        <v>30</v>
      </c>
      <c r="L1779" t="s">
        <v>3186</v>
      </c>
      <c r="M1779">
        <f t="shared" si="191"/>
        <v>0</v>
      </c>
      <c r="N1779">
        <f t="shared" si="192"/>
        <v>0</v>
      </c>
      <c r="O1779">
        <f t="shared" si="193"/>
        <v>0</v>
      </c>
      <c r="P1779">
        <f t="shared" si="193"/>
        <v>0</v>
      </c>
      <c r="Q1779">
        <f t="shared" si="193"/>
        <v>0</v>
      </c>
      <c r="R1779">
        <f t="shared" si="194"/>
        <v>0</v>
      </c>
      <c r="S1779">
        <f t="shared" si="194"/>
        <v>0</v>
      </c>
      <c r="T1779">
        <f t="shared" si="190"/>
        <v>0</v>
      </c>
      <c r="U1779">
        <f t="shared" si="190"/>
        <v>0</v>
      </c>
      <c r="V1779">
        <f t="shared" si="193"/>
        <v>0</v>
      </c>
      <c r="W1779">
        <f t="shared" si="195"/>
        <v>0</v>
      </c>
      <c r="X1779">
        <f t="shared" si="196"/>
        <v>0</v>
      </c>
      <c r="Y1779">
        <v>310</v>
      </c>
      <c r="Z1779" t="s">
        <v>3116</v>
      </c>
      <c r="AA1779" s="1">
        <v>43907</v>
      </c>
      <c r="AB1779" s="2">
        <v>1.5150462962962963E-2</v>
      </c>
      <c r="AC1779" s="2">
        <v>1.5150462962962963E-2</v>
      </c>
      <c r="AD1779" s="2">
        <v>2.2083333333333333E-2</v>
      </c>
      <c r="AE1779" t="b">
        <v>0</v>
      </c>
      <c r="AF1779" s="2">
        <v>1.8518518518518518E-4</v>
      </c>
      <c r="AG1779" t="b">
        <v>0</v>
      </c>
      <c r="AH1779">
        <v>57</v>
      </c>
      <c r="AI1779">
        <v>214</v>
      </c>
      <c r="AJ1779" s="2">
        <v>2.3148148148148146E-4</v>
      </c>
      <c r="AK1779" s="2">
        <v>3.72337962962963E-2</v>
      </c>
    </row>
    <row r="1780" spans="1:37" x14ac:dyDescent="0.2">
      <c r="A1780">
        <v>1888</v>
      </c>
      <c r="B1780" t="s">
        <v>3113</v>
      </c>
      <c r="D1780" t="s">
        <v>3230</v>
      </c>
      <c r="E1780" t="s">
        <v>437</v>
      </c>
      <c r="F1780" t="s">
        <v>27</v>
      </c>
      <c r="G1780" t="s">
        <v>27</v>
      </c>
      <c r="H1780" t="s">
        <v>28</v>
      </c>
      <c r="I1780" t="s">
        <v>29</v>
      </c>
      <c r="J1780" t="s">
        <v>29</v>
      </c>
      <c r="K1780" t="s">
        <v>30</v>
      </c>
      <c r="L1780" t="s">
        <v>3231</v>
      </c>
      <c r="M1780">
        <f t="shared" si="191"/>
        <v>0</v>
      </c>
      <c r="N1780">
        <f t="shared" si="192"/>
        <v>0</v>
      </c>
      <c r="O1780">
        <f t="shared" si="193"/>
        <v>0</v>
      </c>
      <c r="P1780">
        <f t="shared" si="193"/>
        <v>0</v>
      </c>
      <c r="Q1780">
        <f t="shared" si="193"/>
        <v>0</v>
      </c>
      <c r="R1780">
        <f t="shared" si="194"/>
        <v>0</v>
      </c>
      <c r="S1780">
        <f t="shared" si="194"/>
        <v>0</v>
      </c>
      <c r="T1780">
        <f t="shared" si="190"/>
        <v>0</v>
      </c>
      <c r="U1780">
        <f t="shared" si="190"/>
        <v>0</v>
      </c>
      <c r="V1780">
        <f t="shared" si="193"/>
        <v>0</v>
      </c>
      <c r="W1780">
        <f t="shared" si="195"/>
        <v>0</v>
      </c>
      <c r="X1780">
        <f t="shared" si="196"/>
        <v>0</v>
      </c>
      <c r="Y1780">
        <v>285</v>
      </c>
      <c r="Z1780" t="s">
        <v>3116</v>
      </c>
      <c r="AA1780" s="1">
        <v>43907</v>
      </c>
      <c r="AB1780" s="2">
        <v>1.5335648148148147E-2</v>
      </c>
      <c r="AC1780" s="2">
        <v>1.5150462962962963E-2</v>
      </c>
      <c r="AD1780" s="2">
        <v>2.2083333333333333E-2</v>
      </c>
      <c r="AE1780" t="b">
        <v>0</v>
      </c>
      <c r="AF1780" s="2">
        <v>2.4305555555555552E-4</v>
      </c>
      <c r="AG1780" t="b">
        <v>0</v>
      </c>
      <c r="AH1780">
        <v>48</v>
      </c>
      <c r="AI1780">
        <v>137</v>
      </c>
      <c r="AJ1780" s="2">
        <v>1.9675925925925926E-4</v>
      </c>
      <c r="AK1780" s="2">
        <v>3.72337962962963E-2</v>
      </c>
    </row>
    <row r="1781" spans="1:37" x14ac:dyDescent="0.2">
      <c r="A1781">
        <v>1889</v>
      </c>
      <c r="B1781" t="s">
        <v>3113</v>
      </c>
      <c r="D1781" t="s">
        <v>3201</v>
      </c>
      <c r="E1781" t="s">
        <v>3202</v>
      </c>
      <c r="F1781" t="s">
        <v>107</v>
      </c>
      <c r="G1781" t="s">
        <v>40</v>
      </c>
      <c r="H1781" t="s">
        <v>90</v>
      </c>
      <c r="I1781" t="s">
        <v>42</v>
      </c>
      <c r="J1781" t="s">
        <v>43</v>
      </c>
      <c r="K1781" t="s">
        <v>30</v>
      </c>
      <c r="L1781" t="s">
        <v>3203</v>
      </c>
      <c r="M1781">
        <f t="shared" si="191"/>
        <v>0</v>
      </c>
      <c r="N1781">
        <f t="shared" si="192"/>
        <v>0</v>
      </c>
      <c r="O1781">
        <f t="shared" si="193"/>
        <v>0</v>
      </c>
      <c r="P1781">
        <f t="shared" si="193"/>
        <v>0</v>
      </c>
      <c r="Q1781">
        <f t="shared" si="193"/>
        <v>2</v>
      </c>
      <c r="R1781">
        <f t="shared" si="194"/>
        <v>0</v>
      </c>
      <c r="S1781">
        <f t="shared" si="194"/>
        <v>0</v>
      </c>
      <c r="T1781">
        <f t="shared" si="190"/>
        <v>0</v>
      </c>
      <c r="U1781">
        <f t="shared" si="190"/>
        <v>0</v>
      </c>
      <c r="V1781">
        <f t="shared" si="193"/>
        <v>0</v>
      </c>
      <c r="W1781">
        <f t="shared" si="195"/>
        <v>0</v>
      </c>
      <c r="X1781">
        <f t="shared" si="196"/>
        <v>0</v>
      </c>
      <c r="Y1781">
        <v>351</v>
      </c>
      <c r="Z1781" t="s">
        <v>3116</v>
      </c>
      <c r="AA1781" s="1">
        <v>43907</v>
      </c>
      <c r="AB1781" s="2">
        <v>1.5578703703703704E-2</v>
      </c>
      <c r="AC1781" s="2">
        <v>1.5578703703703704E-2</v>
      </c>
      <c r="AD1781" s="2">
        <v>2.0833333333333335E-4</v>
      </c>
      <c r="AE1781" t="b">
        <v>0</v>
      </c>
      <c r="AF1781" s="2">
        <v>2.0833333333333335E-4</v>
      </c>
      <c r="AG1781" t="b">
        <v>0</v>
      </c>
      <c r="AH1781">
        <v>56</v>
      </c>
      <c r="AI1781">
        <v>187</v>
      </c>
      <c r="AJ1781" s="2">
        <v>2.3148148148148146E-4</v>
      </c>
      <c r="AK1781" s="2">
        <v>3.72337962962963E-2</v>
      </c>
    </row>
    <row r="1782" spans="1:37" x14ac:dyDescent="0.2">
      <c r="A1782">
        <v>1890</v>
      </c>
      <c r="B1782" t="s">
        <v>3113</v>
      </c>
      <c r="D1782" t="s">
        <v>3224</v>
      </c>
      <c r="E1782" t="s">
        <v>3202</v>
      </c>
      <c r="F1782" t="s">
        <v>107</v>
      </c>
      <c r="G1782" t="s">
        <v>40</v>
      </c>
      <c r="H1782" t="s">
        <v>90</v>
      </c>
      <c r="I1782" t="s">
        <v>42</v>
      </c>
      <c r="J1782" t="s">
        <v>43</v>
      </c>
      <c r="K1782" t="s">
        <v>30</v>
      </c>
      <c r="L1782" t="s">
        <v>3225</v>
      </c>
      <c r="M1782">
        <f t="shared" si="191"/>
        <v>0</v>
      </c>
      <c r="N1782">
        <f t="shared" si="192"/>
        <v>0</v>
      </c>
      <c r="O1782">
        <f t="shared" si="193"/>
        <v>0</v>
      </c>
      <c r="P1782">
        <f t="shared" si="193"/>
        <v>0</v>
      </c>
      <c r="Q1782">
        <f t="shared" si="193"/>
        <v>0</v>
      </c>
      <c r="R1782">
        <f t="shared" si="194"/>
        <v>0</v>
      </c>
      <c r="S1782">
        <f t="shared" si="194"/>
        <v>0</v>
      </c>
      <c r="T1782">
        <f t="shared" si="190"/>
        <v>0</v>
      </c>
      <c r="U1782">
        <f t="shared" si="190"/>
        <v>0</v>
      </c>
      <c r="V1782">
        <f t="shared" si="193"/>
        <v>0</v>
      </c>
      <c r="W1782">
        <f t="shared" si="195"/>
        <v>5</v>
      </c>
      <c r="X1782">
        <f t="shared" si="196"/>
        <v>0</v>
      </c>
      <c r="Y1782">
        <v>366</v>
      </c>
      <c r="Z1782" t="s">
        <v>3116</v>
      </c>
      <c r="AA1782" s="1">
        <v>43907</v>
      </c>
      <c r="AB1782" s="2">
        <v>1.5787037037037037E-2</v>
      </c>
      <c r="AC1782" s="2">
        <v>1.5578703703703704E-2</v>
      </c>
      <c r="AD1782" s="2">
        <v>2.0833333333333335E-4</v>
      </c>
      <c r="AE1782" t="b">
        <v>0</v>
      </c>
      <c r="AF1782" s="2">
        <v>2.4305555555555552E-4</v>
      </c>
      <c r="AG1782" t="b">
        <v>0</v>
      </c>
      <c r="AH1782">
        <v>59</v>
      </c>
      <c r="AI1782">
        <v>169</v>
      </c>
      <c r="AJ1782" s="2">
        <v>2.4305555555555552E-4</v>
      </c>
      <c r="AK1782" s="2">
        <v>3.72337962962963E-2</v>
      </c>
    </row>
    <row r="1783" spans="1:37" x14ac:dyDescent="0.2">
      <c r="A1783">
        <v>1891</v>
      </c>
      <c r="B1783" t="s">
        <v>3113</v>
      </c>
      <c r="D1783" t="s">
        <v>3240</v>
      </c>
      <c r="E1783" t="s">
        <v>437</v>
      </c>
      <c r="F1783" t="s">
        <v>27</v>
      </c>
      <c r="G1783" t="s">
        <v>27</v>
      </c>
      <c r="H1783" t="s">
        <v>28</v>
      </c>
      <c r="I1783" t="s">
        <v>29</v>
      </c>
      <c r="J1783" t="s">
        <v>29</v>
      </c>
      <c r="K1783" t="s">
        <v>30</v>
      </c>
      <c r="L1783" t="s">
        <v>3241</v>
      </c>
      <c r="M1783">
        <f t="shared" si="191"/>
        <v>0</v>
      </c>
      <c r="N1783">
        <f t="shared" si="192"/>
        <v>0</v>
      </c>
      <c r="O1783">
        <f t="shared" si="193"/>
        <v>0</v>
      </c>
      <c r="P1783">
        <f t="shared" si="193"/>
        <v>0</v>
      </c>
      <c r="Q1783">
        <f t="shared" si="193"/>
        <v>0</v>
      </c>
      <c r="R1783">
        <f t="shared" si="194"/>
        <v>0</v>
      </c>
      <c r="S1783">
        <f t="shared" si="194"/>
        <v>0</v>
      </c>
      <c r="T1783">
        <f t="shared" si="190"/>
        <v>0</v>
      </c>
      <c r="U1783">
        <f t="shared" si="190"/>
        <v>0</v>
      </c>
      <c r="V1783">
        <f t="shared" si="193"/>
        <v>0</v>
      </c>
      <c r="W1783">
        <f t="shared" si="195"/>
        <v>0</v>
      </c>
      <c r="X1783">
        <f t="shared" si="196"/>
        <v>0</v>
      </c>
      <c r="Y1783">
        <v>304</v>
      </c>
      <c r="Z1783" t="s">
        <v>3116</v>
      </c>
      <c r="AA1783" s="1">
        <v>43907</v>
      </c>
      <c r="AB1783" s="2">
        <v>1.6030092592592592E-2</v>
      </c>
      <c r="AC1783" s="2">
        <v>1.6030092592592592E-2</v>
      </c>
      <c r="AD1783" s="2">
        <v>2.1203703703703707E-2</v>
      </c>
      <c r="AE1783" t="b">
        <v>0</v>
      </c>
      <c r="AF1783" s="2">
        <v>2.6620370370370372E-4</v>
      </c>
      <c r="AG1783" t="b">
        <v>0</v>
      </c>
      <c r="AH1783">
        <v>45</v>
      </c>
      <c r="AI1783">
        <v>117</v>
      </c>
      <c r="AJ1783" s="2">
        <v>1.8518518518518518E-4</v>
      </c>
      <c r="AK1783" s="2">
        <v>3.72337962962963E-2</v>
      </c>
    </row>
    <row r="1784" spans="1:37" x14ac:dyDescent="0.2">
      <c r="A1784">
        <v>1892</v>
      </c>
      <c r="B1784" t="s">
        <v>3113</v>
      </c>
      <c r="D1784" t="s">
        <v>3222</v>
      </c>
      <c r="E1784" t="s">
        <v>437</v>
      </c>
      <c r="F1784" t="s">
        <v>27</v>
      </c>
      <c r="G1784" t="s">
        <v>27</v>
      </c>
      <c r="H1784" t="s">
        <v>28</v>
      </c>
      <c r="I1784" t="s">
        <v>29</v>
      </c>
      <c r="J1784" t="s">
        <v>29</v>
      </c>
      <c r="K1784" t="s">
        <v>30</v>
      </c>
      <c r="L1784" t="s">
        <v>3223</v>
      </c>
      <c r="M1784">
        <f t="shared" si="191"/>
        <v>0</v>
      </c>
      <c r="N1784">
        <f t="shared" si="192"/>
        <v>0</v>
      </c>
      <c r="O1784">
        <f t="shared" si="193"/>
        <v>0</v>
      </c>
      <c r="P1784">
        <f t="shared" si="193"/>
        <v>0</v>
      </c>
      <c r="Q1784">
        <f t="shared" si="193"/>
        <v>2</v>
      </c>
      <c r="R1784">
        <f t="shared" si="194"/>
        <v>0</v>
      </c>
      <c r="S1784">
        <f t="shared" si="194"/>
        <v>0</v>
      </c>
      <c r="T1784">
        <f t="shared" si="190"/>
        <v>0</v>
      </c>
      <c r="U1784">
        <f t="shared" si="190"/>
        <v>0</v>
      </c>
      <c r="V1784">
        <f t="shared" si="193"/>
        <v>0</v>
      </c>
      <c r="W1784">
        <f t="shared" si="195"/>
        <v>0</v>
      </c>
      <c r="X1784">
        <f t="shared" si="196"/>
        <v>0</v>
      </c>
      <c r="Y1784">
        <v>310</v>
      </c>
      <c r="Z1784" t="s">
        <v>3116</v>
      </c>
      <c r="AA1784" s="1">
        <v>43907</v>
      </c>
      <c r="AB1784" s="2">
        <v>1.6296296296296295E-2</v>
      </c>
      <c r="AC1784" s="2">
        <v>1.6030092592592592E-2</v>
      </c>
      <c r="AD1784" s="2">
        <v>2.1203703703703707E-2</v>
      </c>
      <c r="AE1784" t="b">
        <v>0</v>
      </c>
      <c r="AF1784" s="2">
        <v>2.3148148148148146E-4</v>
      </c>
      <c r="AG1784" t="b">
        <v>0</v>
      </c>
      <c r="AH1784">
        <v>51</v>
      </c>
      <c r="AI1784">
        <v>153</v>
      </c>
      <c r="AJ1784" s="2">
        <v>2.0833333333333335E-4</v>
      </c>
      <c r="AK1784" s="2">
        <v>3.72337962962963E-2</v>
      </c>
    </row>
    <row r="1785" spans="1:37" x14ac:dyDescent="0.2">
      <c r="A1785">
        <v>1893</v>
      </c>
      <c r="B1785" t="s">
        <v>3113</v>
      </c>
      <c r="D1785" t="s">
        <v>3187</v>
      </c>
      <c r="E1785" t="s">
        <v>437</v>
      </c>
      <c r="F1785" t="s">
        <v>27</v>
      </c>
      <c r="G1785" t="s">
        <v>27</v>
      </c>
      <c r="H1785" t="s">
        <v>28</v>
      </c>
      <c r="I1785" t="s">
        <v>29</v>
      </c>
      <c r="J1785" t="s">
        <v>29</v>
      </c>
      <c r="K1785" t="s">
        <v>30</v>
      </c>
      <c r="L1785" t="s">
        <v>3188</v>
      </c>
      <c r="M1785">
        <f t="shared" si="191"/>
        <v>0</v>
      </c>
      <c r="N1785">
        <f t="shared" si="192"/>
        <v>0</v>
      </c>
      <c r="O1785">
        <f t="shared" si="193"/>
        <v>0</v>
      </c>
      <c r="P1785">
        <f t="shared" si="193"/>
        <v>0</v>
      </c>
      <c r="Q1785">
        <f t="shared" si="193"/>
        <v>1</v>
      </c>
      <c r="R1785">
        <f t="shared" si="194"/>
        <v>0</v>
      </c>
      <c r="S1785">
        <f t="shared" si="194"/>
        <v>0</v>
      </c>
      <c r="T1785">
        <f t="shared" si="190"/>
        <v>0</v>
      </c>
      <c r="U1785">
        <f t="shared" si="190"/>
        <v>0</v>
      </c>
      <c r="V1785">
        <f t="shared" si="193"/>
        <v>0</v>
      </c>
      <c r="W1785">
        <f t="shared" si="195"/>
        <v>0</v>
      </c>
      <c r="X1785">
        <f t="shared" si="196"/>
        <v>0</v>
      </c>
      <c r="Y1785">
        <v>258</v>
      </c>
      <c r="Z1785" t="s">
        <v>3116</v>
      </c>
      <c r="AA1785" s="1">
        <v>43907</v>
      </c>
      <c r="AB1785" s="2">
        <v>1.6527777777777777E-2</v>
      </c>
      <c r="AC1785" s="2">
        <v>1.6030092592592592E-2</v>
      </c>
      <c r="AD1785" s="2">
        <v>2.1203703703703707E-2</v>
      </c>
      <c r="AE1785" t="b">
        <v>0</v>
      </c>
      <c r="AF1785" s="2">
        <v>1.8518518518518518E-4</v>
      </c>
      <c r="AG1785" t="b">
        <v>0</v>
      </c>
      <c r="AH1785">
        <v>36</v>
      </c>
      <c r="AI1785">
        <v>135</v>
      </c>
      <c r="AJ1785" s="2">
        <v>1.3888888888888889E-4</v>
      </c>
      <c r="AK1785" s="2">
        <v>3.72337962962963E-2</v>
      </c>
    </row>
    <row r="1786" spans="1:37" x14ac:dyDescent="0.2">
      <c r="A1786">
        <v>1894</v>
      </c>
      <c r="B1786" t="s">
        <v>3113</v>
      </c>
      <c r="D1786" t="s">
        <v>3121</v>
      </c>
      <c r="E1786" t="s">
        <v>821</v>
      </c>
      <c r="F1786" t="s">
        <v>822</v>
      </c>
      <c r="G1786" t="s">
        <v>27</v>
      </c>
      <c r="H1786" t="s">
        <v>60</v>
      </c>
      <c r="I1786" t="s">
        <v>29</v>
      </c>
      <c r="J1786" t="s">
        <v>29</v>
      </c>
      <c r="K1786" t="s">
        <v>61</v>
      </c>
      <c r="L1786" t="s">
        <v>3122</v>
      </c>
      <c r="M1786">
        <f t="shared" si="191"/>
        <v>0</v>
      </c>
      <c r="N1786">
        <f t="shared" si="192"/>
        <v>0</v>
      </c>
      <c r="O1786">
        <f t="shared" si="193"/>
        <v>0</v>
      </c>
      <c r="P1786">
        <f t="shared" si="193"/>
        <v>0</v>
      </c>
      <c r="Q1786">
        <f t="shared" si="193"/>
        <v>0</v>
      </c>
      <c r="R1786">
        <f t="shared" si="194"/>
        <v>0</v>
      </c>
      <c r="S1786">
        <f t="shared" si="194"/>
        <v>0</v>
      </c>
      <c r="T1786">
        <f t="shared" si="190"/>
        <v>0</v>
      </c>
      <c r="U1786">
        <f t="shared" si="190"/>
        <v>0</v>
      </c>
      <c r="V1786">
        <f t="shared" si="193"/>
        <v>0</v>
      </c>
      <c r="W1786">
        <f t="shared" si="195"/>
        <v>1</v>
      </c>
      <c r="X1786">
        <f t="shared" si="196"/>
        <v>0</v>
      </c>
      <c r="Y1786">
        <v>50</v>
      </c>
      <c r="Z1786" t="s">
        <v>3116</v>
      </c>
      <c r="AA1786" s="1">
        <v>43907</v>
      </c>
      <c r="AB1786" s="2">
        <v>1.6712962962962961E-2</v>
      </c>
      <c r="AC1786" s="2">
        <v>1.6712962962962961E-2</v>
      </c>
      <c r="AD1786" s="2">
        <v>1.9247685185185184E-2</v>
      </c>
      <c r="AE1786" t="b">
        <v>0</v>
      </c>
      <c r="AF1786" s="2">
        <v>0</v>
      </c>
      <c r="AG1786" t="b">
        <v>0</v>
      </c>
      <c r="AH1786">
        <v>5</v>
      </c>
      <c r="AJ1786" s="2">
        <v>1.1574074074074073E-5</v>
      </c>
      <c r="AK1786" s="2">
        <v>3.72337962962963E-2</v>
      </c>
    </row>
    <row r="1787" spans="1:37" x14ac:dyDescent="0.2">
      <c r="A1787">
        <v>1895</v>
      </c>
      <c r="B1787" t="s">
        <v>3113</v>
      </c>
      <c r="D1787" t="s">
        <v>3135</v>
      </c>
      <c r="E1787" t="s">
        <v>437</v>
      </c>
      <c r="F1787" t="s">
        <v>27</v>
      </c>
      <c r="G1787" t="s">
        <v>27</v>
      </c>
      <c r="H1787" t="s">
        <v>28</v>
      </c>
      <c r="I1787" t="s">
        <v>29</v>
      </c>
      <c r="J1787" t="s">
        <v>29</v>
      </c>
      <c r="K1787" t="s">
        <v>30</v>
      </c>
      <c r="L1787" t="s">
        <v>3136</v>
      </c>
      <c r="M1787">
        <f t="shared" si="191"/>
        <v>0</v>
      </c>
      <c r="N1787">
        <f t="shared" si="192"/>
        <v>0</v>
      </c>
      <c r="O1787">
        <f t="shared" si="193"/>
        <v>0</v>
      </c>
      <c r="P1787">
        <f t="shared" si="193"/>
        <v>0</v>
      </c>
      <c r="Q1787">
        <f t="shared" si="193"/>
        <v>0</v>
      </c>
      <c r="R1787">
        <f t="shared" si="194"/>
        <v>0</v>
      </c>
      <c r="S1787">
        <f t="shared" si="194"/>
        <v>0</v>
      </c>
      <c r="T1787">
        <f t="shared" si="190"/>
        <v>0</v>
      </c>
      <c r="U1787">
        <f t="shared" si="190"/>
        <v>0</v>
      </c>
      <c r="V1787">
        <f t="shared" si="193"/>
        <v>0</v>
      </c>
      <c r="W1787">
        <f t="shared" si="195"/>
        <v>1</v>
      </c>
      <c r="X1787">
        <f t="shared" si="196"/>
        <v>0</v>
      </c>
      <c r="Y1787">
        <v>65</v>
      </c>
      <c r="Z1787" t="s">
        <v>3116</v>
      </c>
      <c r="AA1787" s="1">
        <v>43907</v>
      </c>
      <c r="AB1787" s="2">
        <v>1.6712962962962961E-2</v>
      </c>
      <c r="AC1787" s="2">
        <v>1.6712962962962961E-2</v>
      </c>
      <c r="AD1787" s="2">
        <v>2.0520833333333332E-2</v>
      </c>
      <c r="AE1787" t="b">
        <v>0</v>
      </c>
      <c r="AF1787" s="2">
        <v>2.3148148148148147E-5</v>
      </c>
      <c r="AG1787" t="b">
        <v>0</v>
      </c>
      <c r="AH1787">
        <v>7</v>
      </c>
      <c r="AI1787">
        <v>210</v>
      </c>
      <c r="AJ1787" s="2">
        <v>2.3148148148148147E-5</v>
      </c>
      <c r="AK1787" s="2">
        <v>3.72337962962963E-2</v>
      </c>
    </row>
    <row r="1788" spans="1:37" x14ac:dyDescent="0.2">
      <c r="A1788">
        <v>1896</v>
      </c>
      <c r="B1788" t="s">
        <v>3113</v>
      </c>
      <c r="D1788" t="s">
        <v>3359</v>
      </c>
      <c r="E1788" t="s">
        <v>821</v>
      </c>
      <c r="F1788" t="s">
        <v>822</v>
      </c>
      <c r="G1788" t="s">
        <v>27</v>
      </c>
      <c r="H1788" t="s">
        <v>60</v>
      </c>
      <c r="I1788" t="s">
        <v>29</v>
      </c>
      <c r="J1788" t="s">
        <v>29</v>
      </c>
      <c r="K1788" t="s">
        <v>61</v>
      </c>
      <c r="L1788" t="s">
        <v>3360</v>
      </c>
      <c r="M1788">
        <f t="shared" si="191"/>
        <v>0</v>
      </c>
      <c r="N1788">
        <f t="shared" si="192"/>
        <v>0</v>
      </c>
      <c r="O1788">
        <f t="shared" si="193"/>
        <v>0</v>
      </c>
      <c r="P1788">
        <f t="shared" si="193"/>
        <v>0</v>
      </c>
      <c r="Q1788">
        <f t="shared" si="193"/>
        <v>0</v>
      </c>
      <c r="R1788">
        <f t="shared" si="194"/>
        <v>1</v>
      </c>
      <c r="S1788">
        <f t="shared" si="194"/>
        <v>0</v>
      </c>
      <c r="T1788">
        <f t="shared" si="190"/>
        <v>0</v>
      </c>
      <c r="U1788">
        <f t="shared" si="190"/>
        <v>0</v>
      </c>
      <c r="V1788">
        <f t="shared" si="193"/>
        <v>0</v>
      </c>
      <c r="W1788">
        <f t="shared" si="195"/>
        <v>9</v>
      </c>
      <c r="X1788">
        <f t="shared" si="196"/>
        <v>0</v>
      </c>
      <c r="Y1788">
        <v>875</v>
      </c>
      <c r="Z1788" t="s">
        <v>3116</v>
      </c>
      <c r="AA1788" s="1">
        <v>43907</v>
      </c>
      <c r="AB1788" s="2">
        <v>1.6736111111111111E-2</v>
      </c>
      <c r="AC1788" s="2">
        <v>1.6736111111111111E-2</v>
      </c>
      <c r="AD1788" s="2">
        <v>1.9224537037037037E-2</v>
      </c>
      <c r="AE1788" t="b">
        <v>0</v>
      </c>
      <c r="AF1788" s="2">
        <v>5.6712962962962956E-4</v>
      </c>
      <c r="AG1788" t="b">
        <v>0</v>
      </c>
      <c r="AH1788">
        <v>151</v>
      </c>
      <c r="AI1788">
        <v>185</v>
      </c>
      <c r="AJ1788" s="2">
        <v>6.2500000000000001E-4</v>
      </c>
      <c r="AK1788" s="2">
        <v>3.72337962962963E-2</v>
      </c>
    </row>
    <row r="1789" spans="1:37" x14ac:dyDescent="0.2">
      <c r="A1789">
        <v>1897</v>
      </c>
      <c r="B1789" t="s">
        <v>3113</v>
      </c>
      <c r="D1789" t="s">
        <v>3310</v>
      </c>
      <c r="E1789" t="s">
        <v>821</v>
      </c>
      <c r="F1789" t="s">
        <v>822</v>
      </c>
      <c r="G1789" t="s">
        <v>27</v>
      </c>
      <c r="H1789" t="s">
        <v>60</v>
      </c>
      <c r="I1789" t="s">
        <v>29</v>
      </c>
      <c r="J1789" t="s">
        <v>29</v>
      </c>
      <c r="K1789" t="s">
        <v>61</v>
      </c>
      <c r="L1789" t="s">
        <v>3311</v>
      </c>
      <c r="M1789">
        <f t="shared" si="191"/>
        <v>0</v>
      </c>
      <c r="N1789">
        <f t="shared" si="192"/>
        <v>0</v>
      </c>
      <c r="O1789">
        <f t="shared" si="193"/>
        <v>0</v>
      </c>
      <c r="P1789">
        <f t="shared" si="193"/>
        <v>0</v>
      </c>
      <c r="Q1789">
        <f t="shared" si="193"/>
        <v>0</v>
      </c>
      <c r="R1789">
        <f t="shared" si="194"/>
        <v>0</v>
      </c>
      <c r="S1789">
        <f t="shared" si="194"/>
        <v>0</v>
      </c>
      <c r="T1789">
        <f t="shared" si="190"/>
        <v>0</v>
      </c>
      <c r="U1789">
        <f t="shared" si="190"/>
        <v>0</v>
      </c>
      <c r="V1789">
        <f t="shared" si="193"/>
        <v>0</v>
      </c>
      <c r="W1789">
        <f t="shared" si="195"/>
        <v>5</v>
      </c>
      <c r="X1789">
        <f t="shared" si="196"/>
        <v>0</v>
      </c>
      <c r="Y1789">
        <v>533</v>
      </c>
      <c r="Z1789" t="s">
        <v>3116</v>
      </c>
      <c r="AA1789" s="1">
        <v>43907</v>
      </c>
      <c r="AB1789" s="2">
        <v>1.7303240740740741E-2</v>
      </c>
      <c r="AC1789" s="2">
        <v>1.6736111111111111E-2</v>
      </c>
      <c r="AD1789" s="2">
        <v>1.9224537037037037E-2</v>
      </c>
      <c r="AE1789" t="b">
        <v>0</v>
      </c>
      <c r="AF1789" s="2">
        <v>3.7037037037037035E-4</v>
      </c>
      <c r="AG1789" t="b">
        <v>0</v>
      </c>
      <c r="AH1789">
        <v>91</v>
      </c>
      <c r="AI1789">
        <v>171</v>
      </c>
      <c r="AJ1789" s="2">
        <v>3.7037037037037035E-4</v>
      </c>
      <c r="AK1789" s="2">
        <v>3.72337962962963E-2</v>
      </c>
    </row>
    <row r="1790" spans="1:37" x14ac:dyDescent="0.2">
      <c r="A1790">
        <v>1898</v>
      </c>
      <c r="B1790" t="s">
        <v>3113</v>
      </c>
      <c r="D1790" t="s">
        <v>3139</v>
      </c>
      <c r="E1790" t="s">
        <v>437</v>
      </c>
      <c r="F1790" t="s">
        <v>27</v>
      </c>
      <c r="G1790" t="s">
        <v>27</v>
      </c>
      <c r="H1790" t="s">
        <v>28</v>
      </c>
      <c r="I1790" t="s">
        <v>29</v>
      </c>
      <c r="J1790" t="s">
        <v>29</v>
      </c>
      <c r="K1790" t="s">
        <v>30</v>
      </c>
      <c r="L1790" t="s">
        <v>3140</v>
      </c>
      <c r="M1790">
        <f t="shared" si="191"/>
        <v>0</v>
      </c>
      <c r="N1790">
        <f t="shared" si="192"/>
        <v>0</v>
      </c>
      <c r="O1790">
        <f t="shared" si="193"/>
        <v>0</v>
      </c>
      <c r="P1790">
        <f t="shared" si="193"/>
        <v>0</v>
      </c>
      <c r="Q1790">
        <f t="shared" si="193"/>
        <v>0</v>
      </c>
      <c r="R1790">
        <f t="shared" si="194"/>
        <v>0</v>
      </c>
      <c r="S1790">
        <f t="shared" si="194"/>
        <v>0</v>
      </c>
      <c r="T1790">
        <f t="shared" si="190"/>
        <v>0</v>
      </c>
      <c r="U1790">
        <f t="shared" si="190"/>
        <v>0</v>
      </c>
      <c r="V1790">
        <f t="shared" si="193"/>
        <v>0</v>
      </c>
      <c r="W1790">
        <f t="shared" si="195"/>
        <v>0</v>
      </c>
      <c r="X1790">
        <f t="shared" si="196"/>
        <v>0</v>
      </c>
      <c r="Y1790">
        <v>73</v>
      </c>
      <c r="Z1790" t="s">
        <v>3116</v>
      </c>
      <c r="AA1790" s="1">
        <v>43907</v>
      </c>
      <c r="AB1790" s="2">
        <v>1.7673611111111109E-2</v>
      </c>
      <c r="AC1790" s="2">
        <v>1.7673611111111109E-2</v>
      </c>
      <c r="AD1790" s="2">
        <v>1.9560185185185184E-2</v>
      </c>
      <c r="AE1790" t="b">
        <v>0</v>
      </c>
      <c r="AF1790" s="2">
        <v>4.6296296296296294E-5</v>
      </c>
      <c r="AG1790" t="b">
        <v>0</v>
      </c>
      <c r="AH1790">
        <v>9</v>
      </c>
      <c r="AI1790">
        <v>135</v>
      </c>
      <c r="AJ1790" s="2">
        <v>3.4722222222222222E-5</v>
      </c>
      <c r="AK1790" s="2">
        <v>3.72337962962963E-2</v>
      </c>
    </row>
    <row r="1791" spans="1:37" x14ac:dyDescent="0.2">
      <c r="A1791">
        <v>1899</v>
      </c>
      <c r="B1791" t="s">
        <v>3113</v>
      </c>
      <c r="D1791" t="s">
        <v>3226</v>
      </c>
      <c r="E1791" t="s">
        <v>88</v>
      </c>
      <c r="F1791" t="s">
        <v>89</v>
      </c>
      <c r="G1791" t="s">
        <v>40</v>
      </c>
      <c r="H1791" t="s">
        <v>90</v>
      </c>
      <c r="I1791" t="s">
        <v>42</v>
      </c>
      <c r="J1791" t="s">
        <v>43</v>
      </c>
      <c r="K1791" t="s">
        <v>30</v>
      </c>
      <c r="L1791" t="s">
        <v>3227</v>
      </c>
      <c r="M1791">
        <f t="shared" si="191"/>
        <v>0</v>
      </c>
      <c r="N1791">
        <f t="shared" si="192"/>
        <v>0</v>
      </c>
      <c r="O1791">
        <f t="shared" si="193"/>
        <v>0</v>
      </c>
      <c r="P1791">
        <f t="shared" si="193"/>
        <v>0</v>
      </c>
      <c r="Q1791">
        <f t="shared" si="193"/>
        <v>0</v>
      </c>
      <c r="R1791">
        <f t="shared" si="194"/>
        <v>0</v>
      </c>
      <c r="S1791">
        <f t="shared" si="194"/>
        <v>0</v>
      </c>
      <c r="T1791">
        <f t="shared" si="190"/>
        <v>0</v>
      </c>
      <c r="U1791">
        <f t="shared" si="190"/>
        <v>0</v>
      </c>
      <c r="V1791">
        <f t="shared" si="193"/>
        <v>0</v>
      </c>
      <c r="W1791">
        <f t="shared" si="195"/>
        <v>0</v>
      </c>
      <c r="X1791">
        <f t="shared" si="196"/>
        <v>1</v>
      </c>
      <c r="Y1791">
        <v>332</v>
      </c>
      <c r="Z1791" t="s">
        <v>3116</v>
      </c>
      <c r="AA1791" s="1">
        <v>43907</v>
      </c>
      <c r="AB1791" s="2">
        <v>1.7719907407407406E-2</v>
      </c>
      <c r="AC1791" s="2">
        <v>1.7719907407407406E-2</v>
      </c>
      <c r="AD1791" s="2">
        <v>4.0509259259259258E-4</v>
      </c>
      <c r="AE1791" t="b">
        <v>0</v>
      </c>
      <c r="AF1791" s="2">
        <v>2.4305555555555552E-4</v>
      </c>
      <c r="AG1791" t="b">
        <v>0</v>
      </c>
      <c r="AH1791">
        <v>55</v>
      </c>
      <c r="AI1791">
        <v>157</v>
      </c>
      <c r="AJ1791" s="2">
        <v>2.199074074074074E-4</v>
      </c>
      <c r="AK1791" s="2">
        <v>3.72337962962963E-2</v>
      </c>
    </row>
    <row r="1792" spans="1:37" x14ac:dyDescent="0.2">
      <c r="A1792">
        <v>1900</v>
      </c>
      <c r="B1792" t="s">
        <v>3113</v>
      </c>
      <c r="D1792" t="s">
        <v>3173</v>
      </c>
      <c r="E1792" t="s">
        <v>88</v>
      </c>
      <c r="F1792" t="s">
        <v>89</v>
      </c>
      <c r="G1792" t="s">
        <v>40</v>
      </c>
      <c r="H1792" t="s">
        <v>90</v>
      </c>
      <c r="I1792" t="s">
        <v>42</v>
      </c>
      <c r="J1792" t="s">
        <v>43</v>
      </c>
      <c r="K1792" t="s">
        <v>30</v>
      </c>
      <c r="L1792" t="s">
        <v>3174</v>
      </c>
      <c r="M1792">
        <f t="shared" si="191"/>
        <v>0</v>
      </c>
      <c r="N1792">
        <f t="shared" si="192"/>
        <v>0</v>
      </c>
      <c r="O1792">
        <f t="shared" si="193"/>
        <v>0</v>
      </c>
      <c r="P1792">
        <f t="shared" si="193"/>
        <v>0</v>
      </c>
      <c r="Q1792">
        <f t="shared" ref="Q1792:S1855" si="197">(LEN($L1792)-LEN(SUBSTITUTE(UPPER($L1792),UPPER(Q$1),"")))/LEN(Q$1)</f>
        <v>0</v>
      </c>
      <c r="R1792">
        <f t="shared" si="194"/>
        <v>0</v>
      </c>
      <c r="S1792">
        <f t="shared" si="194"/>
        <v>0</v>
      </c>
      <c r="T1792">
        <f t="shared" si="190"/>
        <v>0</v>
      </c>
      <c r="U1792">
        <f t="shared" si="190"/>
        <v>0</v>
      </c>
      <c r="V1792">
        <f t="shared" si="193"/>
        <v>0</v>
      </c>
      <c r="W1792">
        <f t="shared" si="195"/>
        <v>0</v>
      </c>
      <c r="X1792">
        <f t="shared" si="196"/>
        <v>0</v>
      </c>
      <c r="Y1792">
        <v>250</v>
      </c>
      <c r="Z1792" t="s">
        <v>3116</v>
      </c>
      <c r="AA1792" s="1">
        <v>43907</v>
      </c>
      <c r="AB1792" s="2">
        <v>1.7962962962962962E-2</v>
      </c>
      <c r="AC1792" s="2">
        <v>1.7719907407407406E-2</v>
      </c>
      <c r="AD1792" s="2">
        <v>4.0509259259259258E-4</v>
      </c>
      <c r="AE1792" t="b">
        <v>0</v>
      </c>
      <c r="AF1792" s="2">
        <v>1.6203703703703703E-4</v>
      </c>
      <c r="AG1792" t="b">
        <v>0</v>
      </c>
      <c r="AH1792">
        <v>44</v>
      </c>
      <c r="AI1792">
        <v>189</v>
      </c>
      <c r="AJ1792" s="2">
        <v>1.7361111111111112E-4</v>
      </c>
      <c r="AK1792" s="2">
        <v>3.72337962962963E-2</v>
      </c>
    </row>
    <row r="1793" spans="1:37" x14ac:dyDescent="0.2">
      <c r="A1793">
        <v>1901</v>
      </c>
      <c r="B1793" t="s">
        <v>3113</v>
      </c>
      <c r="D1793" t="s">
        <v>3167</v>
      </c>
      <c r="E1793" t="s">
        <v>88</v>
      </c>
      <c r="F1793" t="s">
        <v>89</v>
      </c>
      <c r="G1793" t="s">
        <v>40</v>
      </c>
      <c r="H1793" t="s">
        <v>90</v>
      </c>
      <c r="I1793" t="s">
        <v>42</v>
      </c>
      <c r="J1793" t="s">
        <v>43</v>
      </c>
      <c r="K1793" t="s">
        <v>30</v>
      </c>
      <c r="L1793" t="s">
        <v>3168</v>
      </c>
      <c r="M1793">
        <f t="shared" si="191"/>
        <v>0</v>
      </c>
      <c r="N1793">
        <f t="shared" si="192"/>
        <v>0</v>
      </c>
      <c r="O1793">
        <f t="shared" si="193"/>
        <v>0</v>
      </c>
      <c r="P1793">
        <f t="shared" si="193"/>
        <v>0</v>
      </c>
      <c r="Q1793">
        <f t="shared" si="197"/>
        <v>0</v>
      </c>
      <c r="R1793">
        <f t="shared" si="194"/>
        <v>0</v>
      </c>
      <c r="S1793">
        <f t="shared" si="194"/>
        <v>0</v>
      </c>
      <c r="T1793">
        <f t="shared" si="190"/>
        <v>0</v>
      </c>
      <c r="U1793">
        <f t="shared" si="190"/>
        <v>0</v>
      </c>
      <c r="V1793">
        <f t="shared" si="193"/>
        <v>0</v>
      </c>
      <c r="W1793">
        <f t="shared" si="195"/>
        <v>0</v>
      </c>
      <c r="X1793">
        <f t="shared" si="196"/>
        <v>0</v>
      </c>
      <c r="Y1793">
        <v>202</v>
      </c>
      <c r="Z1793" t="s">
        <v>3116</v>
      </c>
      <c r="AA1793" s="1">
        <v>43907</v>
      </c>
      <c r="AB1793" s="2">
        <v>1.8124999999999999E-2</v>
      </c>
      <c r="AC1793" s="2">
        <v>1.7719907407407406E-2</v>
      </c>
      <c r="AD1793" s="2">
        <v>4.0509259259259258E-4</v>
      </c>
      <c r="AE1793" t="b">
        <v>0</v>
      </c>
      <c r="AF1793" s="2">
        <v>1.5046296296296297E-4</v>
      </c>
      <c r="AG1793" t="b">
        <v>0</v>
      </c>
      <c r="AH1793">
        <v>34</v>
      </c>
      <c r="AI1793">
        <v>157</v>
      </c>
      <c r="AJ1793" s="2">
        <v>1.3888888888888889E-4</v>
      </c>
      <c r="AK1793" s="2">
        <v>3.72337962962963E-2</v>
      </c>
    </row>
    <row r="1794" spans="1:37" x14ac:dyDescent="0.2">
      <c r="A1794">
        <v>1902</v>
      </c>
      <c r="B1794" t="s">
        <v>3113</v>
      </c>
      <c r="D1794" t="s">
        <v>3316</v>
      </c>
      <c r="E1794" t="s">
        <v>437</v>
      </c>
      <c r="F1794" t="s">
        <v>27</v>
      </c>
      <c r="G1794" t="s">
        <v>27</v>
      </c>
      <c r="H1794" t="s">
        <v>28</v>
      </c>
      <c r="I1794" t="s">
        <v>29</v>
      </c>
      <c r="J1794" t="s">
        <v>29</v>
      </c>
      <c r="K1794" t="s">
        <v>30</v>
      </c>
      <c r="L1794" t="s">
        <v>3317</v>
      </c>
      <c r="M1794">
        <f t="shared" si="191"/>
        <v>0</v>
      </c>
      <c r="N1794">
        <f t="shared" si="192"/>
        <v>0</v>
      </c>
      <c r="O1794">
        <f t="shared" si="193"/>
        <v>0</v>
      </c>
      <c r="P1794">
        <f t="shared" si="193"/>
        <v>0</v>
      </c>
      <c r="Q1794">
        <f t="shared" si="197"/>
        <v>0</v>
      </c>
      <c r="R1794">
        <f t="shared" si="194"/>
        <v>0</v>
      </c>
      <c r="S1794">
        <f t="shared" si="194"/>
        <v>0</v>
      </c>
      <c r="T1794">
        <f t="shared" si="193"/>
        <v>0</v>
      </c>
      <c r="U1794">
        <f t="shared" si="193"/>
        <v>0</v>
      </c>
      <c r="V1794">
        <f t="shared" si="193"/>
        <v>0</v>
      </c>
      <c r="W1794">
        <f t="shared" si="195"/>
        <v>0</v>
      </c>
      <c r="X1794">
        <f t="shared" si="196"/>
        <v>0</v>
      </c>
      <c r="Y1794">
        <v>508</v>
      </c>
      <c r="Z1794" t="s">
        <v>3116</v>
      </c>
      <c r="AA1794" s="1">
        <v>43907</v>
      </c>
      <c r="AB1794" s="2">
        <v>1.8275462962962962E-2</v>
      </c>
      <c r="AC1794" s="2">
        <v>1.8275462962962962E-2</v>
      </c>
      <c r="AD1794" s="2">
        <v>1.8958333333333334E-2</v>
      </c>
      <c r="AE1794" t="b">
        <v>0</v>
      </c>
      <c r="AF1794" s="2">
        <v>3.8194444444444446E-4</v>
      </c>
      <c r="AG1794" t="b">
        <v>0</v>
      </c>
      <c r="AH1794">
        <v>90</v>
      </c>
      <c r="AI1794">
        <v>164</v>
      </c>
      <c r="AJ1794" s="2">
        <v>3.7037037037037035E-4</v>
      </c>
      <c r="AK1794" s="2">
        <v>3.72337962962963E-2</v>
      </c>
    </row>
    <row r="1795" spans="1:37" x14ac:dyDescent="0.2">
      <c r="A1795">
        <v>1903</v>
      </c>
      <c r="B1795" t="s">
        <v>3113</v>
      </c>
      <c r="D1795" t="s">
        <v>3208</v>
      </c>
      <c r="E1795" t="s">
        <v>437</v>
      </c>
      <c r="F1795" t="s">
        <v>27</v>
      </c>
      <c r="G1795" t="s">
        <v>27</v>
      </c>
      <c r="H1795" t="s">
        <v>28</v>
      </c>
      <c r="I1795" t="s">
        <v>29</v>
      </c>
      <c r="J1795" t="s">
        <v>29</v>
      </c>
      <c r="K1795" t="s">
        <v>30</v>
      </c>
      <c r="L1795" t="s">
        <v>3209</v>
      </c>
      <c r="M1795">
        <f t="shared" ref="M1795:M1858" si="198">(LEN($L1795)-LEN(SUBSTITUTE(UPPER($L1795),UPPER(M$1),"")))/LEN(M$1)</f>
        <v>0</v>
      </c>
      <c r="N1795">
        <f t="shared" ref="N1795:N1858" si="199">(LEN(L1795)-LEN(SUBSTITUTE(UPPER(L1795),UPPER(N$1),"")))/LEN(N$1)</f>
        <v>0</v>
      </c>
      <c r="O1795">
        <f t="shared" ref="O1795:V1858" si="200">(LEN($L1795)-LEN(SUBSTITUTE(UPPER($L1795),UPPER(O$1),"")))/LEN(O$1)</f>
        <v>0</v>
      </c>
      <c r="P1795">
        <f t="shared" si="200"/>
        <v>0</v>
      </c>
      <c r="Q1795">
        <f t="shared" si="197"/>
        <v>0</v>
      </c>
      <c r="R1795">
        <f t="shared" si="197"/>
        <v>0</v>
      </c>
      <c r="S1795">
        <f t="shared" si="197"/>
        <v>0</v>
      </c>
      <c r="T1795">
        <f t="shared" si="200"/>
        <v>0</v>
      </c>
      <c r="U1795">
        <f t="shared" si="200"/>
        <v>0</v>
      </c>
      <c r="V1795">
        <f t="shared" si="200"/>
        <v>0</v>
      </c>
      <c r="W1795">
        <f t="shared" ref="W1795:W1858" si="201">(LEN($L1795)-LEN(SUBSTITUTE(UPPER($L1795),UPPER(W$1),"")))/LEN(W$1)</f>
        <v>0</v>
      </c>
      <c r="X1795">
        <f t="shared" ref="X1795:X1858" si="202">(LEN(L1795)-LEN(SUBSTITUTE(UPPER(L1795),UPPER(X$1),"")))/LEN(X$1)</f>
        <v>0</v>
      </c>
      <c r="Y1795">
        <v>315</v>
      </c>
      <c r="Z1795" t="s">
        <v>3116</v>
      </c>
      <c r="AA1795" s="1">
        <v>43907</v>
      </c>
      <c r="AB1795" s="2">
        <v>1.8657407407407407E-2</v>
      </c>
      <c r="AC1795" s="2">
        <v>1.8275462962962962E-2</v>
      </c>
      <c r="AD1795" s="2">
        <v>1.8958333333333334E-2</v>
      </c>
      <c r="AE1795" t="b">
        <v>0</v>
      </c>
      <c r="AF1795" s="2">
        <v>2.0833333333333335E-4</v>
      </c>
      <c r="AG1795" t="b">
        <v>0</v>
      </c>
      <c r="AH1795">
        <v>48</v>
      </c>
      <c r="AI1795">
        <v>160</v>
      </c>
      <c r="AJ1795" s="2">
        <v>1.9675925925925926E-4</v>
      </c>
      <c r="AK1795" s="2">
        <v>3.72337962962963E-2</v>
      </c>
    </row>
    <row r="1796" spans="1:37" x14ac:dyDescent="0.2">
      <c r="A1796">
        <v>1904</v>
      </c>
      <c r="B1796" t="s">
        <v>3113</v>
      </c>
      <c r="D1796" t="s">
        <v>3181</v>
      </c>
      <c r="E1796" t="s">
        <v>437</v>
      </c>
      <c r="F1796" t="s">
        <v>27</v>
      </c>
      <c r="G1796" t="s">
        <v>27</v>
      </c>
      <c r="H1796" t="s">
        <v>28</v>
      </c>
      <c r="I1796" t="s">
        <v>29</v>
      </c>
      <c r="J1796" t="s">
        <v>29</v>
      </c>
      <c r="K1796" t="s">
        <v>30</v>
      </c>
      <c r="L1796" t="s">
        <v>3182</v>
      </c>
      <c r="M1796">
        <f t="shared" si="198"/>
        <v>0</v>
      </c>
      <c r="N1796">
        <f t="shared" si="199"/>
        <v>0</v>
      </c>
      <c r="O1796">
        <f t="shared" si="200"/>
        <v>0</v>
      </c>
      <c r="P1796">
        <f t="shared" si="200"/>
        <v>0</v>
      </c>
      <c r="Q1796">
        <f t="shared" si="197"/>
        <v>0</v>
      </c>
      <c r="R1796">
        <f t="shared" si="197"/>
        <v>0</v>
      </c>
      <c r="S1796">
        <f t="shared" si="197"/>
        <v>0</v>
      </c>
      <c r="T1796">
        <f t="shared" si="200"/>
        <v>0</v>
      </c>
      <c r="U1796">
        <f t="shared" si="200"/>
        <v>0</v>
      </c>
      <c r="V1796">
        <f t="shared" si="200"/>
        <v>0</v>
      </c>
      <c r="W1796">
        <f t="shared" si="201"/>
        <v>0</v>
      </c>
      <c r="X1796">
        <f t="shared" si="202"/>
        <v>0</v>
      </c>
      <c r="Y1796">
        <v>207</v>
      </c>
      <c r="Z1796" t="s">
        <v>3116</v>
      </c>
      <c r="AA1796" s="1">
        <v>43907</v>
      </c>
      <c r="AB1796" s="2">
        <v>1.8865740740740742E-2</v>
      </c>
      <c r="AC1796" s="2">
        <v>1.8275462962962962E-2</v>
      </c>
      <c r="AD1796" s="2">
        <v>1.8958333333333334E-2</v>
      </c>
      <c r="AE1796" t="b">
        <v>0</v>
      </c>
      <c r="AF1796" s="2">
        <v>1.6203703703703703E-4</v>
      </c>
      <c r="AG1796" t="b">
        <v>0</v>
      </c>
      <c r="AH1796">
        <v>35</v>
      </c>
      <c r="AI1796">
        <v>150</v>
      </c>
      <c r="AJ1796" s="2">
        <v>1.3888888888888889E-4</v>
      </c>
      <c r="AK1796" s="2">
        <v>3.72337962962963E-2</v>
      </c>
    </row>
    <row r="1797" spans="1:37" x14ac:dyDescent="0.2">
      <c r="A1797">
        <v>1905</v>
      </c>
      <c r="B1797" t="s">
        <v>3113</v>
      </c>
      <c r="D1797" t="s">
        <v>3255</v>
      </c>
      <c r="E1797" t="s">
        <v>792</v>
      </c>
      <c r="F1797" t="s">
        <v>27</v>
      </c>
      <c r="G1797" t="s">
        <v>27</v>
      </c>
      <c r="H1797" t="s">
        <v>28</v>
      </c>
      <c r="I1797" t="s">
        <v>29</v>
      </c>
      <c r="J1797" t="s">
        <v>29</v>
      </c>
      <c r="K1797" t="s">
        <v>30</v>
      </c>
      <c r="L1797" t="s">
        <v>3256</v>
      </c>
      <c r="M1797">
        <f t="shared" si="198"/>
        <v>0</v>
      </c>
      <c r="N1797">
        <f t="shared" si="199"/>
        <v>0</v>
      </c>
      <c r="O1797">
        <f t="shared" si="200"/>
        <v>0</v>
      </c>
      <c r="P1797">
        <f t="shared" si="200"/>
        <v>0</v>
      </c>
      <c r="Q1797">
        <f t="shared" si="197"/>
        <v>0</v>
      </c>
      <c r="R1797">
        <f t="shared" si="197"/>
        <v>0</v>
      </c>
      <c r="S1797">
        <f t="shared" si="197"/>
        <v>0</v>
      </c>
      <c r="T1797">
        <f t="shared" si="200"/>
        <v>0</v>
      </c>
      <c r="U1797">
        <f t="shared" si="200"/>
        <v>0</v>
      </c>
      <c r="V1797">
        <f t="shared" si="200"/>
        <v>0</v>
      </c>
      <c r="W1797">
        <f t="shared" si="201"/>
        <v>0</v>
      </c>
      <c r="X1797">
        <f t="shared" si="202"/>
        <v>0</v>
      </c>
      <c r="Y1797">
        <v>453</v>
      </c>
      <c r="Z1797" t="s">
        <v>3116</v>
      </c>
      <c r="AA1797" s="1">
        <v>43907</v>
      </c>
      <c r="AB1797" s="2">
        <v>1.9027777777777779E-2</v>
      </c>
      <c r="AC1797" s="2">
        <v>1.9027777777777779E-2</v>
      </c>
      <c r="AD1797" s="2">
        <v>1.3020833333333334E-2</v>
      </c>
      <c r="AE1797" t="b">
        <v>0</v>
      </c>
      <c r="AF1797" s="2">
        <v>2.7777777777777778E-4</v>
      </c>
      <c r="AG1797" t="b">
        <v>0</v>
      </c>
      <c r="AH1797">
        <v>75</v>
      </c>
      <c r="AI1797">
        <v>188</v>
      </c>
      <c r="AJ1797" s="2">
        <v>3.0092592592592595E-4</v>
      </c>
      <c r="AK1797" s="2">
        <v>3.72337962962963E-2</v>
      </c>
    </row>
    <row r="1798" spans="1:37" x14ac:dyDescent="0.2">
      <c r="A1798">
        <v>1906</v>
      </c>
      <c r="B1798" t="s">
        <v>3113</v>
      </c>
      <c r="D1798" t="s">
        <v>3177</v>
      </c>
      <c r="E1798" t="s">
        <v>792</v>
      </c>
      <c r="F1798" t="s">
        <v>27</v>
      </c>
      <c r="G1798" t="s">
        <v>27</v>
      </c>
      <c r="H1798" t="s">
        <v>28</v>
      </c>
      <c r="I1798" t="s">
        <v>29</v>
      </c>
      <c r="J1798" t="s">
        <v>29</v>
      </c>
      <c r="K1798" t="s">
        <v>30</v>
      </c>
      <c r="L1798" t="s">
        <v>3178</v>
      </c>
      <c r="M1798">
        <f t="shared" si="198"/>
        <v>0</v>
      </c>
      <c r="N1798">
        <f t="shared" si="199"/>
        <v>0</v>
      </c>
      <c r="O1798">
        <f t="shared" si="200"/>
        <v>0</v>
      </c>
      <c r="P1798">
        <f t="shared" si="200"/>
        <v>0</v>
      </c>
      <c r="Q1798">
        <f t="shared" si="197"/>
        <v>0</v>
      </c>
      <c r="R1798">
        <f t="shared" si="197"/>
        <v>0</v>
      </c>
      <c r="S1798">
        <f t="shared" si="197"/>
        <v>0</v>
      </c>
      <c r="T1798">
        <f t="shared" si="200"/>
        <v>0</v>
      </c>
      <c r="U1798">
        <f t="shared" si="200"/>
        <v>0</v>
      </c>
      <c r="V1798">
        <f t="shared" si="200"/>
        <v>0</v>
      </c>
      <c r="W1798">
        <f t="shared" si="201"/>
        <v>0</v>
      </c>
      <c r="X1798">
        <f t="shared" si="202"/>
        <v>0</v>
      </c>
      <c r="Y1798">
        <v>227</v>
      </c>
      <c r="Z1798" t="s">
        <v>3116</v>
      </c>
      <c r="AA1798" s="1">
        <v>43907</v>
      </c>
      <c r="AB1798" s="2">
        <v>1.9305555555555555E-2</v>
      </c>
      <c r="AC1798" s="2">
        <v>1.9027777777777779E-2</v>
      </c>
      <c r="AD1798" s="2">
        <v>1.3020833333333334E-2</v>
      </c>
      <c r="AE1798" t="b">
        <v>0</v>
      </c>
      <c r="AF1798" s="2">
        <v>1.6203703703703703E-4</v>
      </c>
      <c r="AG1798" t="b">
        <v>0</v>
      </c>
      <c r="AH1798">
        <v>40</v>
      </c>
      <c r="AI1798">
        <v>171</v>
      </c>
      <c r="AJ1798" s="2">
        <v>1.6203703703703703E-4</v>
      </c>
      <c r="AK1798" s="2">
        <v>3.72337962962963E-2</v>
      </c>
    </row>
    <row r="1799" spans="1:37" x14ac:dyDescent="0.2">
      <c r="A1799">
        <v>1907</v>
      </c>
      <c r="B1799" t="s">
        <v>3113</v>
      </c>
      <c r="D1799" t="s">
        <v>3179</v>
      </c>
      <c r="E1799" t="s">
        <v>792</v>
      </c>
      <c r="F1799" t="s">
        <v>27</v>
      </c>
      <c r="G1799" t="s">
        <v>27</v>
      </c>
      <c r="H1799" t="s">
        <v>28</v>
      </c>
      <c r="I1799" t="s">
        <v>29</v>
      </c>
      <c r="J1799" t="s">
        <v>29</v>
      </c>
      <c r="K1799" t="s">
        <v>30</v>
      </c>
      <c r="L1799" t="s">
        <v>3180</v>
      </c>
      <c r="M1799">
        <f t="shared" si="198"/>
        <v>0</v>
      </c>
      <c r="N1799">
        <f t="shared" si="199"/>
        <v>0</v>
      </c>
      <c r="O1799">
        <f t="shared" si="200"/>
        <v>0</v>
      </c>
      <c r="P1799">
        <f t="shared" si="200"/>
        <v>1</v>
      </c>
      <c r="Q1799">
        <f t="shared" si="197"/>
        <v>0</v>
      </c>
      <c r="R1799">
        <f t="shared" si="197"/>
        <v>0</v>
      </c>
      <c r="S1799">
        <f t="shared" si="197"/>
        <v>0</v>
      </c>
      <c r="T1799">
        <f t="shared" si="200"/>
        <v>0</v>
      </c>
      <c r="U1799">
        <f t="shared" si="200"/>
        <v>0</v>
      </c>
      <c r="V1799">
        <f t="shared" si="200"/>
        <v>0</v>
      </c>
      <c r="W1799">
        <f t="shared" si="201"/>
        <v>3</v>
      </c>
      <c r="X1799">
        <f t="shared" si="202"/>
        <v>0</v>
      </c>
      <c r="Y1799">
        <v>236</v>
      </c>
      <c r="Z1799" t="s">
        <v>3116</v>
      </c>
      <c r="AA1799" s="1">
        <v>43907</v>
      </c>
      <c r="AB1799" s="2">
        <v>1.9467592592592595E-2</v>
      </c>
      <c r="AC1799" s="2">
        <v>1.9027777777777779E-2</v>
      </c>
      <c r="AD1799" s="2">
        <v>1.3020833333333334E-2</v>
      </c>
      <c r="AE1799" t="b">
        <v>0</v>
      </c>
      <c r="AF1799" s="2">
        <v>1.6203703703703703E-4</v>
      </c>
      <c r="AG1799" t="b">
        <v>0</v>
      </c>
      <c r="AH1799">
        <v>40</v>
      </c>
      <c r="AI1799">
        <v>171</v>
      </c>
      <c r="AJ1799" s="2">
        <v>1.6203703703703703E-4</v>
      </c>
      <c r="AK1799" s="2">
        <v>3.72337962962963E-2</v>
      </c>
    </row>
    <row r="1800" spans="1:37" x14ac:dyDescent="0.2">
      <c r="A1800">
        <v>1908</v>
      </c>
      <c r="B1800" t="s">
        <v>3113</v>
      </c>
      <c r="D1800" t="s">
        <v>3206</v>
      </c>
      <c r="E1800" t="s">
        <v>792</v>
      </c>
      <c r="F1800" t="s">
        <v>27</v>
      </c>
      <c r="G1800" t="s">
        <v>27</v>
      </c>
      <c r="H1800" t="s">
        <v>28</v>
      </c>
      <c r="I1800" t="s">
        <v>29</v>
      </c>
      <c r="J1800" t="s">
        <v>29</v>
      </c>
      <c r="K1800" t="s">
        <v>30</v>
      </c>
      <c r="L1800" t="s">
        <v>3207</v>
      </c>
      <c r="M1800">
        <f t="shared" si="198"/>
        <v>0</v>
      </c>
      <c r="N1800">
        <f t="shared" si="199"/>
        <v>0</v>
      </c>
      <c r="O1800">
        <f t="shared" si="200"/>
        <v>0</v>
      </c>
      <c r="P1800">
        <f t="shared" si="200"/>
        <v>0</v>
      </c>
      <c r="Q1800">
        <f t="shared" si="197"/>
        <v>0</v>
      </c>
      <c r="R1800">
        <f t="shared" si="197"/>
        <v>0</v>
      </c>
      <c r="S1800">
        <f t="shared" si="197"/>
        <v>0</v>
      </c>
      <c r="T1800">
        <f t="shared" si="200"/>
        <v>0</v>
      </c>
      <c r="U1800">
        <f t="shared" si="200"/>
        <v>0</v>
      </c>
      <c r="V1800">
        <f t="shared" si="200"/>
        <v>0</v>
      </c>
      <c r="W1800">
        <f t="shared" si="201"/>
        <v>0</v>
      </c>
      <c r="X1800">
        <f t="shared" si="202"/>
        <v>0</v>
      </c>
      <c r="Y1800">
        <v>308</v>
      </c>
      <c r="Z1800" t="s">
        <v>3116</v>
      </c>
      <c r="AA1800" s="1">
        <v>43907</v>
      </c>
      <c r="AB1800" s="2">
        <v>1.9629629629629629E-2</v>
      </c>
      <c r="AC1800" s="2">
        <v>1.9027777777777779E-2</v>
      </c>
      <c r="AD1800" s="2">
        <v>1.3020833333333334E-2</v>
      </c>
      <c r="AE1800" t="b">
        <v>0</v>
      </c>
      <c r="AF1800" s="2">
        <v>2.0833333333333335E-4</v>
      </c>
      <c r="AG1800" t="b">
        <v>0</v>
      </c>
      <c r="AH1800">
        <v>50</v>
      </c>
      <c r="AI1800">
        <v>167</v>
      </c>
      <c r="AJ1800" s="2">
        <v>1.9675925925925926E-4</v>
      </c>
      <c r="AK1800" s="2">
        <v>3.72337962962963E-2</v>
      </c>
    </row>
    <row r="1801" spans="1:37" x14ac:dyDescent="0.2">
      <c r="A1801">
        <v>1909</v>
      </c>
      <c r="B1801" t="s">
        <v>3113</v>
      </c>
      <c r="D1801" t="s">
        <v>3147</v>
      </c>
      <c r="E1801" t="s">
        <v>437</v>
      </c>
      <c r="F1801" t="s">
        <v>27</v>
      </c>
      <c r="G1801" t="s">
        <v>27</v>
      </c>
      <c r="H1801" t="s">
        <v>28</v>
      </c>
      <c r="I1801" t="s">
        <v>29</v>
      </c>
      <c r="J1801" t="s">
        <v>29</v>
      </c>
      <c r="K1801" t="s">
        <v>30</v>
      </c>
      <c r="L1801" t="s">
        <v>3148</v>
      </c>
      <c r="M1801">
        <f t="shared" si="198"/>
        <v>0</v>
      </c>
      <c r="N1801">
        <f t="shared" si="199"/>
        <v>0</v>
      </c>
      <c r="O1801">
        <f t="shared" si="200"/>
        <v>0</v>
      </c>
      <c r="P1801">
        <f t="shared" si="200"/>
        <v>0</v>
      </c>
      <c r="Q1801">
        <f t="shared" si="197"/>
        <v>0</v>
      </c>
      <c r="R1801">
        <f t="shared" si="197"/>
        <v>0</v>
      </c>
      <c r="S1801">
        <f t="shared" si="197"/>
        <v>0</v>
      </c>
      <c r="T1801">
        <f t="shared" si="200"/>
        <v>0</v>
      </c>
      <c r="U1801">
        <f t="shared" si="200"/>
        <v>0</v>
      </c>
      <c r="V1801">
        <f t="shared" si="200"/>
        <v>0</v>
      </c>
      <c r="W1801">
        <f t="shared" si="201"/>
        <v>0</v>
      </c>
      <c r="X1801">
        <f t="shared" si="202"/>
        <v>0</v>
      </c>
      <c r="Y1801">
        <v>50</v>
      </c>
      <c r="Z1801" t="s">
        <v>3116</v>
      </c>
      <c r="AA1801" s="1">
        <v>43907</v>
      </c>
      <c r="AB1801" s="2">
        <v>1.9837962962962963E-2</v>
      </c>
      <c r="AC1801" s="2">
        <v>1.9837962962962963E-2</v>
      </c>
      <c r="AD1801" s="2">
        <v>1.7395833333333336E-2</v>
      </c>
      <c r="AE1801" t="b">
        <v>0</v>
      </c>
      <c r="AF1801" s="2">
        <v>5.7870370370370366E-5</v>
      </c>
      <c r="AG1801" t="b">
        <v>0</v>
      </c>
      <c r="AH1801">
        <v>4</v>
      </c>
      <c r="AI1801">
        <v>48</v>
      </c>
      <c r="AJ1801" s="2">
        <v>1.1574074074074073E-5</v>
      </c>
      <c r="AK1801" s="2">
        <v>3.72337962962963E-2</v>
      </c>
    </row>
    <row r="1802" spans="1:37" x14ac:dyDescent="0.2">
      <c r="A1802">
        <v>1910</v>
      </c>
      <c r="B1802" t="s">
        <v>3113</v>
      </c>
      <c r="D1802" t="s">
        <v>3283</v>
      </c>
      <c r="E1802" t="s">
        <v>120</v>
      </c>
      <c r="F1802" t="s">
        <v>121</v>
      </c>
      <c r="G1802" t="s">
        <v>40</v>
      </c>
      <c r="H1802" t="s">
        <v>90</v>
      </c>
      <c r="I1802" t="s">
        <v>42</v>
      </c>
      <c r="J1802" t="s">
        <v>43</v>
      </c>
      <c r="K1802" t="s">
        <v>30</v>
      </c>
      <c r="L1802" t="s">
        <v>3284</v>
      </c>
      <c r="M1802">
        <f t="shared" si="198"/>
        <v>0</v>
      </c>
      <c r="N1802">
        <f t="shared" si="199"/>
        <v>0</v>
      </c>
      <c r="O1802">
        <f t="shared" si="200"/>
        <v>0</v>
      </c>
      <c r="P1802">
        <f t="shared" si="200"/>
        <v>0</v>
      </c>
      <c r="Q1802">
        <f t="shared" si="197"/>
        <v>0</v>
      </c>
      <c r="R1802">
        <f t="shared" si="197"/>
        <v>0</v>
      </c>
      <c r="S1802">
        <f t="shared" si="197"/>
        <v>0</v>
      </c>
      <c r="T1802">
        <f t="shared" si="200"/>
        <v>0</v>
      </c>
      <c r="U1802">
        <f t="shared" si="200"/>
        <v>0</v>
      </c>
      <c r="V1802">
        <f t="shared" si="200"/>
        <v>0</v>
      </c>
      <c r="W1802">
        <f t="shared" si="201"/>
        <v>0</v>
      </c>
      <c r="X1802">
        <f t="shared" si="202"/>
        <v>0</v>
      </c>
      <c r="Y1802">
        <v>388</v>
      </c>
      <c r="Z1802" t="s">
        <v>3116</v>
      </c>
      <c r="AA1802" s="1">
        <v>43907</v>
      </c>
      <c r="AB1802" s="2">
        <v>1.9895833333333331E-2</v>
      </c>
      <c r="AC1802" s="2">
        <v>1.9895833333333331E-2</v>
      </c>
      <c r="AD1802" s="2">
        <v>3.3564814814814812E-4</v>
      </c>
      <c r="AE1802" t="b">
        <v>0</v>
      </c>
      <c r="AF1802" s="2">
        <v>3.3564814814814812E-4</v>
      </c>
      <c r="AG1802" t="b">
        <v>0</v>
      </c>
      <c r="AH1802">
        <v>56</v>
      </c>
      <c r="AI1802">
        <v>116</v>
      </c>
      <c r="AJ1802" s="2">
        <v>2.3148148148148146E-4</v>
      </c>
      <c r="AK1802" s="2">
        <v>3.72337962962963E-2</v>
      </c>
    </row>
    <row r="1803" spans="1:37" x14ac:dyDescent="0.2">
      <c r="A1803">
        <v>1911</v>
      </c>
      <c r="B1803" t="s">
        <v>3113</v>
      </c>
      <c r="D1803" t="s">
        <v>3335</v>
      </c>
      <c r="E1803" t="s">
        <v>120</v>
      </c>
      <c r="F1803" t="s">
        <v>121</v>
      </c>
      <c r="G1803" t="s">
        <v>40</v>
      </c>
      <c r="H1803" t="s">
        <v>90</v>
      </c>
      <c r="I1803" t="s">
        <v>42</v>
      </c>
      <c r="J1803" t="s">
        <v>43</v>
      </c>
      <c r="K1803" t="s">
        <v>30</v>
      </c>
      <c r="L1803" t="s">
        <v>3336</v>
      </c>
      <c r="M1803">
        <f t="shared" si="198"/>
        <v>0</v>
      </c>
      <c r="N1803">
        <f t="shared" si="199"/>
        <v>0</v>
      </c>
      <c r="O1803">
        <f t="shared" si="200"/>
        <v>0</v>
      </c>
      <c r="P1803">
        <f t="shared" si="200"/>
        <v>0</v>
      </c>
      <c r="Q1803">
        <f t="shared" si="197"/>
        <v>0</v>
      </c>
      <c r="R1803">
        <f t="shared" si="197"/>
        <v>0</v>
      </c>
      <c r="S1803">
        <f t="shared" si="197"/>
        <v>0</v>
      </c>
      <c r="T1803">
        <f t="shared" si="200"/>
        <v>0</v>
      </c>
      <c r="U1803">
        <f t="shared" si="200"/>
        <v>0</v>
      </c>
      <c r="V1803">
        <f t="shared" si="200"/>
        <v>0</v>
      </c>
      <c r="W1803">
        <f t="shared" si="201"/>
        <v>2</v>
      </c>
      <c r="X1803">
        <f t="shared" si="202"/>
        <v>0</v>
      </c>
      <c r="Y1803">
        <v>483</v>
      </c>
      <c r="Z1803" t="s">
        <v>3116</v>
      </c>
      <c r="AA1803" s="1">
        <v>43907</v>
      </c>
      <c r="AB1803" s="2">
        <v>2.0231481481481482E-2</v>
      </c>
      <c r="AC1803" s="2">
        <v>1.9895833333333331E-2</v>
      </c>
      <c r="AD1803" s="2">
        <v>3.3564814814814812E-4</v>
      </c>
      <c r="AE1803" t="b">
        <v>0</v>
      </c>
      <c r="AF1803" s="2">
        <v>4.3981481481481481E-4</v>
      </c>
      <c r="AG1803" t="b">
        <v>0</v>
      </c>
      <c r="AH1803">
        <v>81</v>
      </c>
      <c r="AI1803">
        <v>128</v>
      </c>
      <c r="AJ1803" s="2">
        <v>3.3564814814814812E-4</v>
      </c>
      <c r="AK1803" s="2">
        <v>3.72337962962963E-2</v>
      </c>
    </row>
    <row r="1804" spans="1:37" x14ac:dyDescent="0.2">
      <c r="A1804">
        <v>1912</v>
      </c>
      <c r="B1804" t="s">
        <v>3113</v>
      </c>
      <c r="D1804" t="s">
        <v>3157</v>
      </c>
      <c r="E1804" t="s">
        <v>437</v>
      </c>
      <c r="F1804" t="s">
        <v>27</v>
      </c>
      <c r="G1804" t="s">
        <v>27</v>
      </c>
      <c r="H1804" t="s">
        <v>28</v>
      </c>
      <c r="I1804" t="s">
        <v>29</v>
      </c>
      <c r="J1804" t="s">
        <v>29</v>
      </c>
      <c r="K1804" t="s">
        <v>30</v>
      </c>
      <c r="L1804" t="s">
        <v>3158</v>
      </c>
      <c r="M1804">
        <f t="shared" si="198"/>
        <v>0</v>
      </c>
      <c r="N1804">
        <f t="shared" si="199"/>
        <v>0</v>
      </c>
      <c r="O1804">
        <f t="shared" si="200"/>
        <v>0</v>
      </c>
      <c r="P1804">
        <f t="shared" si="200"/>
        <v>0</v>
      </c>
      <c r="Q1804">
        <f t="shared" si="197"/>
        <v>0</v>
      </c>
      <c r="R1804">
        <f t="shared" si="197"/>
        <v>0</v>
      </c>
      <c r="S1804">
        <f t="shared" si="197"/>
        <v>0</v>
      </c>
      <c r="T1804">
        <f t="shared" si="200"/>
        <v>0</v>
      </c>
      <c r="U1804">
        <f t="shared" si="200"/>
        <v>0</v>
      </c>
      <c r="V1804">
        <f t="shared" si="200"/>
        <v>0</v>
      </c>
      <c r="W1804">
        <f t="shared" si="201"/>
        <v>1</v>
      </c>
      <c r="X1804">
        <f t="shared" si="202"/>
        <v>0</v>
      </c>
      <c r="Y1804">
        <v>216</v>
      </c>
      <c r="Z1804" t="s">
        <v>3116</v>
      </c>
      <c r="AA1804" s="1">
        <v>43907</v>
      </c>
      <c r="AB1804" s="2">
        <v>2.0671296296296295E-2</v>
      </c>
      <c r="AC1804" s="2">
        <v>2.0671296296296295E-2</v>
      </c>
      <c r="AD1804" s="2">
        <v>1.6562500000000001E-2</v>
      </c>
      <c r="AE1804" t="b">
        <v>0</v>
      </c>
      <c r="AF1804" s="2">
        <v>1.1574074074074073E-4</v>
      </c>
      <c r="AG1804" t="b">
        <v>0</v>
      </c>
      <c r="AH1804">
        <v>33</v>
      </c>
      <c r="AI1804">
        <v>198</v>
      </c>
      <c r="AJ1804" s="2">
        <v>1.273148148148148E-4</v>
      </c>
      <c r="AK1804" s="2">
        <v>3.72337962962963E-2</v>
      </c>
    </row>
    <row r="1805" spans="1:37" x14ac:dyDescent="0.2">
      <c r="A1805">
        <v>1913</v>
      </c>
      <c r="B1805" t="s">
        <v>3113</v>
      </c>
      <c r="D1805" t="s">
        <v>3238</v>
      </c>
      <c r="E1805" t="s">
        <v>437</v>
      </c>
      <c r="F1805" t="s">
        <v>27</v>
      </c>
      <c r="G1805" t="s">
        <v>27</v>
      </c>
      <c r="H1805" t="s">
        <v>28</v>
      </c>
      <c r="I1805" t="s">
        <v>29</v>
      </c>
      <c r="J1805" t="s">
        <v>29</v>
      </c>
      <c r="K1805" t="s">
        <v>30</v>
      </c>
      <c r="L1805" t="s">
        <v>3239</v>
      </c>
      <c r="M1805">
        <f t="shared" si="198"/>
        <v>0</v>
      </c>
      <c r="N1805">
        <f t="shared" si="199"/>
        <v>0</v>
      </c>
      <c r="O1805">
        <f t="shared" si="200"/>
        <v>0</v>
      </c>
      <c r="P1805">
        <f t="shared" si="200"/>
        <v>0</v>
      </c>
      <c r="Q1805">
        <f t="shared" si="197"/>
        <v>0</v>
      </c>
      <c r="R1805">
        <f t="shared" si="197"/>
        <v>0</v>
      </c>
      <c r="S1805">
        <f t="shared" si="197"/>
        <v>0</v>
      </c>
      <c r="T1805">
        <f t="shared" si="200"/>
        <v>0</v>
      </c>
      <c r="U1805">
        <f t="shared" si="200"/>
        <v>0</v>
      </c>
      <c r="V1805">
        <f t="shared" si="200"/>
        <v>0</v>
      </c>
      <c r="W1805">
        <f t="shared" si="201"/>
        <v>0</v>
      </c>
      <c r="X1805">
        <f t="shared" si="202"/>
        <v>0</v>
      </c>
      <c r="Y1805">
        <v>329</v>
      </c>
      <c r="Z1805" t="s">
        <v>3116</v>
      </c>
      <c r="AA1805" s="1">
        <v>43907</v>
      </c>
      <c r="AB1805" s="2">
        <v>2.0787037037037038E-2</v>
      </c>
      <c r="AC1805" s="2">
        <v>2.0671296296296295E-2</v>
      </c>
      <c r="AD1805" s="2">
        <v>1.6562500000000001E-2</v>
      </c>
      <c r="AE1805" t="b">
        <v>0</v>
      </c>
      <c r="AF1805" s="2">
        <v>2.6620370370370372E-4</v>
      </c>
      <c r="AG1805" t="b">
        <v>0</v>
      </c>
      <c r="AH1805">
        <v>56</v>
      </c>
      <c r="AI1805">
        <v>146</v>
      </c>
      <c r="AJ1805" s="2">
        <v>2.3148148148148146E-4</v>
      </c>
      <c r="AK1805" s="2">
        <v>3.72337962962963E-2</v>
      </c>
    </row>
    <row r="1806" spans="1:37" x14ac:dyDescent="0.2">
      <c r="A1806">
        <v>1914</v>
      </c>
      <c r="B1806" t="s">
        <v>3113</v>
      </c>
      <c r="D1806" t="s">
        <v>3204</v>
      </c>
      <c r="E1806" t="s">
        <v>437</v>
      </c>
      <c r="F1806" t="s">
        <v>27</v>
      </c>
      <c r="G1806" t="s">
        <v>27</v>
      </c>
      <c r="H1806" t="s">
        <v>28</v>
      </c>
      <c r="I1806" t="s">
        <v>29</v>
      </c>
      <c r="J1806" t="s">
        <v>29</v>
      </c>
      <c r="K1806" t="s">
        <v>30</v>
      </c>
      <c r="L1806" t="s">
        <v>3205</v>
      </c>
      <c r="M1806">
        <f t="shared" si="198"/>
        <v>0</v>
      </c>
      <c r="N1806">
        <f t="shared" si="199"/>
        <v>0</v>
      </c>
      <c r="O1806">
        <f t="shared" si="200"/>
        <v>0</v>
      </c>
      <c r="P1806">
        <f t="shared" si="200"/>
        <v>0</v>
      </c>
      <c r="Q1806">
        <f t="shared" si="197"/>
        <v>0</v>
      </c>
      <c r="R1806">
        <f t="shared" si="197"/>
        <v>0</v>
      </c>
      <c r="S1806">
        <f t="shared" si="197"/>
        <v>1</v>
      </c>
      <c r="T1806">
        <f t="shared" si="200"/>
        <v>0</v>
      </c>
      <c r="U1806">
        <f t="shared" si="200"/>
        <v>0</v>
      </c>
      <c r="V1806">
        <f t="shared" si="200"/>
        <v>0</v>
      </c>
      <c r="W1806">
        <f t="shared" si="201"/>
        <v>0</v>
      </c>
      <c r="X1806">
        <f t="shared" si="202"/>
        <v>0</v>
      </c>
      <c r="Y1806">
        <v>239</v>
      </c>
      <c r="Z1806" t="s">
        <v>3116</v>
      </c>
      <c r="AA1806" s="1">
        <v>43907</v>
      </c>
      <c r="AB1806" s="2">
        <v>2.1053240740740744E-2</v>
      </c>
      <c r="AC1806" s="2">
        <v>2.0671296296296295E-2</v>
      </c>
      <c r="AD1806" s="2">
        <v>1.6562500000000001E-2</v>
      </c>
      <c r="AE1806" t="b">
        <v>0</v>
      </c>
      <c r="AF1806" s="2">
        <v>2.0833333333333335E-4</v>
      </c>
      <c r="AG1806" t="b">
        <v>0</v>
      </c>
      <c r="AH1806">
        <v>39</v>
      </c>
      <c r="AI1806">
        <v>130</v>
      </c>
      <c r="AJ1806" s="2">
        <v>1.5046296296296297E-4</v>
      </c>
      <c r="AK1806" s="2">
        <v>3.72337962962963E-2</v>
      </c>
    </row>
    <row r="1807" spans="1:37" x14ac:dyDescent="0.2">
      <c r="A1807">
        <v>1915</v>
      </c>
      <c r="B1807" t="s">
        <v>3113</v>
      </c>
      <c r="D1807" t="s">
        <v>3297</v>
      </c>
      <c r="E1807" t="s">
        <v>821</v>
      </c>
      <c r="F1807" t="s">
        <v>822</v>
      </c>
      <c r="G1807" t="s">
        <v>27</v>
      </c>
      <c r="H1807" t="s">
        <v>60</v>
      </c>
      <c r="I1807" t="s">
        <v>29</v>
      </c>
      <c r="J1807" t="s">
        <v>29</v>
      </c>
      <c r="K1807" t="s">
        <v>61</v>
      </c>
      <c r="L1807" t="s">
        <v>3298</v>
      </c>
      <c r="M1807">
        <f t="shared" si="198"/>
        <v>0</v>
      </c>
      <c r="N1807">
        <f t="shared" si="199"/>
        <v>1</v>
      </c>
      <c r="O1807">
        <f t="shared" si="200"/>
        <v>0</v>
      </c>
      <c r="P1807">
        <f t="shared" si="200"/>
        <v>0</v>
      </c>
      <c r="Q1807">
        <f t="shared" si="197"/>
        <v>0</v>
      </c>
      <c r="R1807">
        <f t="shared" si="197"/>
        <v>0</v>
      </c>
      <c r="S1807">
        <f t="shared" si="197"/>
        <v>1</v>
      </c>
      <c r="T1807">
        <f t="shared" si="200"/>
        <v>0</v>
      </c>
      <c r="U1807">
        <f t="shared" si="200"/>
        <v>0</v>
      </c>
      <c r="V1807">
        <f t="shared" si="200"/>
        <v>0</v>
      </c>
      <c r="W1807">
        <f t="shared" si="201"/>
        <v>2</v>
      </c>
      <c r="X1807">
        <f t="shared" si="202"/>
        <v>0</v>
      </c>
      <c r="Y1807">
        <v>518</v>
      </c>
      <c r="Z1807" t="s">
        <v>3116</v>
      </c>
      <c r="AA1807" s="1">
        <v>43907</v>
      </c>
      <c r="AB1807" s="2">
        <v>2.1261574074074075E-2</v>
      </c>
      <c r="AC1807" s="2">
        <v>2.1261574074074075E-2</v>
      </c>
      <c r="AD1807" s="2">
        <v>1.4699074074074074E-2</v>
      </c>
      <c r="AE1807" t="b">
        <v>0</v>
      </c>
      <c r="AF1807" s="2">
        <v>3.5879629629629635E-4</v>
      </c>
      <c r="AG1807" t="b">
        <v>0</v>
      </c>
      <c r="AH1807">
        <v>94</v>
      </c>
      <c r="AI1807">
        <v>182</v>
      </c>
      <c r="AJ1807" s="2">
        <v>3.8194444444444446E-4</v>
      </c>
      <c r="AK1807" s="2">
        <v>3.72337962962963E-2</v>
      </c>
    </row>
    <row r="1808" spans="1:37" x14ac:dyDescent="0.2">
      <c r="A1808">
        <v>1916</v>
      </c>
      <c r="B1808" t="s">
        <v>3113</v>
      </c>
      <c r="D1808" t="s">
        <v>3175</v>
      </c>
      <c r="E1808" t="s">
        <v>821</v>
      </c>
      <c r="F1808" t="s">
        <v>822</v>
      </c>
      <c r="G1808" t="s">
        <v>27</v>
      </c>
      <c r="H1808" t="s">
        <v>60</v>
      </c>
      <c r="I1808" t="s">
        <v>29</v>
      </c>
      <c r="J1808" t="s">
        <v>29</v>
      </c>
      <c r="K1808" t="s">
        <v>61</v>
      </c>
      <c r="L1808" t="s">
        <v>3176</v>
      </c>
      <c r="M1808">
        <f t="shared" si="198"/>
        <v>0</v>
      </c>
      <c r="N1808">
        <f t="shared" si="199"/>
        <v>0</v>
      </c>
      <c r="O1808">
        <f t="shared" si="200"/>
        <v>0</v>
      </c>
      <c r="P1808">
        <f t="shared" si="200"/>
        <v>0</v>
      </c>
      <c r="Q1808">
        <f t="shared" si="197"/>
        <v>0</v>
      </c>
      <c r="R1808">
        <f t="shared" si="197"/>
        <v>0</v>
      </c>
      <c r="S1808">
        <f t="shared" si="197"/>
        <v>0</v>
      </c>
      <c r="T1808">
        <f t="shared" si="200"/>
        <v>0</v>
      </c>
      <c r="U1808">
        <f t="shared" si="200"/>
        <v>0</v>
      </c>
      <c r="V1808">
        <f t="shared" si="200"/>
        <v>0</v>
      </c>
      <c r="W1808">
        <f t="shared" si="201"/>
        <v>0</v>
      </c>
      <c r="X1808">
        <f t="shared" si="202"/>
        <v>0</v>
      </c>
      <c r="Y1808">
        <v>288</v>
      </c>
      <c r="Z1808" t="s">
        <v>3116</v>
      </c>
      <c r="AA1808" s="1">
        <v>43907</v>
      </c>
      <c r="AB1808" s="2">
        <v>2.162037037037037E-2</v>
      </c>
      <c r="AC1808" s="2">
        <v>2.1261574074074075E-2</v>
      </c>
      <c r="AD1808" s="2">
        <v>1.4699074074074074E-2</v>
      </c>
      <c r="AE1808" t="b">
        <v>0</v>
      </c>
      <c r="AF1808" s="2">
        <v>1.6203703703703703E-4</v>
      </c>
      <c r="AG1808" t="b">
        <v>0</v>
      </c>
      <c r="AH1808">
        <v>53</v>
      </c>
      <c r="AI1808">
        <v>227</v>
      </c>
      <c r="AJ1808" s="2">
        <v>2.199074074074074E-4</v>
      </c>
      <c r="AK1808" s="2">
        <v>3.72337962962963E-2</v>
      </c>
    </row>
    <row r="1809" spans="1:37" x14ac:dyDescent="0.2">
      <c r="A1809">
        <v>1917</v>
      </c>
      <c r="B1809" t="s">
        <v>3113</v>
      </c>
      <c r="D1809" t="s">
        <v>3137</v>
      </c>
      <c r="E1809" t="s">
        <v>437</v>
      </c>
      <c r="F1809" t="s">
        <v>27</v>
      </c>
      <c r="G1809" t="s">
        <v>27</v>
      </c>
      <c r="H1809" t="s">
        <v>28</v>
      </c>
      <c r="I1809" t="s">
        <v>29</v>
      </c>
      <c r="J1809" t="s">
        <v>29</v>
      </c>
      <c r="K1809" t="s">
        <v>30</v>
      </c>
      <c r="L1809" t="s">
        <v>3138</v>
      </c>
      <c r="M1809">
        <f t="shared" si="198"/>
        <v>0</v>
      </c>
      <c r="N1809">
        <f t="shared" si="199"/>
        <v>0</v>
      </c>
      <c r="O1809">
        <f t="shared" si="200"/>
        <v>0</v>
      </c>
      <c r="P1809">
        <f t="shared" si="200"/>
        <v>0</v>
      </c>
      <c r="Q1809">
        <f t="shared" si="197"/>
        <v>0</v>
      </c>
      <c r="R1809">
        <f t="shared" si="197"/>
        <v>0</v>
      </c>
      <c r="S1809">
        <f t="shared" si="197"/>
        <v>0</v>
      </c>
      <c r="T1809">
        <f t="shared" si="200"/>
        <v>0</v>
      </c>
      <c r="U1809">
        <f t="shared" si="200"/>
        <v>0</v>
      </c>
      <c r="V1809">
        <f t="shared" si="200"/>
        <v>0</v>
      </c>
      <c r="W1809">
        <f t="shared" si="201"/>
        <v>0</v>
      </c>
      <c r="X1809">
        <f t="shared" si="202"/>
        <v>0</v>
      </c>
      <c r="Y1809">
        <v>47</v>
      </c>
      <c r="Z1809" t="s">
        <v>3116</v>
      </c>
      <c r="AA1809" s="1">
        <v>43907</v>
      </c>
      <c r="AB1809" s="2">
        <v>2.1782407407407407E-2</v>
      </c>
      <c r="AC1809" s="2">
        <v>2.1782407407407407E-2</v>
      </c>
      <c r="AD1809" s="2">
        <v>1.545138888888889E-2</v>
      </c>
      <c r="AE1809" t="b">
        <v>0</v>
      </c>
      <c r="AF1809" s="2">
        <v>3.4722222222222222E-5</v>
      </c>
      <c r="AG1809" t="b">
        <v>0</v>
      </c>
      <c r="AH1809">
        <v>4</v>
      </c>
      <c r="AI1809">
        <v>80</v>
      </c>
      <c r="AJ1809" s="2">
        <v>1.1574074074074073E-5</v>
      </c>
      <c r="AK1809" s="2">
        <v>3.72337962962963E-2</v>
      </c>
    </row>
    <row r="1810" spans="1:37" x14ac:dyDescent="0.2">
      <c r="A1810">
        <v>1918</v>
      </c>
      <c r="B1810" t="s">
        <v>3113</v>
      </c>
      <c r="D1810" t="s">
        <v>3191</v>
      </c>
      <c r="E1810" t="s">
        <v>2638</v>
      </c>
      <c r="F1810" t="s">
        <v>2639</v>
      </c>
      <c r="G1810" t="s">
        <v>40</v>
      </c>
      <c r="H1810" t="s">
        <v>223</v>
      </c>
      <c r="I1810" t="s">
        <v>42</v>
      </c>
      <c r="J1810" t="s">
        <v>43</v>
      </c>
      <c r="K1810" t="s">
        <v>30</v>
      </c>
      <c r="L1810" t="s">
        <v>3192</v>
      </c>
      <c r="M1810">
        <f t="shared" si="198"/>
        <v>0</v>
      </c>
      <c r="N1810">
        <f t="shared" si="199"/>
        <v>0</v>
      </c>
      <c r="O1810">
        <f t="shared" si="200"/>
        <v>0</v>
      </c>
      <c r="P1810">
        <f t="shared" si="200"/>
        <v>0</v>
      </c>
      <c r="Q1810">
        <f t="shared" si="197"/>
        <v>0</v>
      </c>
      <c r="R1810">
        <f t="shared" si="197"/>
        <v>0</v>
      </c>
      <c r="S1810">
        <f t="shared" si="197"/>
        <v>0</v>
      </c>
      <c r="T1810">
        <f t="shared" si="200"/>
        <v>0</v>
      </c>
      <c r="U1810">
        <f t="shared" si="200"/>
        <v>0</v>
      </c>
      <c r="V1810">
        <f t="shared" si="200"/>
        <v>0</v>
      </c>
      <c r="W1810">
        <f t="shared" si="201"/>
        <v>0</v>
      </c>
      <c r="X1810">
        <f t="shared" si="202"/>
        <v>0</v>
      </c>
      <c r="Y1810">
        <v>381</v>
      </c>
      <c r="Z1810" t="s">
        <v>3116</v>
      </c>
      <c r="AA1810" s="1">
        <v>43907</v>
      </c>
      <c r="AB1810" s="2">
        <v>2.1817129629629631E-2</v>
      </c>
      <c r="AC1810" s="2">
        <v>2.1817129629629631E-2</v>
      </c>
      <c r="AD1810" s="2">
        <v>1.9675925925925926E-4</v>
      </c>
      <c r="AE1810" t="b">
        <v>0</v>
      </c>
      <c r="AF1810" s="2">
        <v>1.9675925925925926E-4</v>
      </c>
      <c r="AG1810" t="b">
        <v>0</v>
      </c>
      <c r="AH1810">
        <v>58</v>
      </c>
      <c r="AI1810">
        <v>205</v>
      </c>
      <c r="AJ1810" s="2">
        <v>2.3148148148148146E-4</v>
      </c>
      <c r="AK1810" s="2">
        <v>3.72337962962963E-2</v>
      </c>
    </row>
    <row r="1811" spans="1:37" x14ac:dyDescent="0.2">
      <c r="A1811">
        <v>1919</v>
      </c>
      <c r="B1811" t="s">
        <v>3113</v>
      </c>
      <c r="D1811" t="s">
        <v>3193</v>
      </c>
      <c r="E1811" t="s">
        <v>2638</v>
      </c>
      <c r="F1811" t="s">
        <v>2639</v>
      </c>
      <c r="G1811" t="s">
        <v>40</v>
      </c>
      <c r="H1811" t="s">
        <v>223</v>
      </c>
      <c r="I1811" t="s">
        <v>42</v>
      </c>
      <c r="J1811" t="s">
        <v>43</v>
      </c>
      <c r="K1811" t="s">
        <v>30</v>
      </c>
      <c r="L1811" t="s">
        <v>3194</v>
      </c>
      <c r="M1811">
        <f t="shared" si="198"/>
        <v>0</v>
      </c>
      <c r="N1811">
        <f t="shared" si="199"/>
        <v>0</v>
      </c>
      <c r="O1811">
        <f t="shared" si="200"/>
        <v>0</v>
      </c>
      <c r="P1811">
        <f t="shared" si="200"/>
        <v>0</v>
      </c>
      <c r="Q1811">
        <f t="shared" si="197"/>
        <v>0</v>
      </c>
      <c r="R1811">
        <f t="shared" si="197"/>
        <v>0</v>
      </c>
      <c r="S1811">
        <f t="shared" si="197"/>
        <v>0</v>
      </c>
      <c r="T1811">
        <f t="shared" si="200"/>
        <v>0</v>
      </c>
      <c r="U1811">
        <f t="shared" si="200"/>
        <v>0</v>
      </c>
      <c r="V1811">
        <f t="shared" si="200"/>
        <v>0</v>
      </c>
      <c r="W1811">
        <f t="shared" si="201"/>
        <v>0</v>
      </c>
      <c r="X1811">
        <f t="shared" si="202"/>
        <v>0</v>
      </c>
      <c r="Y1811">
        <v>314</v>
      </c>
      <c r="Z1811" t="s">
        <v>3116</v>
      </c>
      <c r="AA1811" s="1">
        <v>43907</v>
      </c>
      <c r="AB1811" s="2">
        <v>2.2013888888888888E-2</v>
      </c>
      <c r="AC1811" s="2">
        <v>2.1817129629629631E-2</v>
      </c>
      <c r="AD1811" s="2">
        <v>1.9675925925925926E-4</v>
      </c>
      <c r="AE1811" t="b">
        <v>0</v>
      </c>
      <c r="AF1811" s="2">
        <v>1.9675925925925926E-4</v>
      </c>
      <c r="AG1811" t="b">
        <v>0</v>
      </c>
      <c r="AH1811">
        <v>56</v>
      </c>
      <c r="AI1811">
        <v>198</v>
      </c>
      <c r="AJ1811" s="2">
        <v>2.3148148148148146E-4</v>
      </c>
      <c r="AK1811" s="2">
        <v>3.72337962962963E-2</v>
      </c>
    </row>
    <row r="1812" spans="1:37" x14ac:dyDescent="0.2">
      <c r="A1812">
        <v>1920</v>
      </c>
      <c r="B1812" t="s">
        <v>3113</v>
      </c>
      <c r="D1812" t="s">
        <v>3355</v>
      </c>
      <c r="E1812" t="s">
        <v>437</v>
      </c>
      <c r="F1812" t="s">
        <v>27</v>
      </c>
      <c r="G1812" t="s">
        <v>27</v>
      </c>
      <c r="H1812" t="s">
        <v>28</v>
      </c>
      <c r="I1812" t="s">
        <v>29</v>
      </c>
      <c r="J1812" t="s">
        <v>29</v>
      </c>
      <c r="K1812" t="s">
        <v>30</v>
      </c>
      <c r="L1812" t="s">
        <v>3356</v>
      </c>
      <c r="M1812">
        <f t="shared" si="198"/>
        <v>0</v>
      </c>
      <c r="N1812">
        <f t="shared" si="199"/>
        <v>0</v>
      </c>
      <c r="O1812">
        <f t="shared" si="200"/>
        <v>0</v>
      </c>
      <c r="P1812">
        <f t="shared" si="200"/>
        <v>0</v>
      </c>
      <c r="Q1812">
        <f t="shared" si="197"/>
        <v>0</v>
      </c>
      <c r="R1812">
        <f t="shared" si="197"/>
        <v>0</v>
      </c>
      <c r="S1812">
        <f t="shared" si="197"/>
        <v>0</v>
      </c>
      <c r="T1812">
        <f t="shared" si="200"/>
        <v>0</v>
      </c>
      <c r="U1812">
        <f t="shared" si="200"/>
        <v>0</v>
      </c>
      <c r="V1812">
        <f t="shared" si="200"/>
        <v>0</v>
      </c>
      <c r="W1812">
        <f t="shared" si="201"/>
        <v>0</v>
      </c>
      <c r="X1812">
        <f t="shared" si="202"/>
        <v>0</v>
      </c>
      <c r="Y1812">
        <v>659</v>
      </c>
      <c r="Z1812" t="s">
        <v>3116</v>
      </c>
      <c r="AA1812" s="1">
        <v>43907</v>
      </c>
      <c r="AB1812" s="2">
        <v>2.2210648148148149E-2</v>
      </c>
      <c r="AC1812" s="2">
        <v>2.2210648148148149E-2</v>
      </c>
      <c r="AD1812" s="2">
        <v>1.5023148148148148E-2</v>
      </c>
      <c r="AE1812" t="b">
        <v>0</v>
      </c>
      <c r="AF1812" s="2">
        <v>5.2083333333333333E-4</v>
      </c>
      <c r="AG1812" t="b">
        <v>0</v>
      </c>
      <c r="AH1812">
        <v>120</v>
      </c>
      <c r="AI1812">
        <v>160</v>
      </c>
      <c r="AJ1812" s="2">
        <v>4.9768518518518521E-4</v>
      </c>
      <c r="AK1812" s="2">
        <v>3.72337962962963E-2</v>
      </c>
    </row>
    <row r="1813" spans="1:37" x14ac:dyDescent="0.2">
      <c r="A1813">
        <v>1921</v>
      </c>
      <c r="B1813" t="s">
        <v>3113</v>
      </c>
      <c r="D1813" t="s">
        <v>3228</v>
      </c>
      <c r="E1813" t="s">
        <v>792</v>
      </c>
      <c r="F1813" t="s">
        <v>27</v>
      </c>
      <c r="G1813" t="s">
        <v>27</v>
      </c>
      <c r="H1813" t="s">
        <v>28</v>
      </c>
      <c r="I1813" t="s">
        <v>29</v>
      </c>
      <c r="J1813" t="s">
        <v>29</v>
      </c>
      <c r="K1813" t="s">
        <v>30</v>
      </c>
      <c r="L1813" t="s">
        <v>3229</v>
      </c>
      <c r="M1813">
        <f t="shared" si="198"/>
        <v>0</v>
      </c>
      <c r="N1813">
        <f t="shared" si="199"/>
        <v>0</v>
      </c>
      <c r="O1813">
        <f t="shared" si="200"/>
        <v>0</v>
      </c>
      <c r="P1813">
        <f t="shared" si="200"/>
        <v>0</v>
      </c>
      <c r="Q1813">
        <f t="shared" si="197"/>
        <v>0</v>
      </c>
      <c r="R1813">
        <f t="shared" si="197"/>
        <v>0</v>
      </c>
      <c r="S1813">
        <f t="shared" si="197"/>
        <v>0</v>
      </c>
      <c r="T1813">
        <f t="shared" si="200"/>
        <v>0</v>
      </c>
      <c r="U1813">
        <f t="shared" si="200"/>
        <v>0</v>
      </c>
      <c r="V1813">
        <f t="shared" si="200"/>
        <v>0</v>
      </c>
      <c r="W1813">
        <f t="shared" si="201"/>
        <v>0</v>
      </c>
      <c r="X1813">
        <f t="shared" si="202"/>
        <v>0</v>
      </c>
      <c r="Y1813">
        <v>376</v>
      </c>
      <c r="Z1813" t="s">
        <v>3116</v>
      </c>
      <c r="AA1813" s="1">
        <v>43907</v>
      </c>
      <c r="AB1813" s="2">
        <v>2.2731481481481481E-2</v>
      </c>
      <c r="AC1813" s="2">
        <v>2.2731481481481481E-2</v>
      </c>
      <c r="AD1813" s="2">
        <v>9.3171296296296283E-3</v>
      </c>
      <c r="AE1813" t="b">
        <v>0</v>
      </c>
      <c r="AF1813" s="2">
        <v>2.4305555555555552E-4</v>
      </c>
      <c r="AG1813" t="b">
        <v>0</v>
      </c>
      <c r="AH1813">
        <v>65</v>
      </c>
      <c r="AI1813">
        <v>186</v>
      </c>
      <c r="AJ1813" s="2">
        <v>2.6620370370370372E-4</v>
      </c>
      <c r="AK1813" s="2">
        <v>3.72337962962963E-2</v>
      </c>
    </row>
    <row r="1814" spans="1:37" x14ac:dyDescent="0.2">
      <c r="A1814">
        <v>1922</v>
      </c>
      <c r="B1814" t="s">
        <v>3113</v>
      </c>
      <c r="D1814" t="s">
        <v>3165</v>
      </c>
      <c r="E1814" t="s">
        <v>792</v>
      </c>
      <c r="F1814" t="s">
        <v>27</v>
      </c>
      <c r="G1814" t="s">
        <v>27</v>
      </c>
      <c r="H1814" t="s">
        <v>28</v>
      </c>
      <c r="I1814" t="s">
        <v>29</v>
      </c>
      <c r="J1814" t="s">
        <v>29</v>
      </c>
      <c r="K1814" t="s">
        <v>30</v>
      </c>
      <c r="L1814" t="s">
        <v>3166</v>
      </c>
      <c r="M1814">
        <f t="shared" si="198"/>
        <v>0</v>
      </c>
      <c r="N1814">
        <f t="shared" si="199"/>
        <v>0</v>
      </c>
      <c r="O1814">
        <f t="shared" si="200"/>
        <v>0</v>
      </c>
      <c r="P1814">
        <f t="shared" si="200"/>
        <v>0</v>
      </c>
      <c r="Q1814">
        <f t="shared" si="197"/>
        <v>0</v>
      </c>
      <c r="R1814">
        <f t="shared" si="197"/>
        <v>0</v>
      </c>
      <c r="S1814">
        <f t="shared" si="197"/>
        <v>0</v>
      </c>
      <c r="T1814">
        <f t="shared" si="200"/>
        <v>0</v>
      </c>
      <c r="U1814">
        <f t="shared" si="200"/>
        <v>0</v>
      </c>
      <c r="V1814">
        <f t="shared" si="200"/>
        <v>0</v>
      </c>
      <c r="W1814">
        <f t="shared" si="201"/>
        <v>0</v>
      </c>
      <c r="X1814">
        <f t="shared" si="202"/>
        <v>0</v>
      </c>
      <c r="Y1814">
        <v>221</v>
      </c>
      <c r="Z1814" t="s">
        <v>3116</v>
      </c>
      <c r="AA1814" s="1">
        <v>43907</v>
      </c>
      <c r="AB1814" s="2">
        <v>2.297453703703704E-2</v>
      </c>
      <c r="AC1814" s="2">
        <v>2.2731481481481481E-2</v>
      </c>
      <c r="AD1814" s="2">
        <v>9.3171296296296283E-3</v>
      </c>
      <c r="AE1814" t="b">
        <v>0</v>
      </c>
      <c r="AF1814" s="2">
        <v>1.3888888888888889E-4</v>
      </c>
      <c r="AG1814" t="b">
        <v>0</v>
      </c>
      <c r="AH1814">
        <v>37</v>
      </c>
      <c r="AI1814">
        <v>185</v>
      </c>
      <c r="AJ1814" s="2">
        <v>1.5046296296296297E-4</v>
      </c>
      <c r="AK1814" s="2">
        <v>3.72337962962963E-2</v>
      </c>
    </row>
    <row r="1815" spans="1:37" x14ac:dyDescent="0.2">
      <c r="A1815">
        <v>1923</v>
      </c>
      <c r="B1815" t="s">
        <v>3113</v>
      </c>
      <c r="D1815" t="s">
        <v>3151</v>
      </c>
      <c r="E1815" t="s">
        <v>437</v>
      </c>
      <c r="F1815" t="s">
        <v>27</v>
      </c>
      <c r="G1815" t="s">
        <v>27</v>
      </c>
      <c r="H1815" t="s">
        <v>28</v>
      </c>
      <c r="I1815" t="s">
        <v>29</v>
      </c>
      <c r="J1815" t="s">
        <v>29</v>
      </c>
      <c r="K1815" t="s">
        <v>30</v>
      </c>
      <c r="L1815" t="s">
        <v>3152</v>
      </c>
      <c r="M1815">
        <f t="shared" si="198"/>
        <v>0</v>
      </c>
      <c r="N1815">
        <f t="shared" si="199"/>
        <v>0</v>
      </c>
      <c r="O1815">
        <f t="shared" si="200"/>
        <v>0</v>
      </c>
      <c r="P1815">
        <f t="shared" si="200"/>
        <v>0</v>
      </c>
      <c r="Q1815">
        <f t="shared" si="197"/>
        <v>0</v>
      </c>
      <c r="R1815">
        <f t="shared" si="197"/>
        <v>0</v>
      </c>
      <c r="S1815">
        <f t="shared" si="197"/>
        <v>0</v>
      </c>
      <c r="T1815">
        <f t="shared" si="200"/>
        <v>0</v>
      </c>
      <c r="U1815">
        <f t="shared" si="200"/>
        <v>0</v>
      </c>
      <c r="V1815">
        <f t="shared" si="200"/>
        <v>0</v>
      </c>
      <c r="W1815">
        <f t="shared" si="201"/>
        <v>0</v>
      </c>
      <c r="X1815">
        <f t="shared" si="202"/>
        <v>0</v>
      </c>
      <c r="Y1815">
        <v>62</v>
      </c>
      <c r="Z1815" t="s">
        <v>3116</v>
      </c>
      <c r="AA1815" s="1">
        <v>43907</v>
      </c>
      <c r="AB1815" s="2">
        <v>2.3113425925925926E-2</v>
      </c>
      <c r="AC1815" s="2">
        <v>2.3113425925925926E-2</v>
      </c>
      <c r="AD1815" s="2">
        <v>1.4120370370370368E-2</v>
      </c>
      <c r="AE1815" t="b">
        <v>0</v>
      </c>
      <c r="AF1815" s="2">
        <v>6.9444444444444444E-5</v>
      </c>
      <c r="AG1815" t="b">
        <v>0</v>
      </c>
      <c r="AH1815">
        <v>5</v>
      </c>
      <c r="AI1815">
        <v>50</v>
      </c>
      <c r="AJ1815" s="2">
        <v>1.1574074074074073E-5</v>
      </c>
      <c r="AK1815" s="2">
        <v>3.72337962962963E-2</v>
      </c>
    </row>
    <row r="1816" spans="1:37" x14ac:dyDescent="0.2">
      <c r="A1816">
        <v>1924</v>
      </c>
      <c r="B1816" t="s">
        <v>3113</v>
      </c>
      <c r="D1816" t="s">
        <v>3261</v>
      </c>
      <c r="E1816" t="s">
        <v>2974</v>
      </c>
      <c r="F1816" t="s">
        <v>100</v>
      </c>
      <c r="G1816" t="s">
        <v>40</v>
      </c>
      <c r="H1816" t="s">
        <v>101</v>
      </c>
      <c r="I1816" t="s">
        <v>42</v>
      </c>
      <c r="J1816" t="s">
        <v>43</v>
      </c>
      <c r="K1816" t="s">
        <v>30</v>
      </c>
      <c r="L1816" t="s">
        <v>3262</v>
      </c>
      <c r="M1816">
        <f t="shared" si="198"/>
        <v>0</v>
      </c>
      <c r="N1816">
        <f t="shared" si="199"/>
        <v>0</v>
      </c>
      <c r="O1816">
        <f t="shared" si="200"/>
        <v>0</v>
      </c>
      <c r="P1816">
        <f t="shared" si="200"/>
        <v>0</v>
      </c>
      <c r="Q1816">
        <f t="shared" si="197"/>
        <v>0</v>
      </c>
      <c r="R1816">
        <f t="shared" si="197"/>
        <v>1</v>
      </c>
      <c r="S1816">
        <f t="shared" si="197"/>
        <v>0</v>
      </c>
      <c r="T1816">
        <f t="shared" si="200"/>
        <v>0</v>
      </c>
      <c r="U1816">
        <f t="shared" si="200"/>
        <v>0</v>
      </c>
      <c r="V1816">
        <f t="shared" si="200"/>
        <v>0</v>
      </c>
      <c r="W1816">
        <f t="shared" si="201"/>
        <v>0</v>
      </c>
      <c r="X1816">
        <f t="shared" si="202"/>
        <v>0</v>
      </c>
      <c r="Y1816">
        <v>505</v>
      </c>
      <c r="Z1816" t="s">
        <v>3116</v>
      </c>
      <c r="AA1816" s="1">
        <v>43907</v>
      </c>
      <c r="AB1816" s="2">
        <v>2.3182870370370371E-2</v>
      </c>
      <c r="AC1816" s="2">
        <v>2.3182870370370371E-2</v>
      </c>
      <c r="AD1816" s="2">
        <v>0</v>
      </c>
      <c r="AE1816" t="b">
        <v>0</v>
      </c>
      <c r="AF1816" s="2">
        <v>2.8935185185185189E-4</v>
      </c>
      <c r="AG1816" t="b">
        <v>0</v>
      </c>
      <c r="AH1816">
        <v>77</v>
      </c>
      <c r="AI1816">
        <v>185</v>
      </c>
      <c r="AJ1816" s="2">
        <v>3.1250000000000001E-4</v>
      </c>
      <c r="AK1816" s="2">
        <v>3.72337962962963E-2</v>
      </c>
    </row>
    <row r="1817" spans="1:37" x14ac:dyDescent="0.2">
      <c r="A1817">
        <v>1925</v>
      </c>
      <c r="B1817" t="s">
        <v>3113</v>
      </c>
      <c r="D1817" t="s">
        <v>3287</v>
      </c>
      <c r="E1817" t="s">
        <v>437</v>
      </c>
      <c r="F1817" t="s">
        <v>27</v>
      </c>
      <c r="G1817" t="s">
        <v>27</v>
      </c>
      <c r="H1817" t="s">
        <v>28</v>
      </c>
      <c r="I1817" t="s">
        <v>29</v>
      </c>
      <c r="J1817" t="s">
        <v>29</v>
      </c>
      <c r="K1817" t="s">
        <v>30</v>
      </c>
      <c r="L1817" t="s">
        <v>3288</v>
      </c>
      <c r="M1817">
        <f t="shared" si="198"/>
        <v>0</v>
      </c>
      <c r="N1817">
        <f t="shared" si="199"/>
        <v>0</v>
      </c>
      <c r="O1817">
        <f t="shared" si="200"/>
        <v>0</v>
      </c>
      <c r="P1817">
        <f t="shared" si="200"/>
        <v>0</v>
      </c>
      <c r="Q1817">
        <f t="shared" si="197"/>
        <v>0</v>
      </c>
      <c r="R1817">
        <f t="shared" si="197"/>
        <v>0</v>
      </c>
      <c r="S1817">
        <f t="shared" si="197"/>
        <v>0</v>
      </c>
      <c r="T1817">
        <f t="shared" si="200"/>
        <v>0</v>
      </c>
      <c r="U1817">
        <f t="shared" si="200"/>
        <v>0</v>
      </c>
      <c r="V1817">
        <f t="shared" si="200"/>
        <v>0</v>
      </c>
      <c r="W1817">
        <f t="shared" si="201"/>
        <v>0</v>
      </c>
      <c r="X1817">
        <f t="shared" si="202"/>
        <v>0</v>
      </c>
      <c r="Y1817">
        <v>461</v>
      </c>
      <c r="Z1817" t="s">
        <v>3116</v>
      </c>
      <c r="AA1817" s="1">
        <v>43907</v>
      </c>
      <c r="AB1817" s="2">
        <v>2.3472222222222217E-2</v>
      </c>
      <c r="AC1817" s="2">
        <v>2.3472222222222217E-2</v>
      </c>
      <c r="AD1817" s="2">
        <v>1.3761574074074074E-2</v>
      </c>
      <c r="AE1817" t="b">
        <v>0</v>
      </c>
      <c r="AF1817" s="2">
        <v>3.3564814814814812E-4</v>
      </c>
      <c r="AG1817" t="b">
        <v>0</v>
      </c>
      <c r="AH1817">
        <v>80</v>
      </c>
      <c r="AI1817">
        <v>166</v>
      </c>
      <c r="AJ1817" s="2">
        <v>3.2407407407407406E-4</v>
      </c>
      <c r="AK1817" s="2">
        <v>3.72337962962963E-2</v>
      </c>
    </row>
    <row r="1818" spans="1:37" x14ac:dyDescent="0.2">
      <c r="A1818">
        <v>1926</v>
      </c>
      <c r="B1818" t="s">
        <v>3113</v>
      </c>
      <c r="D1818" t="s">
        <v>3253</v>
      </c>
      <c r="E1818" t="s">
        <v>437</v>
      </c>
      <c r="F1818" t="s">
        <v>27</v>
      </c>
      <c r="G1818" t="s">
        <v>27</v>
      </c>
      <c r="H1818" t="s">
        <v>28</v>
      </c>
      <c r="I1818" t="s">
        <v>29</v>
      </c>
      <c r="J1818" t="s">
        <v>29</v>
      </c>
      <c r="K1818" t="s">
        <v>30</v>
      </c>
      <c r="L1818" t="s">
        <v>3254</v>
      </c>
      <c r="M1818">
        <f t="shared" si="198"/>
        <v>0</v>
      </c>
      <c r="N1818">
        <f t="shared" si="199"/>
        <v>0</v>
      </c>
      <c r="O1818">
        <f t="shared" si="200"/>
        <v>0</v>
      </c>
      <c r="P1818">
        <f t="shared" si="200"/>
        <v>0</v>
      </c>
      <c r="Q1818">
        <f t="shared" si="197"/>
        <v>0</v>
      </c>
      <c r="R1818">
        <f t="shared" si="197"/>
        <v>0</v>
      </c>
      <c r="S1818">
        <f t="shared" si="197"/>
        <v>0</v>
      </c>
      <c r="T1818">
        <f t="shared" si="200"/>
        <v>0</v>
      </c>
      <c r="U1818">
        <f t="shared" si="200"/>
        <v>0</v>
      </c>
      <c r="V1818">
        <f t="shared" si="200"/>
        <v>0</v>
      </c>
      <c r="W1818">
        <f t="shared" si="201"/>
        <v>0</v>
      </c>
      <c r="X1818">
        <f t="shared" si="202"/>
        <v>0</v>
      </c>
      <c r="Y1818">
        <v>333</v>
      </c>
      <c r="Z1818" t="s">
        <v>3116</v>
      </c>
      <c r="AA1818" s="1">
        <v>43907</v>
      </c>
      <c r="AB1818" s="2">
        <v>2.3807870370370368E-2</v>
      </c>
      <c r="AC1818" s="2">
        <v>2.3472222222222217E-2</v>
      </c>
      <c r="AD1818" s="2">
        <v>1.3761574074074074E-2</v>
      </c>
      <c r="AE1818" t="b">
        <v>0</v>
      </c>
      <c r="AF1818" s="2">
        <v>2.7777777777777778E-4</v>
      </c>
      <c r="AG1818" t="b">
        <v>0</v>
      </c>
      <c r="AH1818">
        <v>58</v>
      </c>
      <c r="AI1818">
        <v>145</v>
      </c>
      <c r="AJ1818" s="2">
        <v>2.3148148148148146E-4</v>
      </c>
      <c r="AK1818" s="2">
        <v>3.72337962962963E-2</v>
      </c>
    </row>
    <row r="1819" spans="1:37" x14ac:dyDescent="0.2">
      <c r="A1819">
        <v>1927</v>
      </c>
      <c r="B1819" t="s">
        <v>3113</v>
      </c>
      <c r="D1819" t="s">
        <v>3271</v>
      </c>
      <c r="E1819" t="s">
        <v>437</v>
      </c>
      <c r="F1819" t="s">
        <v>27</v>
      </c>
      <c r="G1819" t="s">
        <v>27</v>
      </c>
      <c r="H1819" t="s">
        <v>28</v>
      </c>
      <c r="I1819" t="s">
        <v>29</v>
      </c>
      <c r="J1819" t="s">
        <v>29</v>
      </c>
      <c r="K1819" t="s">
        <v>30</v>
      </c>
      <c r="L1819" t="s">
        <v>3272</v>
      </c>
      <c r="M1819">
        <f t="shared" si="198"/>
        <v>0</v>
      </c>
      <c r="N1819">
        <f t="shared" si="199"/>
        <v>0</v>
      </c>
      <c r="O1819">
        <f t="shared" si="200"/>
        <v>0</v>
      </c>
      <c r="P1819">
        <f t="shared" si="200"/>
        <v>0</v>
      </c>
      <c r="Q1819">
        <f t="shared" si="197"/>
        <v>0</v>
      </c>
      <c r="R1819">
        <f t="shared" si="197"/>
        <v>0</v>
      </c>
      <c r="S1819">
        <f t="shared" si="197"/>
        <v>1</v>
      </c>
      <c r="T1819">
        <f t="shared" si="200"/>
        <v>0</v>
      </c>
      <c r="U1819">
        <f t="shared" si="200"/>
        <v>0</v>
      </c>
      <c r="V1819">
        <f t="shared" si="200"/>
        <v>0</v>
      </c>
      <c r="W1819">
        <f t="shared" si="201"/>
        <v>1</v>
      </c>
      <c r="X1819">
        <f t="shared" si="202"/>
        <v>0</v>
      </c>
      <c r="Y1819">
        <v>381</v>
      </c>
      <c r="Z1819" t="s">
        <v>3116</v>
      </c>
      <c r="AA1819" s="1">
        <v>43907</v>
      </c>
      <c r="AB1819" s="2">
        <v>2.4085648148148148E-2</v>
      </c>
      <c r="AC1819" s="2">
        <v>2.3472222222222217E-2</v>
      </c>
      <c r="AD1819" s="2">
        <v>1.3761574074074074E-2</v>
      </c>
      <c r="AE1819" t="b">
        <v>0</v>
      </c>
      <c r="AF1819" s="2">
        <v>3.1250000000000001E-4</v>
      </c>
      <c r="AG1819" t="b">
        <v>0</v>
      </c>
      <c r="AH1819">
        <v>63</v>
      </c>
      <c r="AI1819">
        <v>140</v>
      </c>
      <c r="AJ1819" s="2">
        <v>2.5462962962962961E-4</v>
      </c>
      <c r="AK1819" s="2">
        <v>3.72337962962963E-2</v>
      </c>
    </row>
    <row r="1820" spans="1:37" x14ac:dyDescent="0.2">
      <c r="A1820">
        <v>1928</v>
      </c>
      <c r="B1820" t="s">
        <v>3113</v>
      </c>
      <c r="D1820" t="s">
        <v>3143</v>
      </c>
      <c r="E1820" t="s">
        <v>1336</v>
      </c>
      <c r="F1820" t="s">
        <v>240</v>
      </c>
      <c r="G1820" t="s">
        <v>40</v>
      </c>
      <c r="H1820" t="s">
        <v>223</v>
      </c>
      <c r="I1820" t="s">
        <v>42</v>
      </c>
      <c r="J1820" t="s">
        <v>43</v>
      </c>
      <c r="K1820" t="s">
        <v>30</v>
      </c>
      <c r="L1820" t="s">
        <v>3144</v>
      </c>
      <c r="M1820">
        <f t="shared" si="198"/>
        <v>0</v>
      </c>
      <c r="N1820">
        <f t="shared" si="199"/>
        <v>0</v>
      </c>
      <c r="O1820">
        <f t="shared" si="200"/>
        <v>0</v>
      </c>
      <c r="P1820">
        <f t="shared" si="200"/>
        <v>0</v>
      </c>
      <c r="Q1820">
        <f t="shared" si="197"/>
        <v>0</v>
      </c>
      <c r="R1820">
        <f t="shared" si="197"/>
        <v>0</v>
      </c>
      <c r="S1820">
        <f t="shared" si="197"/>
        <v>0</v>
      </c>
      <c r="T1820">
        <f t="shared" si="200"/>
        <v>0</v>
      </c>
      <c r="U1820">
        <f t="shared" si="200"/>
        <v>0</v>
      </c>
      <c r="V1820">
        <f t="shared" si="200"/>
        <v>0</v>
      </c>
      <c r="W1820">
        <f t="shared" si="201"/>
        <v>0</v>
      </c>
      <c r="X1820">
        <f t="shared" si="202"/>
        <v>0</v>
      </c>
      <c r="Y1820">
        <v>83</v>
      </c>
      <c r="Z1820" t="s">
        <v>3116</v>
      </c>
      <c r="AA1820" s="1">
        <v>43907</v>
      </c>
      <c r="AB1820" s="2">
        <v>2.4398148148148145E-2</v>
      </c>
      <c r="AC1820" s="2">
        <v>2.4398148148148145E-2</v>
      </c>
      <c r="AD1820" s="2">
        <v>2.8935185185185189E-4</v>
      </c>
      <c r="AE1820" t="b">
        <v>0</v>
      </c>
      <c r="AF1820" s="2">
        <v>5.7870370370370366E-5</v>
      </c>
      <c r="AG1820" t="b">
        <v>0</v>
      </c>
      <c r="AH1820">
        <v>7</v>
      </c>
      <c r="AI1820">
        <v>84</v>
      </c>
      <c r="AJ1820" s="2">
        <v>2.3148148148148147E-5</v>
      </c>
      <c r="AK1820" s="2">
        <v>3.72337962962963E-2</v>
      </c>
    </row>
    <row r="1821" spans="1:37" x14ac:dyDescent="0.2">
      <c r="A1821">
        <v>1929</v>
      </c>
      <c r="B1821" t="s">
        <v>3113</v>
      </c>
      <c r="D1821" t="s">
        <v>3220</v>
      </c>
      <c r="E1821" t="s">
        <v>1336</v>
      </c>
      <c r="F1821" t="s">
        <v>240</v>
      </c>
      <c r="G1821" t="s">
        <v>40</v>
      </c>
      <c r="H1821" t="s">
        <v>223</v>
      </c>
      <c r="I1821" t="s">
        <v>42</v>
      </c>
      <c r="J1821" t="s">
        <v>43</v>
      </c>
      <c r="K1821" t="s">
        <v>30</v>
      </c>
      <c r="L1821" t="s">
        <v>3221</v>
      </c>
      <c r="M1821">
        <f t="shared" si="198"/>
        <v>0</v>
      </c>
      <c r="N1821">
        <f t="shared" si="199"/>
        <v>0</v>
      </c>
      <c r="O1821">
        <f t="shared" si="200"/>
        <v>0</v>
      </c>
      <c r="P1821">
        <f t="shared" si="200"/>
        <v>0</v>
      </c>
      <c r="Q1821">
        <f t="shared" si="197"/>
        <v>0</v>
      </c>
      <c r="R1821">
        <f t="shared" si="197"/>
        <v>0</v>
      </c>
      <c r="S1821">
        <f t="shared" si="197"/>
        <v>0</v>
      </c>
      <c r="T1821">
        <f t="shared" si="200"/>
        <v>0</v>
      </c>
      <c r="U1821">
        <f t="shared" si="200"/>
        <v>0</v>
      </c>
      <c r="V1821">
        <f t="shared" si="200"/>
        <v>0</v>
      </c>
      <c r="W1821">
        <f t="shared" si="201"/>
        <v>1</v>
      </c>
      <c r="X1821">
        <f t="shared" si="202"/>
        <v>0</v>
      </c>
      <c r="Y1821">
        <v>334</v>
      </c>
      <c r="Z1821" t="s">
        <v>3116</v>
      </c>
      <c r="AA1821" s="1">
        <v>43907</v>
      </c>
      <c r="AB1821" s="2">
        <v>2.4456018518518519E-2</v>
      </c>
      <c r="AC1821" s="2">
        <v>2.4398148148148145E-2</v>
      </c>
      <c r="AD1821" s="2">
        <v>2.8935185185185189E-4</v>
      </c>
      <c r="AE1821" t="b">
        <v>0</v>
      </c>
      <c r="AF1821" s="2">
        <v>2.3148148148148146E-4</v>
      </c>
      <c r="AG1821" t="b">
        <v>0</v>
      </c>
      <c r="AH1821">
        <v>53</v>
      </c>
      <c r="AI1821">
        <v>159</v>
      </c>
      <c r="AJ1821" s="2">
        <v>2.199074074074074E-4</v>
      </c>
      <c r="AK1821" s="2">
        <v>3.72337962962963E-2</v>
      </c>
    </row>
    <row r="1822" spans="1:37" x14ac:dyDescent="0.2">
      <c r="A1822">
        <v>1930</v>
      </c>
      <c r="B1822" t="s">
        <v>3113</v>
      </c>
      <c r="D1822" t="s">
        <v>3171</v>
      </c>
      <c r="E1822" t="s">
        <v>1336</v>
      </c>
      <c r="F1822" t="s">
        <v>240</v>
      </c>
      <c r="G1822" t="s">
        <v>40</v>
      </c>
      <c r="H1822" t="s">
        <v>223</v>
      </c>
      <c r="I1822" t="s">
        <v>42</v>
      </c>
      <c r="J1822" t="s">
        <v>43</v>
      </c>
      <c r="K1822" t="s">
        <v>30</v>
      </c>
      <c r="L1822" t="s">
        <v>3172</v>
      </c>
      <c r="M1822">
        <f t="shared" si="198"/>
        <v>0</v>
      </c>
      <c r="N1822">
        <f t="shared" si="199"/>
        <v>0</v>
      </c>
      <c r="O1822">
        <f t="shared" si="200"/>
        <v>0</v>
      </c>
      <c r="P1822">
        <f t="shared" si="200"/>
        <v>0</v>
      </c>
      <c r="Q1822">
        <f t="shared" si="197"/>
        <v>0</v>
      </c>
      <c r="R1822">
        <f t="shared" si="197"/>
        <v>0</v>
      </c>
      <c r="S1822">
        <f t="shared" si="197"/>
        <v>0</v>
      </c>
      <c r="T1822">
        <f t="shared" si="200"/>
        <v>0</v>
      </c>
      <c r="U1822">
        <f t="shared" si="200"/>
        <v>0</v>
      </c>
      <c r="V1822">
        <f t="shared" si="200"/>
        <v>0</v>
      </c>
      <c r="W1822">
        <f t="shared" si="201"/>
        <v>1</v>
      </c>
      <c r="X1822">
        <f t="shared" si="202"/>
        <v>0</v>
      </c>
      <c r="Y1822">
        <v>276</v>
      </c>
      <c r="Z1822" t="s">
        <v>3116</v>
      </c>
      <c r="AA1822" s="1">
        <v>43907</v>
      </c>
      <c r="AB1822" s="2">
        <v>2.4687499999999998E-2</v>
      </c>
      <c r="AC1822" s="2">
        <v>2.4398148148148145E-2</v>
      </c>
      <c r="AD1822" s="2">
        <v>2.8935185185185189E-4</v>
      </c>
      <c r="AE1822" t="b">
        <v>0</v>
      </c>
      <c r="AF1822" s="2">
        <v>1.6203703703703703E-4</v>
      </c>
      <c r="AG1822" t="b">
        <v>0</v>
      </c>
      <c r="AH1822">
        <v>50</v>
      </c>
      <c r="AI1822">
        <v>214</v>
      </c>
      <c r="AJ1822" s="2">
        <v>1.9675925925925926E-4</v>
      </c>
      <c r="AK1822" s="2">
        <v>3.72337962962963E-2</v>
      </c>
    </row>
    <row r="1823" spans="1:37" x14ac:dyDescent="0.2">
      <c r="A1823">
        <v>1931</v>
      </c>
      <c r="B1823" t="s">
        <v>3113</v>
      </c>
      <c r="D1823" t="s">
        <v>3123</v>
      </c>
      <c r="E1823" t="s">
        <v>792</v>
      </c>
      <c r="F1823" t="s">
        <v>27</v>
      </c>
      <c r="G1823" t="s">
        <v>27</v>
      </c>
      <c r="H1823" t="s">
        <v>28</v>
      </c>
      <c r="I1823" t="s">
        <v>29</v>
      </c>
      <c r="J1823" t="s">
        <v>29</v>
      </c>
      <c r="K1823" t="s">
        <v>30</v>
      </c>
      <c r="L1823" t="s">
        <v>3124</v>
      </c>
      <c r="M1823">
        <f t="shared" si="198"/>
        <v>0</v>
      </c>
      <c r="N1823">
        <f t="shared" si="199"/>
        <v>0</v>
      </c>
      <c r="O1823">
        <f t="shared" si="200"/>
        <v>0</v>
      </c>
      <c r="P1823">
        <f t="shared" si="200"/>
        <v>0</v>
      </c>
      <c r="Q1823">
        <f t="shared" si="197"/>
        <v>0</v>
      </c>
      <c r="R1823">
        <f t="shared" si="197"/>
        <v>0</v>
      </c>
      <c r="S1823">
        <f t="shared" si="197"/>
        <v>0</v>
      </c>
      <c r="T1823">
        <f t="shared" si="200"/>
        <v>0</v>
      </c>
      <c r="U1823">
        <f t="shared" si="200"/>
        <v>0</v>
      </c>
      <c r="V1823">
        <f t="shared" si="200"/>
        <v>0</v>
      </c>
      <c r="W1823">
        <f t="shared" si="201"/>
        <v>0</v>
      </c>
      <c r="X1823">
        <f t="shared" si="202"/>
        <v>0</v>
      </c>
      <c r="Y1823">
        <v>35</v>
      </c>
      <c r="Z1823" t="s">
        <v>3116</v>
      </c>
      <c r="AA1823" s="1">
        <v>43907</v>
      </c>
      <c r="AB1823" s="2">
        <v>2.4849537037037035E-2</v>
      </c>
      <c r="AC1823" s="2">
        <v>2.4849537037037035E-2</v>
      </c>
      <c r="AD1823" s="2">
        <v>7.1990740740740739E-3</v>
      </c>
      <c r="AE1823" t="b">
        <v>0</v>
      </c>
      <c r="AF1823" s="2">
        <v>0</v>
      </c>
      <c r="AG1823" t="b">
        <v>0</v>
      </c>
      <c r="AH1823">
        <v>2</v>
      </c>
      <c r="AJ1823" s="2">
        <v>0</v>
      </c>
      <c r="AK1823" s="2">
        <v>3.72337962962963E-2</v>
      </c>
    </row>
    <row r="1824" spans="1:37" x14ac:dyDescent="0.2">
      <c r="A1824">
        <v>1932</v>
      </c>
      <c r="B1824" t="s">
        <v>3113</v>
      </c>
      <c r="D1824" t="s">
        <v>3129</v>
      </c>
      <c r="E1824" t="s">
        <v>437</v>
      </c>
      <c r="F1824" t="s">
        <v>27</v>
      </c>
      <c r="G1824" t="s">
        <v>27</v>
      </c>
      <c r="H1824" t="s">
        <v>28</v>
      </c>
      <c r="I1824" t="s">
        <v>29</v>
      </c>
      <c r="J1824" t="s">
        <v>29</v>
      </c>
      <c r="K1824" t="s">
        <v>30</v>
      </c>
      <c r="L1824" t="s">
        <v>3130</v>
      </c>
      <c r="M1824">
        <f t="shared" si="198"/>
        <v>0</v>
      </c>
      <c r="N1824">
        <f t="shared" si="199"/>
        <v>0</v>
      </c>
      <c r="O1824">
        <f t="shared" si="200"/>
        <v>0</v>
      </c>
      <c r="P1824">
        <f t="shared" si="200"/>
        <v>0</v>
      </c>
      <c r="Q1824">
        <f t="shared" si="197"/>
        <v>0</v>
      </c>
      <c r="R1824">
        <f t="shared" si="197"/>
        <v>0</v>
      </c>
      <c r="S1824">
        <f t="shared" si="197"/>
        <v>0</v>
      </c>
      <c r="T1824">
        <f t="shared" si="200"/>
        <v>0</v>
      </c>
      <c r="U1824">
        <f t="shared" si="200"/>
        <v>0</v>
      </c>
      <c r="V1824">
        <f t="shared" si="200"/>
        <v>0</v>
      </c>
      <c r="W1824">
        <f t="shared" si="201"/>
        <v>0</v>
      </c>
      <c r="X1824">
        <f t="shared" si="202"/>
        <v>0</v>
      </c>
      <c r="Y1824">
        <v>32</v>
      </c>
      <c r="Z1824" t="s">
        <v>3116</v>
      </c>
      <c r="AA1824" s="1">
        <v>43907</v>
      </c>
      <c r="AB1824" s="2">
        <v>2.4849537037037035E-2</v>
      </c>
      <c r="AC1824" s="2">
        <v>2.4849537037037035E-2</v>
      </c>
      <c r="AD1824" s="2">
        <v>1.238425925925926E-2</v>
      </c>
      <c r="AE1824" t="b">
        <v>0</v>
      </c>
      <c r="AF1824" s="2">
        <v>1.1574074074074073E-5</v>
      </c>
      <c r="AG1824" t="b">
        <v>0</v>
      </c>
      <c r="AH1824">
        <v>2</v>
      </c>
      <c r="AI1824">
        <v>120</v>
      </c>
      <c r="AJ1824" s="2">
        <v>0</v>
      </c>
      <c r="AK1824" s="2">
        <v>3.72337962962963E-2</v>
      </c>
    </row>
    <row r="1825" spans="1:37" x14ac:dyDescent="0.2">
      <c r="A1825">
        <v>1933</v>
      </c>
      <c r="B1825" t="s">
        <v>3113</v>
      </c>
      <c r="D1825" t="s">
        <v>3197</v>
      </c>
      <c r="E1825" t="s">
        <v>792</v>
      </c>
      <c r="F1825" t="s">
        <v>27</v>
      </c>
      <c r="G1825" t="s">
        <v>27</v>
      </c>
      <c r="H1825" t="s">
        <v>28</v>
      </c>
      <c r="I1825" t="s">
        <v>29</v>
      </c>
      <c r="J1825" t="s">
        <v>29</v>
      </c>
      <c r="K1825" t="s">
        <v>30</v>
      </c>
      <c r="L1825" t="s">
        <v>3198</v>
      </c>
      <c r="M1825">
        <f t="shared" si="198"/>
        <v>0</v>
      </c>
      <c r="N1825">
        <f t="shared" si="199"/>
        <v>1</v>
      </c>
      <c r="O1825">
        <f t="shared" si="200"/>
        <v>0</v>
      </c>
      <c r="P1825">
        <f t="shared" si="200"/>
        <v>0</v>
      </c>
      <c r="Q1825">
        <f t="shared" si="197"/>
        <v>0</v>
      </c>
      <c r="R1825">
        <f t="shared" si="197"/>
        <v>0</v>
      </c>
      <c r="S1825">
        <f t="shared" si="197"/>
        <v>1</v>
      </c>
      <c r="T1825">
        <f t="shared" si="200"/>
        <v>0</v>
      </c>
      <c r="U1825">
        <f t="shared" si="200"/>
        <v>1</v>
      </c>
      <c r="V1825">
        <f t="shared" si="200"/>
        <v>0</v>
      </c>
      <c r="W1825">
        <f t="shared" si="201"/>
        <v>0</v>
      </c>
      <c r="X1825">
        <f t="shared" si="202"/>
        <v>0</v>
      </c>
      <c r="Y1825">
        <v>362</v>
      </c>
      <c r="Z1825" t="s">
        <v>3116</v>
      </c>
      <c r="AA1825" s="1">
        <v>43907</v>
      </c>
      <c r="AB1825" s="2">
        <v>2.4861111111111108E-2</v>
      </c>
      <c r="AC1825" s="2">
        <v>2.4861111111111108E-2</v>
      </c>
      <c r="AD1825" s="2">
        <v>7.1874999999999994E-3</v>
      </c>
      <c r="AE1825" t="b">
        <v>0</v>
      </c>
      <c r="AF1825" s="2">
        <v>1.9675925925925926E-4</v>
      </c>
      <c r="AG1825" t="b">
        <v>0</v>
      </c>
      <c r="AH1825">
        <v>59</v>
      </c>
      <c r="AI1825">
        <v>208</v>
      </c>
      <c r="AJ1825" s="2">
        <v>2.4305555555555552E-4</v>
      </c>
      <c r="AK1825" s="2">
        <v>3.72337962962963E-2</v>
      </c>
    </row>
    <row r="1826" spans="1:37" x14ac:dyDescent="0.2">
      <c r="A1826">
        <v>1934</v>
      </c>
      <c r="B1826" t="s">
        <v>3113</v>
      </c>
      <c r="D1826" t="s">
        <v>3329</v>
      </c>
      <c r="E1826" t="s">
        <v>792</v>
      </c>
      <c r="F1826" t="s">
        <v>27</v>
      </c>
      <c r="G1826" t="s">
        <v>27</v>
      </c>
      <c r="H1826" t="s">
        <v>28</v>
      </c>
      <c r="I1826" t="s">
        <v>29</v>
      </c>
      <c r="J1826" t="s">
        <v>29</v>
      </c>
      <c r="K1826" t="s">
        <v>30</v>
      </c>
      <c r="L1826" t="s">
        <v>3330</v>
      </c>
      <c r="M1826">
        <f t="shared" si="198"/>
        <v>0</v>
      </c>
      <c r="N1826">
        <f t="shared" si="199"/>
        <v>0</v>
      </c>
      <c r="O1826">
        <f t="shared" si="200"/>
        <v>0</v>
      </c>
      <c r="P1826">
        <f t="shared" si="200"/>
        <v>0</v>
      </c>
      <c r="Q1826">
        <f t="shared" si="197"/>
        <v>0</v>
      </c>
      <c r="R1826">
        <f t="shared" si="197"/>
        <v>0</v>
      </c>
      <c r="S1826">
        <f t="shared" si="197"/>
        <v>0</v>
      </c>
      <c r="T1826">
        <f t="shared" si="200"/>
        <v>0</v>
      </c>
      <c r="U1826">
        <f t="shared" ref="U1826:U1889" si="203">(LEN($L1826)-LEN(SUBSTITUTE(UPPER($L1826),UPPER(U$1),"")))/LEN(U$1)</f>
        <v>0</v>
      </c>
      <c r="V1826">
        <f t="shared" si="200"/>
        <v>0</v>
      </c>
      <c r="W1826">
        <f t="shared" si="201"/>
        <v>0</v>
      </c>
      <c r="X1826">
        <f t="shared" si="202"/>
        <v>0</v>
      </c>
      <c r="Y1826">
        <v>614</v>
      </c>
      <c r="Z1826" t="s">
        <v>3116</v>
      </c>
      <c r="AA1826" s="1">
        <v>43907</v>
      </c>
      <c r="AB1826" s="2">
        <v>2.5057870370370373E-2</v>
      </c>
      <c r="AC1826" s="2">
        <v>2.4861111111111108E-2</v>
      </c>
      <c r="AD1826" s="2">
        <v>7.1874999999999994E-3</v>
      </c>
      <c r="AE1826" t="b">
        <v>0</v>
      </c>
      <c r="AF1826" s="2">
        <v>4.2824074074074075E-4</v>
      </c>
      <c r="AG1826" t="b">
        <v>0</v>
      </c>
      <c r="AH1826">
        <v>101</v>
      </c>
      <c r="AI1826">
        <v>164</v>
      </c>
      <c r="AJ1826" s="2">
        <v>4.1666666666666669E-4</v>
      </c>
      <c r="AK1826" s="2">
        <v>3.72337962962963E-2</v>
      </c>
    </row>
    <row r="1827" spans="1:37" x14ac:dyDescent="0.2">
      <c r="A1827">
        <v>1935</v>
      </c>
      <c r="B1827" t="s">
        <v>3113</v>
      </c>
      <c r="D1827" t="s">
        <v>3277</v>
      </c>
      <c r="E1827" t="s">
        <v>821</v>
      </c>
      <c r="F1827" t="s">
        <v>822</v>
      </c>
      <c r="G1827" t="s">
        <v>27</v>
      </c>
      <c r="H1827" t="s">
        <v>60</v>
      </c>
      <c r="I1827" t="s">
        <v>29</v>
      </c>
      <c r="J1827" t="s">
        <v>29</v>
      </c>
      <c r="K1827" t="s">
        <v>61</v>
      </c>
      <c r="L1827" t="s">
        <v>3278</v>
      </c>
      <c r="M1827">
        <f t="shared" si="198"/>
        <v>0</v>
      </c>
      <c r="N1827">
        <f t="shared" si="199"/>
        <v>0</v>
      </c>
      <c r="O1827">
        <f t="shared" si="200"/>
        <v>0</v>
      </c>
      <c r="P1827">
        <f t="shared" si="200"/>
        <v>0</v>
      </c>
      <c r="Q1827">
        <f t="shared" si="197"/>
        <v>0</v>
      </c>
      <c r="R1827">
        <f t="shared" si="197"/>
        <v>0</v>
      </c>
      <c r="S1827">
        <f t="shared" si="197"/>
        <v>0</v>
      </c>
      <c r="T1827">
        <f t="shared" ref="T1827:U1890" si="204">(LEN($L1827)-LEN(SUBSTITUTE(UPPER($L1827),UPPER(T$1),"")))/LEN(T$1)</f>
        <v>0</v>
      </c>
      <c r="U1827">
        <f t="shared" si="203"/>
        <v>0</v>
      </c>
      <c r="V1827">
        <f t="shared" si="200"/>
        <v>0</v>
      </c>
      <c r="W1827">
        <f t="shared" si="201"/>
        <v>0</v>
      </c>
      <c r="X1827">
        <f t="shared" si="202"/>
        <v>0</v>
      </c>
      <c r="Y1827">
        <v>516</v>
      </c>
      <c r="Z1827" t="s">
        <v>3116</v>
      </c>
      <c r="AA1827" s="1">
        <v>43907</v>
      </c>
      <c r="AB1827" s="2">
        <v>2.5486111111111112E-2</v>
      </c>
      <c r="AC1827" s="2">
        <v>2.5486111111111112E-2</v>
      </c>
      <c r="AD1827" s="2">
        <v>1.0474537037037037E-2</v>
      </c>
      <c r="AE1827" t="b">
        <v>0</v>
      </c>
      <c r="AF1827" s="2">
        <v>3.2407407407407406E-4</v>
      </c>
      <c r="AG1827" t="b">
        <v>0</v>
      </c>
      <c r="AH1827">
        <v>88</v>
      </c>
      <c r="AI1827">
        <v>189</v>
      </c>
      <c r="AJ1827" s="2">
        <v>3.5879629629629635E-4</v>
      </c>
      <c r="AK1827" s="2">
        <v>3.72337962962963E-2</v>
      </c>
    </row>
    <row r="1828" spans="1:37" x14ac:dyDescent="0.2">
      <c r="A1828">
        <v>1936</v>
      </c>
      <c r="B1828" t="s">
        <v>3113</v>
      </c>
      <c r="D1828" t="s">
        <v>3161</v>
      </c>
      <c r="E1828" t="s">
        <v>821</v>
      </c>
      <c r="F1828" t="s">
        <v>822</v>
      </c>
      <c r="G1828" t="s">
        <v>27</v>
      </c>
      <c r="H1828" t="s">
        <v>60</v>
      </c>
      <c r="I1828" t="s">
        <v>29</v>
      </c>
      <c r="J1828" t="s">
        <v>29</v>
      </c>
      <c r="K1828" t="s">
        <v>61</v>
      </c>
      <c r="L1828" t="s">
        <v>3162</v>
      </c>
      <c r="M1828">
        <f t="shared" si="198"/>
        <v>0</v>
      </c>
      <c r="N1828">
        <f t="shared" si="199"/>
        <v>0</v>
      </c>
      <c r="O1828">
        <f t="shared" si="200"/>
        <v>0</v>
      </c>
      <c r="P1828">
        <f t="shared" si="200"/>
        <v>0</v>
      </c>
      <c r="Q1828">
        <f t="shared" si="197"/>
        <v>0</v>
      </c>
      <c r="R1828">
        <f t="shared" si="197"/>
        <v>0</v>
      </c>
      <c r="S1828">
        <f t="shared" si="197"/>
        <v>0</v>
      </c>
      <c r="T1828">
        <f t="shared" si="204"/>
        <v>0</v>
      </c>
      <c r="U1828">
        <f t="shared" si="203"/>
        <v>0</v>
      </c>
      <c r="V1828">
        <f t="shared" si="200"/>
        <v>0</v>
      </c>
      <c r="W1828">
        <f t="shared" si="201"/>
        <v>0</v>
      </c>
      <c r="X1828">
        <f t="shared" si="202"/>
        <v>0</v>
      </c>
      <c r="Y1828">
        <v>213</v>
      </c>
      <c r="Z1828" t="s">
        <v>3116</v>
      </c>
      <c r="AA1828" s="1">
        <v>43907</v>
      </c>
      <c r="AB1828" s="2">
        <v>2.5810185185185183E-2</v>
      </c>
      <c r="AC1828" s="2">
        <v>2.5486111111111112E-2</v>
      </c>
      <c r="AD1828" s="2">
        <v>1.0474537037037037E-2</v>
      </c>
      <c r="AE1828" t="b">
        <v>0</v>
      </c>
      <c r="AF1828" s="2">
        <v>1.273148148148148E-4</v>
      </c>
      <c r="AG1828" t="b">
        <v>0</v>
      </c>
      <c r="AH1828">
        <v>34</v>
      </c>
      <c r="AI1828">
        <v>185</v>
      </c>
      <c r="AJ1828" s="2">
        <v>1.3888888888888889E-4</v>
      </c>
      <c r="AK1828" s="2">
        <v>3.72337962962963E-2</v>
      </c>
    </row>
    <row r="1829" spans="1:37" x14ac:dyDescent="0.2">
      <c r="A1829">
        <v>1937</v>
      </c>
      <c r="B1829" t="s">
        <v>3113</v>
      </c>
      <c r="D1829" t="s">
        <v>3195</v>
      </c>
      <c r="E1829" t="s">
        <v>437</v>
      </c>
      <c r="F1829" t="s">
        <v>27</v>
      </c>
      <c r="G1829" t="s">
        <v>27</v>
      </c>
      <c r="H1829" t="s">
        <v>28</v>
      </c>
      <c r="I1829" t="s">
        <v>29</v>
      </c>
      <c r="J1829" t="s">
        <v>29</v>
      </c>
      <c r="K1829" t="s">
        <v>30</v>
      </c>
      <c r="L1829" t="s">
        <v>3196</v>
      </c>
      <c r="M1829">
        <f t="shared" si="198"/>
        <v>0</v>
      </c>
      <c r="N1829">
        <f t="shared" si="199"/>
        <v>0</v>
      </c>
      <c r="O1829">
        <f t="shared" si="200"/>
        <v>0</v>
      </c>
      <c r="P1829">
        <f t="shared" si="200"/>
        <v>0</v>
      </c>
      <c r="Q1829">
        <f t="shared" si="197"/>
        <v>0</v>
      </c>
      <c r="R1829">
        <f t="shared" si="197"/>
        <v>0</v>
      </c>
      <c r="S1829">
        <f t="shared" si="197"/>
        <v>0</v>
      </c>
      <c r="T1829">
        <f t="shared" si="204"/>
        <v>0</v>
      </c>
      <c r="U1829">
        <f t="shared" si="203"/>
        <v>0</v>
      </c>
      <c r="V1829">
        <f t="shared" si="200"/>
        <v>0</v>
      </c>
      <c r="W1829">
        <f t="shared" si="201"/>
        <v>0</v>
      </c>
      <c r="X1829">
        <f t="shared" si="202"/>
        <v>0</v>
      </c>
      <c r="Y1829">
        <v>275</v>
      </c>
      <c r="Z1829" t="s">
        <v>3116</v>
      </c>
      <c r="AA1829" s="1">
        <v>43907</v>
      </c>
      <c r="AB1829" s="2">
        <v>2.5937500000000002E-2</v>
      </c>
      <c r="AC1829" s="2">
        <v>2.5937500000000002E-2</v>
      </c>
      <c r="AD1829" s="2">
        <v>1.1296296296296296E-2</v>
      </c>
      <c r="AE1829" t="b">
        <v>0</v>
      </c>
      <c r="AF1829" s="2">
        <v>1.9675925925925926E-4</v>
      </c>
      <c r="AG1829" t="b">
        <v>0</v>
      </c>
      <c r="AH1829">
        <v>41</v>
      </c>
      <c r="AI1829">
        <v>145</v>
      </c>
      <c r="AJ1829" s="2">
        <v>1.6203703703703703E-4</v>
      </c>
      <c r="AK1829" s="2">
        <v>3.72337962962963E-2</v>
      </c>
    </row>
    <row r="1830" spans="1:37" x14ac:dyDescent="0.2">
      <c r="A1830">
        <v>1938</v>
      </c>
      <c r="B1830" t="s">
        <v>3113</v>
      </c>
      <c r="D1830" t="s">
        <v>3114</v>
      </c>
      <c r="E1830" t="s">
        <v>792</v>
      </c>
      <c r="F1830" t="s">
        <v>27</v>
      </c>
      <c r="G1830" t="s">
        <v>27</v>
      </c>
      <c r="H1830" t="s">
        <v>28</v>
      </c>
      <c r="I1830" t="s">
        <v>29</v>
      </c>
      <c r="J1830" t="s">
        <v>29</v>
      </c>
      <c r="K1830" t="s">
        <v>30</v>
      </c>
      <c r="L1830" t="s">
        <v>3115</v>
      </c>
      <c r="M1830">
        <f t="shared" si="198"/>
        <v>0</v>
      </c>
      <c r="N1830">
        <f t="shared" si="199"/>
        <v>0</v>
      </c>
      <c r="O1830">
        <f t="shared" si="200"/>
        <v>0</v>
      </c>
      <c r="P1830">
        <f t="shared" si="200"/>
        <v>0</v>
      </c>
      <c r="Q1830">
        <f t="shared" si="197"/>
        <v>0</v>
      </c>
      <c r="R1830">
        <f t="shared" si="197"/>
        <v>0</v>
      </c>
      <c r="S1830">
        <f t="shared" si="197"/>
        <v>0</v>
      </c>
      <c r="T1830">
        <f t="shared" si="204"/>
        <v>0</v>
      </c>
      <c r="U1830">
        <f t="shared" si="203"/>
        <v>0</v>
      </c>
      <c r="V1830">
        <f t="shared" si="200"/>
        <v>0</v>
      </c>
      <c r="W1830">
        <f t="shared" si="201"/>
        <v>0</v>
      </c>
      <c r="X1830">
        <f t="shared" si="202"/>
        <v>0</v>
      </c>
      <c r="Y1830">
        <v>42</v>
      </c>
      <c r="Z1830" t="s">
        <v>3116</v>
      </c>
      <c r="AA1830" s="1">
        <v>43907</v>
      </c>
      <c r="AB1830" s="2">
        <v>2.613425925925926E-2</v>
      </c>
      <c r="AC1830" s="2">
        <v>2.613425925925926E-2</v>
      </c>
      <c r="AD1830" s="2">
        <v>5.9143518518518521E-3</v>
      </c>
      <c r="AE1830" t="b">
        <v>0</v>
      </c>
      <c r="AF1830" s="2">
        <v>0</v>
      </c>
      <c r="AG1830" t="b">
        <v>0</v>
      </c>
      <c r="AH1830">
        <v>4</v>
      </c>
      <c r="AJ1830" s="2">
        <v>1.1574074074074073E-5</v>
      </c>
      <c r="AK1830" s="2">
        <v>3.72337962962963E-2</v>
      </c>
    </row>
    <row r="1831" spans="1:37" x14ac:dyDescent="0.2">
      <c r="A1831">
        <v>1939</v>
      </c>
      <c r="B1831" t="s">
        <v>3113</v>
      </c>
      <c r="D1831" t="s">
        <v>3125</v>
      </c>
      <c r="E1831" t="s">
        <v>437</v>
      </c>
      <c r="F1831" t="s">
        <v>27</v>
      </c>
      <c r="G1831" t="s">
        <v>27</v>
      </c>
      <c r="H1831" t="s">
        <v>28</v>
      </c>
      <c r="I1831" t="s">
        <v>29</v>
      </c>
      <c r="J1831" t="s">
        <v>29</v>
      </c>
      <c r="K1831" t="s">
        <v>30</v>
      </c>
      <c r="L1831" t="s">
        <v>3126</v>
      </c>
      <c r="M1831">
        <f t="shared" si="198"/>
        <v>0</v>
      </c>
      <c r="N1831">
        <f t="shared" si="199"/>
        <v>0</v>
      </c>
      <c r="O1831">
        <f t="shared" si="200"/>
        <v>0</v>
      </c>
      <c r="P1831">
        <f t="shared" si="200"/>
        <v>0</v>
      </c>
      <c r="Q1831">
        <f t="shared" si="197"/>
        <v>0</v>
      </c>
      <c r="R1831">
        <f t="shared" si="197"/>
        <v>0</v>
      </c>
      <c r="S1831">
        <f t="shared" si="197"/>
        <v>0</v>
      </c>
      <c r="T1831">
        <f t="shared" si="204"/>
        <v>0</v>
      </c>
      <c r="U1831">
        <f t="shared" si="203"/>
        <v>0</v>
      </c>
      <c r="V1831">
        <f t="shared" si="200"/>
        <v>0</v>
      </c>
      <c r="W1831">
        <f t="shared" si="201"/>
        <v>0</v>
      </c>
      <c r="X1831">
        <f t="shared" si="202"/>
        <v>0</v>
      </c>
      <c r="Y1831">
        <v>39</v>
      </c>
      <c r="Z1831" t="s">
        <v>3116</v>
      </c>
      <c r="AA1831" s="1">
        <v>43907</v>
      </c>
      <c r="AB1831" s="2">
        <v>2.613425925925926E-2</v>
      </c>
      <c r="AC1831" s="2">
        <v>2.613425925925926E-2</v>
      </c>
      <c r="AD1831" s="2">
        <v>1.1099537037037038E-2</v>
      </c>
      <c r="AE1831" t="b">
        <v>0</v>
      </c>
      <c r="AF1831" s="2">
        <v>1.1574074074074073E-5</v>
      </c>
      <c r="AG1831" t="b">
        <v>0</v>
      </c>
      <c r="AH1831">
        <v>2</v>
      </c>
      <c r="AI1831">
        <v>120</v>
      </c>
      <c r="AJ1831" s="2">
        <v>0</v>
      </c>
      <c r="AK1831" s="2">
        <v>3.72337962962963E-2</v>
      </c>
    </row>
    <row r="1832" spans="1:37" x14ac:dyDescent="0.2">
      <c r="A1832">
        <v>1940</v>
      </c>
      <c r="B1832" t="s">
        <v>3113</v>
      </c>
      <c r="D1832" t="s">
        <v>3249</v>
      </c>
      <c r="E1832" t="s">
        <v>792</v>
      </c>
      <c r="F1832" t="s">
        <v>27</v>
      </c>
      <c r="G1832" t="s">
        <v>27</v>
      </c>
      <c r="H1832" t="s">
        <v>28</v>
      </c>
      <c r="I1832" t="s">
        <v>29</v>
      </c>
      <c r="J1832" t="s">
        <v>29</v>
      </c>
      <c r="K1832" t="s">
        <v>30</v>
      </c>
      <c r="L1832" t="s">
        <v>3250</v>
      </c>
      <c r="M1832">
        <f t="shared" si="198"/>
        <v>0</v>
      </c>
      <c r="N1832">
        <f t="shared" si="199"/>
        <v>0</v>
      </c>
      <c r="O1832">
        <f t="shared" si="200"/>
        <v>0</v>
      </c>
      <c r="P1832">
        <f t="shared" si="200"/>
        <v>0</v>
      </c>
      <c r="Q1832">
        <f t="shared" si="197"/>
        <v>0</v>
      </c>
      <c r="R1832">
        <f t="shared" si="197"/>
        <v>0</v>
      </c>
      <c r="S1832">
        <f t="shared" si="197"/>
        <v>0</v>
      </c>
      <c r="T1832">
        <f t="shared" si="204"/>
        <v>0</v>
      </c>
      <c r="U1832">
        <f t="shared" si="203"/>
        <v>0</v>
      </c>
      <c r="V1832">
        <f t="shared" si="200"/>
        <v>2</v>
      </c>
      <c r="W1832">
        <f t="shared" si="201"/>
        <v>0</v>
      </c>
      <c r="X1832">
        <f t="shared" si="202"/>
        <v>0</v>
      </c>
      <c r="Y1832">
        <v>448</v>
      </c>
      <c r="Z1832" t="s">
        <v>3116</v>
      </c>
      <c r="AA1832" s="1">
        <v>43907</v>
      </c>
      <c r="AB1832" s="2">
        <v>2.614583333333333E-2</v>
      </c>
      <c r="AC1832" s="2">
        <v>2.614583333333333E-2</v>
      </c>
      <c r="AD1832" s="2">
        <v>5.9027777777777776E-3</v>
      </c>
      <c r="AE1832" t="b">
        <v>0</v>
      </c>
      <c r="AF1832" s="2">
        <v>2.7777777777777778E-4</v>
      </c>
      <c r="AG1832" t="b">
        <v>0</v>
      </c>
      <c r="AH1832">
        <v>75</v>
      </c>
      <c r="AI1832">
        <v>187</v>
      </c>
      <c r="AJ1832" s="2">
        <v>3.0092592592592595E-4</v>
      </c>
      <c r="AK1832" s="2">
        <v>3.72337962962963E-2</v>
      </c>
    </row>
    <row r="1833" spans="1:37" x14ac:dyDescent="0.2">
      <c r="A1833">
        <v>1941</v>
      </c>
      <c r="B1833" t="s">
        <v>3113</v>
      </c>
      <c r="D1833" t="s">
        <v>3133</v>
      </c>
      <c r="E1833" t="s">
        <v>792</v>
      </c>
      <c r="F1833" t="s">
        <v>27</v>
      </c>
      <c r="G1833" t="s">
        <v>27</v>
      </c>
      <c r="H1833" t="s">
        <v>28</v>
      </c>
      <c r="I1833" t="s">
        <v>29</v>
      </c>
      <c r="J1833" t="s">
        <v>29</v>
      </c>
      <c r="K1833" t="s">
        <v>30</v>
      </c>
      <c r="L1833" t="s">
        <v>3134</v>
      </c>
      <c r="M1833">
        <f t="shared" si="198"/>
        <v>0</v>
      </c>
      <c r="N1833">
        <f t="shared" si="199"/>
        <v>0</v>
      </c>
      <c r="O1833">
        <f t="shared" si="200"/>
        <v>0</v>
      </c>
      <c r="P1833">
        <f t="shared" si="200"/>
        <v>0</v>
      </c>
      <c r="Q1833">
        <f t="shared" si="197"/>
        <v>0</v>
      </c>
      <c r="R1833">
        <f t="shared" si="197"/>
        <v>0</v>
      </c>
      <c r="S1833">
        <f t="shared" si="197"/>
        <v>0</v>
      </c>
      <c r="T1833">
        <f t="shared" si="204"/>
        <v>0</v>
      </c>
      <c r="U1833">
        <f t="shared" si="203"/>
        <v>0</v>
      </c>
      <c r="V1833">
        <f t="shared" si="200"/>
        <v>0</v>
      </c>
      <c r="W1833">
        <f t="shared" si="201"/>
        <v>0</v>
      </c>
      <c r="X1833">
        <f t="shared" si="202"/>
        <v>0</v>
      </c>
      <c r="Y1833">
        <v>108</v>
      </c>
      <c r="Z1833" t="s">
        <v>3116</v>
      </c>
      <c r="AA1833" s="1">
        <v>43907</v>
      </c>
      <c r="AB1833" s="2">
        <v>2.642361111111111E-2</v>
      </c>
      <c r="AC1833" s="2">
        <v>2.614583333333333E-2</v>
      </c>
      <c r="AD1833" s="2">
        <v>5.9027777777777776E-3</v>
      </c>
      <c r="AE1833" t="b">
        <v>0</v>
      </c>
      <c r="AF1833" s="2">
        <v>2.3148148148148147E-5</v>
      </c>
      <c r="AG1833" t="b">
        <v>0</v>
      </c>
      <c r="AH1833">
        <v>16</v>
      </c>
      <c r="AI1833">
        <v>480</v>
      </c>
      <c r="AJ1833" s="2">
        <v>5.7870370370370366E-5</v>
      </c>
      <c r="AK1833" s="2">
        <v>3.72337962962963E-2</v>
      </c>
    </row>
    <row r="1834" spans="1:37" x14ac:dyDescent="0.2">
      <c r="A1834">
        <v>1942</v>
      </c>
      <c r="B1834" t="s">
        <v>3113</v>
      </c>
      <c r="D1834" t="s">
        <v>3145</v>
      </c>
      <c r="E1834" t="s">
        <v>437</v>
      </c>
      <c r="F1834" t="s">
        <v>27</v>
      </c>
      <c r="G1834" t="s">
        <v>27</v>
      </c>
      <c r="H1834" t="s">
        <v>28</v>
      </c>
      <c r="I1834" t="s">
        <v>29</v>
      </c>
      <c r="J1834" t="s">
        <v>29</v>
      </c>
      <c r="K1834" t="s">
        <v>30</v>
      </c>
      <c r="L1834" t="s">
        <v>3146</v>
      </c>
      <c r="M1834">
        <f t="shared" si="198"/>
        <v>0</v>
      </c>
      <c r="N1834">
        <f t="shared" si="199"/>
        <v>0</v>
      </c>
      <c r="O1834">
        <f t="shared" si="200"/>
        <v>0</v>
      </c>
      <c r="P1834">
        <f t="shared" si="200"/>
        <v>0</v>
      </c>
      <c r="Q1834">
        <f t="shared" si="197"/>
        <v>0</v>
      </c>
      <c r="R1834">
        <f t="shared" si="197"/>
        <v>0</v>
      </c>
      <c r="S1834">
        <f t="shared" si="197"/>
        <v>0</v>
      </c>
      <c r="T1834">
        <f t="shared" si="204"/>
        <v>0</v>
      </c>
      <c r="U1834">
        <f t="shared" si="203"/>
        <v>0</v>
      </c>
      <c r="V1834">
        <f t="shared" si="200"/>
        <v>0</v>
      </c>
      <c r="W1834">
        <f t="shared" si="201"/>
        <v>0</v>
      </c>
      <c r="X1834">
        <f t="shared" si="202"/>
        <v>0</v>
      </c>
      <c r="Y1834">
        <v>56</v>
      </c>
      <c r="Z1834" t="s">
        <v>3116</v>
      </c>
      <c r="AA1834" s="1">
        <v>43907</v>
      </c>
      <c r="AB1834" s="2">
        <v>2.6446759259259264E-2</v>
      </c>
      <c r="AC1834" s="2">
        <v>2.6446759259259264E-2</v>
      </c>
      <c r="AD1834" s="2">
        <v>1.0787037037037038E-2</v>
      </c>
      <c r="AE1834" t="b">
        <v>0</v>
      </c>
      <c r="AF1834" s="2">
        <v>5.7870370370370366E-5</v>
      </c>
      <c r="AG1834" t="b">
        <v>0</v>
      </c>
      <c r="AH1834">
        <v>4</v>
      </c>
      <c r="AI1834">
        <v>48</v>
      </c>
      <c r="AJ1834" s="2">
        <v>1.1574074074074073E-5</v>
      </c>
      <c r="AK1834" s="2">
        <v>3.72337962962963E-2</v>
      </c>
    </row>
    <row r="1835" spans="1:37" x14ac:dyDescent="0.2">
      <c r="A1835">
        <v>1943</v>
      </c>
      <c r="B1835" t="s">
        <v>3113</v>
      </c>
      <c r="D1835" t="s">
        <v>3324</v>
      </c>
      <c r="E1835" t="s">
        <v>3325</v>
      </c>
      <c r="F1835">
        <v>0</v>
      </c>
      <c r="G1835">
        <v>0</v>
      </c>
      <c r="H1835">
        <v>0</v>
      </c>
      <c r="I1835" t="e">
        <v>#N/A</v>
      </c>
      <c r="J1835">
        <v>0</v>
      </c>
      <c r="K1835">
        <v>0</v>
      </c>
      <c r="L1835" t="s">
        <v>3326</v>
      </c>
      <c r="M1835">
        <f t="shared" si="198"/>
        <v>0</v>
      </c>
      <c r="N1835">
        <f t="shared" si="199"/>
        <v>0</v>
      </c>
      <c r="O1835">
        <f t="shared" si="200"/>
        <v>0</v>
      </c>
      <c r="P1835">
        <f t="shared" si="200"/>
        <v>0</v>
      </c>
      <c r="Q1835">
        <f t="shared" si="197"/>
        <v>0</v>
      </c>
      <c r="R1835">
        <f t="shared" si="197"/>
        <v>0</v>
      </c>
      <c r="S1835">
        <f t="shared" si="197"/>
        <v>0</v>
      </c>
      <c r="T1835">
        <f t="shared" si="204"/>
        <v>0</v>
      </c>
      <c r="U1835">
        <f t="shared" si="203"/>
        <v>0</v>
      </c>
      <c r="V1835">
        <f t="shared" si="200"/>
        <v>0</v>
      </c>
      <c r="W1835">
        <f t="shared" si="201"/>
        <v>0</v>
      </c>
      <c r="X1835">
        <f t="shared" si="202"/>
        <v>0</v>
      </c>
      <c r="Y1835">
        <v>649</v>
      </c>
      <c r="Z1835" t="s">
        <v>3116</v>
      </c>
      <c r="AA1835" s="1">
        <v>43907</v>
      </c>
      <c r="AB1835" s="2">
        <v>2.6504629629629628E-2</v>
      </c>
      <c r="AC1835" s="2">
        <v>2.6504629629629628E-2</v>
      </c>
      <c r="AD1835" s="2">
        <v>0</v>
      </c>
      <c r="AE1835" t="b">
        <v>0</v>
      </c>
      <c r="AF1835" s="2">
        <v>4.2824074074074075E-4</v>
      </c>
      <c r="AG1835" t="b">
        <v>0</v>
      </c>
      <c r="AH1835">
        <v>114</v>
      </c>
      <c r="AI1835">
        <v>185</v>
      </c>
      <c r="AJ1835" s="2">
        <v>4.6296296296296293E-4</v>
      </c>
      <c r="AK1835" s="2">
        <v>3.72337962962963E-2</v>
      </c>
    </row>
    <row r="1836" spans="1:37" x14ac:dyDescent="0.2">
      <c r="A1836">
        <v>1944</v>
      </c>
      <c r="B1836" t="s">
        <v>3113</v>
      </c>
      <c r="D1836" t="s">
        <v>3376</v>
      </c>
      <c r="E1836" t="s">
        <v>437</v>
      </c>
      <c r="F1836" t="s">
        <v>27</v>
      </c>
      <c r="G1836" t="s">
        <v>27</v>
      </c>
      <c r="H1836" t="s">
        <v>28</v>
      </c>
      <c r="I1836" t="s">
        <v>29</v>
      </c>
      <c r="J1836" t="s">
        <v>29</v>
      </c>
      <c r="K1836" t="s">
        <v>30</v>
      </c>
      <c r="L1836" t="s">
        <v>3377</v>
      </c>
      <c r="M1836">
        <f t="shared" si="198"/>
        <v>0</v>
      </c>
      <c r="N1836">
        <f t="shared" si="199"/>
        <v>0</v>
      </c>
      <c r="O1836">
        <f t="shared" si="200"/>
        <v>0</v>
      </c>
      <c r="P1836">
        <f t="shared" si="200"/>
        <v>0</v>
      </c>
      <c r="Q1836">
        <f t="shared" si="197"/>
        <v>0</v>
      </c>
      <c r="R1836">
        <f t="shared" si="197"/>
        <v>0</v>
      </c>
      <c r="S1836">
        <f t="shared" si="197"/>
        <v>0</v>
      </c>
      <c r="T1836">
        <f t="shared" si="204"/>
        <v>1</v>
      </c>
      <c r="U1836">
        <f t="shared" si="203"/>
        <v>0</v>
      </c>
      <c r="V1836">
        <f t="shared" si="200"/>
        <v>0</v>
      </c>
      <c r="W1836">
        <f t="shared" si="201"/>
        <v>0</v>
      </c>
      <c r="X1836">
        <f t="shared" si="202"/>
        <v>0</v>
      </c>
      <c r="Y1836">
        <v>1041</v>
      </c>
      <c r="Z1836" t="s">
        <v>3116</v>
      </c>
      <c r="AA1836" s="1">
        <v>43907</v>
      </c>
      <c r="AB1836" s="2">
        <v>2.6932870370370371E-2</v>
      </c>
      <c r="AC1836" s="2">
        <v>2.6932870370370371E-2</v>
      </c>
      <c r="AD1836" s="2">
        <v>1.0300925925925927E-2</v>
      </c>
      <c r="AE1836" t="b">
        <v>0</v>
      </c>
      <c r="AF1836" s="2">
        <v>9.9537037037037042E-4</v>
      </c>
      <c r="AG1836" t="b">
        <v>0</v>
      </c>
      <c r="AH1836">
        <v>187</v>
      </c>
      <c r="AI1836">
        <v>130</v>
      </c>
      <c r="AJ1836" s="2">
        <v>7.7546296296296304E-4</v>
      </c>
      <c r="AK1836" s="2">
        <v>3.72337962962963E-2</v>
      </c>
    </row>
    <row r="1837" spans="1:37" x14ac:dyDescent="0.2">
      <c r="A1837">
        <v>1945</v>
      </c>
      <c r="B1837" t="s">
        <v>3113</v>
      </c>
      <c r="D1837" t="s">
        <v>3320</v>
      </c>
      <c r="E1837" t="s">
        <v>821</v>
      </c>
      <c r="F1837" t="s">
        <v>822</v>
      </c>
      <c r="G1837" t="s">
        <v>27</v>
      </c>
      <c r="H1837" t="s">
        <v>60</v>
      </c>
      <c r="I1837" t="s">
        <v>29</v>
      </c>
      <c r="J1837" t="s">
        <v>29</v>
      </c>
      <c r="K1837" t="s">
        <v>61</v>
      </c>
      <c r="L1837" t="s">
        <v>3321</v>
      </c>
      <c r="M1837">
        <f t="shared" si="198"/>
        <v>0</v>
      </c>
      <c r="N1837">
        <f t="shared" si="199"/>
        <v>0</v>
      </c>
      <c r="O1837">
        <f t="shared" si="200"/>
        <v>0</v>
      </c>
      <c r="P1837">
        <f t="shared" si="200"/>
        <v>0</v>
      </c>
      <c r="Q1837">
        <f t="shared" si="197"/>
        <v>0</v>
      </c>
      <c r="R1837">
        <f t="shared" si="197"/>
        <v>0</v>
      </c>
      <c r="S1837">
        <f t="shared" si="197"/>
        <v>1</v>
      </c>
      <c r="T1837">
        <f t="shared" si="204"/>
        <v>0</v>
      </c>
      <c r="U1837">
        <f t="shared" si="203"/>
        <v>0</v>
      </c>
      <c r="V1837">
        <f t="shared" si="200"/>
        <v>0</v>
      </c>
      <c r="W1837">
        <f t="shared" si="201"/>
        <v>0</v>
      </c>
      <c r="X1837">
        <f t="shared" si="202"/>
        <v>0</v>
      </c>
      <c r="Y1837">
        <v>661</v>
      </c>
      <c r="Z1837" t="s">
        <v>3116</v>
      </c>
      <c r="AA1837" s="1">
        <v>43907</v>
      </c>
      <c r="AB1837" s="2">
        <v>2.7928240740740743E-2</v>
      </c>
      <c r="AC1837" s="2">
        <v>2.7928240740740743E-2</v>
      </c>
      <c r="AD1837" s="2">
        <v>8.0324074074074065E-3</v>
      </c>
      <c r="AE1837" t="b">
        <v>0</v>
      </c>
      <c r="AF1837" s="2">
        <v>4.1666666666666669E-4</v>
      </c>
      <c r="AG1837" t="b">
        <v>0</v>
      </c>
      <c r="AH1837">
        <v>121</v>
      </c>
      <c r="AI1837">
        <v>202</v>
      </c>
      <c r="AJ1837" s="2">
        <v>4.9768518518518521E-4</v>
      </c>
      <c r="AK1837" s="2">
        <v>3.72337962962963E-2</v>
      </c>
    </row>
    <row r="1838" spans="1:37" x14ac:dyDescent="0.2">
      <c r="A1838">
        <v>1946</v>
      </c>
      <c r="B1838" t="s">
        <v>3113</v>
      </c>
      <c r="D1838" t="s">
        <v>3141</v>
      </c>
      <c r="E1838" t="s">
        <v>437</v>
      </c>
      <c r="F1838" t="s">
        <v>27</v>
      </c>
      <c r="G1838" t="s">
        <v>27</v>
      </c>
      <c r="H1838" t="s">
        <v>28</v>
      </c>
      <c r="I1838" t="s">
        <v>29</v>
      </c>
      <c r="J1838" t="s">
        <v>29</v>
      </c>
      <c r="K1838" t="s">
        <v>30</v>
      </c>
      <c r="L1838" t="s">
        <v>3142</v>
      </c>
      <c r="M1838">
        <f t="shared" si="198"/>
        <v>0</v>
      </c>
      <c r="N1838">
        <f t="shared" si="199"/>
        <v>0</v>
      </c>
      <c r="O1838">
        <f t="shared" si="200"/>
        <v>0</v>
      </c>
      <c r="P1838">
        <f t="shared" si="200"/>
        <v>0</v>
      </c>
      <c r="Q1838">
        <f t="shared" si="197"/>
        <v>0</v>
      </c>
      <c r="R1838">
        <f t="shared" si="197"/>
        <v>0</v>
      </c>
      <c r="S1838">
        <f t="shared" si="197"/>
        <v>0</v>
      </c>
      <c r="T1838">
        <f t="shared" si="204"/>
        <v>0</v>
      </c>
      <c r="U1838">
        <f t="shared" si="203"/>
        <v>0</v>
      </c>
      <c r="V1838">
        <f t="shared" si="200"/>
        <v>0</v>
      </c>
      <c r="W1838">
        <f t="shared" si="201"/>
        <v>0</v>
      </c>
      <c r="X1838">
        <f t="shared" si="202"/>
        <v>0</v>
      </c>
      <c r="Y1838">
        <v>53</v>
      </c>
      <c r="Z1838" t="s">
        <v>3116</v>
      </c>
      <c r="AA1838" s="1">
        <v>43907</v>
      </c>
      <c r="AB1838" s="2">
        <v>2.8344907407407412E-2</v>
      </c>
      <c r="AC1838" s="2">
        <v>2.8344907407407412E-2</v>
      </c>
      <c r="AD1838" s="2">
        <v>8.8888888888888889E-3</v>
      </c>
      <c r="AE1838" t="b">
        <v>0</v>
      </c>
      <c r="AF1838" s="2">
        <v>5.7870370370370366E-5</v>
      </c>
      <c r="AG1838" t="b">
        <v>0</v>
      </c>
      <c r="AH1838">
        <v>4</v>
      </c>
      <c r="AI1838">
        <v>48</v>
      </c>
      <c r="AJ1838" s="2">
        <v>1.1574074074074073E-5</v>
      </c>
      <c r="AK1838" s="2">
        <v>3.72337962962963E-2</v>
      </c>
    </row>
    <row r="1839" spans="1:37" x14ac:dyDescent="0.2">
      <c r="A1839">
        <v>1947</v>
      </c>
      <c r="B1839" t="s">
        <v>3113</v>
      </c>
      <c r="D1839" t="s">
        <v>3281</v>
      </c>
      <c r="E1839" t="s">
        <v>1276</v>
      </c>
      <c r="F1839" t="s">
        <v>1277</v>
      </c>
      <c r="G1839" t="s">
        <v>40</v>
      </c>
      <c r="H1839" t="s">
        <v>90</v>
      </c>
      <c r="I1839" t="s">
        <v>187</v>
      </c>
      <c r="J1839" t="s">
        <v>43</v>
      </c>
      <c r="K1839" t="s">
        <v>30</v>
      </c>
      <c r="L1839" t="s">
        <v>3282</v>
      </c>
      <c r="M1839">
        <f t="shared" si="198"/>
        <v>0</v>
      </c>
      <c r="N1839">
        <f t="shared" si="199"/>
        <v>0</v>
      </c>
      <c r="O1839">
        <f t="shared" si="200"/>
        <v>0</v>
      </c>
      <c r="P1839">
        <f t="shared" si="200"/>
        <v>0</v>
      </c>
      <c r="Q1839">
        <f t="shared" si="197"/>
        <v>0</v>
      </c>
      <c r="R1839">
        <f t="shared" si="197"/>
        <v>0</v>
      </c>
      <c r="S1839">
        <f t="shared" si="197"/>
        <v>0</v>
      </c>
      <c r="T1839">
        <f t="shared" si="204"/>
        <v>0</v>
      </c>
      <c r="U1839">
        <f t="shared" si="203"/>
        <v>0</v>
      </c>
      <c r="V1839">
        <f t="shared" si="200"/>
        <v>1</v>
      </c>
      <c r="W1839">
        <f t="shared" si="201"/>
        <v>1</v>
      </c>
      <c r="X1839">
        <f t="shared" si="202"/>
        <v>0</v>
      </c>
      <c r="Y1839">
        <v>424</v>
      </c>
      <c r="Z1839" t="s">
        <v>3116</v>
      </c>
      <c r="AA1839" s="1">
        <v>43907</v>
      </c>
      <c r="AB1839" s="2">
        <v>2.8402777777777777E-2</v>
      </c>
      <c r="AC1839" s="2">
        <v>2.8402777777777777E-2</v>
      </c>
      <c r="AD1839" s="2">
        <v>0</v>
      </c>
      <c r="AE1839" t="b">
        <v>0</v>
      </c>
      <c r="AF1839" s="2">
        <v>3.3564814814814812E-4</v>
      </c>
      <c r="AG1839" t="b">
        <v>0</v>
      </c>
      <c r="AH1839">
        <v>75</v>
      </c>
      <c r="AI1839">
        <v>155</v>
      </c>
      <c r="AJ1839" s="2">
        <v>3.0092592592592595E-4</v>
      </c>
      <c r="AK1839" s="2">
        <v>3.72337962962963E-2</v>
      </c>
    </row>
    <row r="1840" spans="1:37" x14ac:dyDescent="0.2">
      <c r="A1840">
        <v>1948</v>
      </c>
      <c r="B1840" t="s">
        <v>3113</v>
      </c>
      <c r="D1840" t="s">
        <v>3339</v>
      </c>
      <c r="E1840" t="s">
        <v>821</v>
      </c>
      <c r="F1840" t="s">
        <v>822</v>
      </c>
      <c r="G1840" t="s">
        <v>27</v>
      </c>
      <c r="H1840" t="s">
        <v>60</v>
      </c>
      <c r="I1840" t="s">
        <v>29</v>
      </c>
      <c r="J1840" t="s">
        <v>29</v>
      </c>
      <c r="K1840" t="s">
        <v>61</v>
      </c>
      <c r="L1840" t="s">
        <v>3340</v>
      </c>
      <c r="M1840">
        <f t="shared" si="198"/>
        <v>0</v>
      </c>
      <c r="N1840">
        <f t="shared" si="199"/>
        <v>0</v>
      </c>
      <c r="O1840">
        <f t="shared" si="200"/>
        <v>0</v>
      </c>
      <c r="P1840">
        <f t="shared" si="200"/>
        <v>0</v>
      </c>
      <c r="Q1840">
        <f t="shared" si="197"/>
        <v>0</v>
      </c>
      <c r="R1840">
        <f t="shared" si="197"/>
        <v>0</v>
      </c>
      <c r="S1840">
        <f t="shared" si="197"/>
        <v>0</v>
      </c>
      <c r="T1840">
        <f t="shared" si="204"/>
        <v>0</v>
      </c>
      <c r="U1840">
        <f t="shared" si="203"/>
        <v>0</v>
      </c>
      <c r="V1840">
        <f t="shared" si="200"/>
        <v>0</v>
      </c>
      <c r="W1840">
        <f t="shared" si="201"/>
        <v>0</v>
      </c>
      <c r="X1840">
        <f t="shared" si="202"/>
        <v>0</v>
      </c>
      <c r="Y1840">
        <v>600</v>
      </c>
      <c r="Z1840" t="s">
        <v>3116</v>
      </c>
      <c r="AA1840" s="1">
        <v>43907</v>
      </c>
      <c r="AB1840" s="2">
        <v>2.8738425925925928E-2</v>
      </c>
      <c r="AC1840" s="2">
        <v>2.8738425925925928E-2</v>
      </c>
      <c r="AD1840" s="2">
        <v>7.2222222222222228E-3</v>
      </c>
      <c r="AE1840" t="b">
        <v>0</v>
      </c>
      <c r="AF1840" s="2">
        <v>4.6296296296296293E-4</v>
      </c>
      <c r="AG1840" t="b">
        <v>0</v>
      </c>
      <c r="AH1840">
        <v>103</v>
      </c>
      <c r="AI1840">
        <v>155</v>
      </c>
      <c r="AJ1840" s="2">
        <v>4.1666666666666669E-4</v>
      </c>
      <c r="AK1840" s="2">
        <v>3.72337962962963E-2</v>
      </c>
    </row>
    <row r="1841" spans="1:37" x14ac:dyDescent="0.2">
      <c r="A1841">
        <v>1949</v>
      </c>
      <c r="B1841" t="s">
        <v>3113</v>
      </c>
      <c r="D1841" t="s">
        <v>3349</v>
      </c>
      <c r="E1841" t="s">
        <v>821</v>
      </c>
      <c r="F1841" t="s">
        <v>822</v>
      </c>
      <c r="G1841" t="s">
        <v>27</v>
      </c>
      <c r="H1841" t="s">
        <v>60</v>
      </c>
      <c r="I1841" t="s">
        <v>29</v>
      </c>
      <c r="J1841" t="s">
        <v>29</v>
      </c>
      <c r="K1841" t="s">
        <v>61</v>
      </c>
      <c r="L1841" t="s">
        <v>3350</v>
      </c>
      <c r="M1841">
        <f t="shared" si="198"/>
        <v>0</v>
      </c>
      <c r="N1841">
        <f t="shared" si="199"/>
        <v>0</v>
      </c>
      <c r="O1841">
        <f t="shared" si="200"/>
        <v>0</v>
      </c>
      <c r="P1841">
        <f t="shared" si="200"/>
        <v>0</v>
      </c>
      <c r="Q1841">
        <f t="shared" si="197"/>
        <v>0</v>
      </c>
      <c r="R1841">
        <f t="shared" si="197"/>
        <v>0</v>
      </c>
      <c r="S1841">
        <f t="shared" si="197"/>
        <v>0</v>
      </c>
      <c r="T1841">
        <f t="shared" si="204"/>
        <v>0</v>
      </c>
      <c r="U1841">
        <f t="shared" si="203"/>
        <v>0</v>
      </c>
      <c r="V1841">
        <f t="shared" si="200"/>
        <v>0</v>
      </c>
      <c r="W1841">
        <f t="shared" si="201"/>
        <v>0</v>
      </c>
      <c r="X1841">
        <f t="shared" si="202"/>
        <v>0</v>
      </c>
      <c r="Y1841">
        <v>731</v>
      </c>
      <c r="Z1841" t="s">
        <v>3116</v>
      </c>
      <c r="AA1841" s="1">
        <v>43907</v>
      </c>
      <c r="AB1841" s="2">
        <v>2.9201388888888888E-2</v>
      </c>
      <c r="AC1841" s="2">
        <v>2.8738425925925928E-2</v>
      </c>
      <c r="AD1841" s="2">
        <v>7.2222222222222228E-3</v>
      </c>
      <c r="AE1841" t="b">
        <v>0</v>
      </c>
      <c r="AF1841" s="2">
        <v>4.9768518518518521E-4</v>
      </c>
      <c r="AG1841" t="b">
        <v>0</v>
      </c>
      <c r="AH1841">
        <v>127</v>
      </c>
      <c r="AI1841">
        <v>177</v>
      </c>
      <c r="AJ1841" s="2">
        <v>5.2083333333333333E-4</v>
      </c>
      <c r="AK1841" s="2">
        <v>3.72337962962963E-2</v>
      </c>
    </row>
    <row r="1842" spans="1:37" x14ac:dyDescent="0.2">
      <c r="A1842">
        <v>1950</v>
      </c>
      <c r="B1842" t="s">
        <v>3113</v>
      </c>
      <c r="D1842" t="s">
        <v>3257</v>
      </c>
      <c r="E1842" t="s">
        <v>821</v>
      </c>
      <c r="F1842" t="s">
        <v>822</v>
      </c>
      <c r="G1842" t="s">
        <v>27</v>
      </c>
      <c r="H1842" t="s">
        <v>60</v>
      </c>
      <c r="I1842" t="s">
        <v>29</v>
      </c>
      <c r="J1842" t="s">
        <v>29</v>
      </c>
      <c r="K1842" t="s">
        <v>61</v>
      </c>
      <c r="L1842" t="s">
        <v>3258</v>
      </c>
      <c r="M1842">
        <f t="shared" si="198"/>
        <v>0</v>
      </c>
      <c r="N1842">
        <f t="shared" si="199"/>
        <v>0</v>
      </c>
      <c r="O1842">
        <f t="shared" si="200"/>
        <v>0</v>
      </c>
      <c r="P1842">
        <f t="shared" si="200"/>
        <v>0</v>
      </c>
      <c r="Q1842">
        <f t="shared" si="197"/>
        <v>0</v>
      </c>
      <c r="R1842">
        <f t="shared" si="197"/>
        <v>0</v>
      </c>
      <c r="S1842">
        <f t="shared" si="197"/>
        <v>0</v>
      </c>
      <c r="T1842">
        <f t="shared" si="204"/>
        <v>0</v>
      </c>
      <c r="U1842">
        <f t="shared" si="203"/>
        <v>0</v>
      </c>
      <c r="V1842">
        <f t="shared" si="200"/>
        <v>0</v>
      </c>
      <c r="W1842">
        <f t="shared" si="201"/>
        <v>0</v>
      </c>
      <c r="X1842">
        <f t="shared" si="202"/>
        <v>0</v>
      </c>
      <c r="Y1842">
        <v>415</v>
      </c>
      <c r="Z1842" t="s">
        <v>3116</v>
      </c>
      <c r="AA1842" s="1">
        <v>43907</v>
      </c>
      <c r="AB1842" s="2">
        <v>2.9699074074074072E-2</v>
      </c>
      <c r="AC1842" s="2">
        <v>2.8738425925925928E-2</v>
      </c>
      <c r="AD1842" s="2">
        <v>7.2222222222222228E-3</v>
      </c>
      <c r="AE1842" t="b">
        <v>0</v>
      </c>
      <c r="AF1842" s="2">
        <v>2.7777777777777778E-4</v>
      </c>
      <c r="AG1842" t="b">
        <v>0</v>
      </c>
      <c r="AH1842">
        <v>65</v>
      </c>
      <c r="AI1842">
        <v>162</v>
      </c>
      <c r="AJ1842" s="2">
        <v>2.6620370370370372E-4</v>
      </c>
      <c r="AK1842" s="2">
        <v>3.72337962962963E-2</v>
      </c>
    </row>
    <row r="1843" spans="1:37" x14ac:dyDescent="0.2">
      <c r="A1843">
        <v>1951</v>
      </c>
      <c r="B1843" t="s">
        <v>3113</v>
      </c>
      <c r="D1843" t="s">
        <v>3127</v>
      </c>
      <c r="E1843" t="s">
        <v>437</v>
      </c>
      <c r="F1843" t="s">
        <v>27</v>
      </c>
      <c r="G1843" t="s">
        <v>27</v>
      </c>
      <c r="H1843" t="s">
        <v>28</v>
      </c>
      <c r="I1843" t="s">
        <v>29</v>
      </c>
      <c r="J1843" t="s">
        <v>29</v>
      </c>
      <c r="K1843" t="s">
        <v>30</v>
      </c>
      <c r="L1843" t="s">
        <v>3128</v>
      </c>
      <c r="M1843">
        <f t="shared" si="198"/>
        <v>0</v>
      </c>
      <c r="N1843">
        <f t="shared" si="199"/>
        <v>0</v>
      </c>
      <c r="O1843">
        <f t="shared" si="200"/>
        <v>0</v>
      </c>
      <c r="P1843">
        <f t="shared" si="200"/>
        <v>0</v>
      </c>
      <c r="Q1843">
        <f t="shared" si="197"/>
        <v>0</v>
      </c>
      <c r="R1843">
        <f t="shared" si="197"/>
        <v>0</v>
      </c>
      <c r="S1843">
        <f t="shared" si="197"/>
        <v>0</v>
      </c>
      <c r="T1843">
        <f t="shared" si="204"/>
        <v>0</v>
      </c>
      <c r="U1843">
        <f t="shared" si="203"/>
        <v>0</v>
      </c>
      <c r="V1843">
        <f t="shared" si="200"/>
        <v>0</v>
      </c>
      <c r="W1843">
        <f t="shared" si="201"/>
        <v>0</v>
      </c>
      <c r="X1843">
        <f t="shared" si="202"/>
        <v>0</v>
      </c>
      <c r="Y1843">
        <v>31</v>
      </c>
      <c r="Z1843" t="s">
        <v>3116</v>
      </c>
      <c r="AA1843" s="1">
        <v>43907</v>
      </c>
      <c r="AB1843" s="2">
        <v>2.9976851851851852E-2</v>
      </c>
      <c r="AC1843" s="2">
        <v>2.9976851851851852E-2</v>
      </c>
      <c r="AD1843" s="2">
        <v>7.2569444444444443E-3</v>
      </c>
      <c r="AE1843" t="b">
        <v>0</v>
      </c>
      <c r="AF1843" s="2">
        <v>1.1574074074074073E-5</v>
      </c>
      <c r="AG1843" t="b">
        <v>0</v>
      </c>
      <c r="AH1843">
        <v>1</v>
      </c>
      <c r="AI1843">
        <v>60</v>
      </c>
      <c r="AJ1843" s="2">
        <v>0</v>
      </c>
      <c r="AK1843" s="2">
        <v>3.72337962962963E-2</v>
      </c>
    </row>
    <row r="1844" spans="1:37" x14ac:dyDescent="0.2">
      <c r="A1844">
        <v>1952</v>
      </c>
      <c r="B1844" t="s">
        <v>3113</v>
      </c>
      <c r="D1844" t="s">
        <v>3117</v>
      </c>
      <c r="E1844" t="s">
        <v>792</v>
      </c>
      <c r="F1844" t="s">
        <v>27</v>
      </c>
      <c r="G1844" t="s">
        <v>27</v>
      </c>
      <c r="H1844" t="s">
        <v>28</v>
      </c>
      <c r="I1844" t="s">
        <v>29</v>
      </c>
      <c r="J1844" t="s">
        <v>29</v>
      </c>
      <c r="K1844" t="s">
        <v>30</v>
      </c>
      <c r="L1844" t="s">
        <v>3118</v>
      </c>
      <c r="M1844">
        <f t="shared" si="198"/>
        <v>0</v>
      </c>
      <c r="N1844">
        <f t="shared" si="199"/>
        <v>0</v>
      </c>
      <c r="O1844">
        <f t="shared" si="200"/>
        <v>0</v>
      </c>
      <c r="P1844">
        <f t="shared" si="200"/>
        <v>0</v>
      </c>
      <c r="Q1844">
        <f t="shared" si="197"/>
        <v>0</v>
      </c>
      <c r="R1844">
        <f t="shared" si="197"/>
        <v>0</v>
      </c>
      <c r="S1844">
        <f t="shared" si="197"/>
        <v>0</v>
      </c>
      <c r="T1844">
        <f t="shared" si="204"/>
        <v>0</v>
      </c>
      <c r="U1844">
        <f t="shared" si="203"/>
        <v>0</v>
      </c>
      <c r="V1844">
        <f t="shared" si="200"/>
        <v>0</v>
      </c>
      <c r="W1844">
        <f t="shared" si="201"/>
        <v>0</v>
      </c>
      <c r="X1844">
        <f t="shared" si="202"/>
        <v>0</v>
      </c>
      <c r="Y1844">
        <v>56</v>
      </c>
      <c r="Z1844" t="s">
        <v>3116</v>
      </c>
      <c r="AA1844" s="1">
        <v>43907</v>
      </c>
      <c r="AB1844" s="2">
        <v>2.9988425925925922E-2</v>
      </c>
      <c r="AC1844" s="2">
        <v>2.9988425925925922E-2</v>
      </c>
      <c r="AD1844" s="2">
        <v>2.0601851851851853E-3</v>
      </c>
      <c r="AE1844" t="b">
        <v>0</v>
      </c>
      <c r="AF1844" s="2">
        <v>0</v>
      </c>
      <c r="AG1844" t="b">
        <v>0</v>
      </c>
      <c r="AH1844">
        <v>6</v>
      </c>
      <c r="AJ1844" s="2">
        <v>2.3148148148148147E-5</v>
      </c>
      <c r="AK1844" s="2">
        <v>3.72337962962963E-2</v>
      </c>
    </row>
    <row r="1845" spans="1:37" x14ac:dyDescent="0.2">
      <c r="A1845">
        <v>1953</v>
      </c>
      <c r="B1845" t="s">
        <v>3113</v>
      </c>
      <c r="D1845" t="s">
        <v>3119</v>
      </c>
      <c r="E1845" t="s">
        <v>437</v>
      </c>
      <c r="F1845" t="s">
        <v>27</v>
      </c>
      <c r="G1845" t="s">
        <v>27</v>
      </c>
      <c r="H1845" t="s">
        <v>28</v>
      </c>
      <c r="I1845" t="s">
        <v>29</v>
      </c>
      <c r="J1845" t="s">
        <v>29</v>
      </c>
      <c r="K1845" t="s">
        <v>30</v>
      </c>
      <c r="L1845" t="s">
        <v>3120</v>
      </c>
      <c r="M1845">
        <f t="shared" si="198"/>
        <v>0</v>
      </c>
      <c r="N1845">
        <f t="shared" si="199"/>
        <v>0</v>
      </c>
      <c r="O1845">
        <f t="shared" si="200"/>
        <v>0</v>
      </c>
      <c r="P1845">
        <f t="shared" si="200"/>
        <v>0</v>
      </c>
      <c r="Q1845">
        <f t="shared" si="197"/>
        <v>0</v>
      </c>
      <c r="R1845">
        <f t="shared" si="197"/>
        <v>0</v>
      </c>
      <c r="S1845">
        <f t="shared" si="197"/>
        <v>0</v>
      </c>
      <c r="T1845">
        <f t="shared" si="204"/>
        <v>0</v>
      </c>
      <c r="U1845">
        <f t="shared" si="203"/>
        <v>0</v>
      </c>
      <c r="V1845">
        <f t="shared" si="200"/>
        <v>0</v>
      </c>
      <c r="W1845">
        <f t="shared" si="201"/>
        <v>0</v>
      </c>
      <c r="X1845">
        <f t="shared" si="202"/>
        <v>0</v>
      </c>
      <c r="Y1845">
        <v>74</v>
      </c>
      <c r="Z1845" t="s">
        <v>3116</v>
      </c>
      <c r="AA1845" s="1">
        <v>43907</v>
      </c>
      <c r="AB1845" s="2">
        <v>2.9988425925925922E-2</v>
      </c>
      <c r="AC1845" s="2">
        <v>2.9988425925925922E-2</v>
      </c>
      <c r="AD1845" s="2">
        <v>7.2453703703703708E-3</v>
      </c>
      <c r="AE1845" t="b">
        <v>0</v>
      </c>
      <c r="AF1845" s="2">
        <v>0</v>
      </c>
      <c r="AG1845" t="b">
        <v>0</v>
      </c>
      <c r="AH1845">
        <v>9</v>
      </c>
      <c r="AJ1845" s="2">
        <v>3.4722222222222222E-5</v>
      </c>
      <c r="AK1845" s="2">
        <v>3.72337962962963E-2</v>
      </c>
    </row>
    <row r="1846" spans="1:37" x14ac:dyDescent="0.2">
      <c r="A1846">
        <v>1954</v>
      </c>
      <c r="B1846" t="s">
        <v>3113</v>
      </c>
      <c r="D1846" t="s">
        <v>3291</v>
      </c>
      <c r="E1846" t="s">
        <v>792</v>
      </c>
      <c r="F1846" t="s">
        <v>27</v>
      </c>
      <c r="G1846" t="s">
        <v>27</v>
      </c>
      <c r="H1846" t="s">
        <v>28</v>
      </c>
      <c r="I1846" t="s">
        <v>29</v>
      </c>
      <c r="J1846" t="s">
        <v>29</v>
      </c>
      <c r="K1846" t="s">
        <v>30</v>
      </c>
      <c r="L1846" t="s">
        <v>3292</v>
      </c>
      <c r="M1846">
        <f t="shared" si="198"/>
        <v>0</v>
      </c>
      <c r="N1846">
        <f t="shared" si="199"/>
        <v>0</v>
      </c>
      <c r="O1846">
        <f t="shared" si="200"/>
        <v>0</v>
      </c>
      <c r="P1846">
        <f t="shared" si="200"/>
        <v>0</v>
      </c>
      <c r="Q1846">
        <f t="shared" si="197"/>
        <v>0</v>
      </c>
      <c r="R1846">
        <f t="shared" si="197"/>
        <v>0</v>
      </c>
      <c r="S1846">
        <f t="shared" si="197"/>
        <v>0</v>
      </c>
      <c r="T1846">
        <f t="shared" si="204"/>
        <v>0</v>
      </c>
      <c r="U1846">
        <f t="shared" si="203"/>
        <v>0</v>
      </c>
      <c r="V1846">
        <f t="shared" si="200"/>
        <v>0</v>
      </c>
      <c r="W1846">
        <f t="shared" si="201"/>
        <v>0</v>
      </c>
      <c r="X1846">
        <f t="shared" si="202"/>
        <v>0</v>
      </c>
      <c r="Y1846">
        <v>483</v>
      </c>
      <c r="Z1846" t="s">
        <v>3116</v>
      </c>
      <c r="AA1846" s="1">
        <v>43907</v>
      </c>
      <c r="AB1846" s="2">
        <v>2.9988425925925922E-2</v>
      </c>
      <c r="AC1846" s="2">
        <v>2.9988425925925922E-2</v>
      </c>
      <c r="AD1846" s="2">
        <v>2.0601851851851853E-3</v>
      </c>
      <c r="AE1846" t="b">
        <v>0</v>
      </c>
      <c r="AF1846" s="2">
        <v>3.4722222222222224E-4</v>
      </c>
      <c r="AG1846" t="b">
        <v>0</v>
      </c>
      <c r="AH1846">
        <v>90</v>
      </c>
      <c r="AI1846">
        <v>180</v>
      </c>
      <c r="AJ1846" s="2">
        <v>3.7037037037037035E-4</v>
      </c>
      <c r="AK1846" s="2">
        <v>3.72337962962963E-2</v>
      </c>
    </row>
    <row r="1847" spans="1:37" x14ac:dyDescent="0.2">
      <c r="A1847">
        <v>1955</v>
      </c>
      <c r="B1847" t="s">
        <v>3113</v>
      </c>
      <c r="D1847" t="s">
        <v>3285</v>
      </c>
      <c r="E1847" t="s">
        <v>792</v>
      </c>
      <c r="F1847" t="s">
        <v>27</v>
      </c>
      <c r="G1847" t="s">
        <v>27</v>
      </c>
      <c r="H1847" t="s">
        <v>28</v>
      </c>
      <c r="I1847" t="s">
        <v>29</v>
      </c>
      <c r="J1847" t="s">
        <v>29</v>
      </c>
      <c r="K1847" t="s">
        <v>30</v>
      </c>
      <c r="L1847" t="s">
        <v>3286</v>
      </c>
      <c r="M1847">
        <f t="shared" si="198"/>
        <v>0</v>
      </c>
      <c r="N1847">
        <f t="shared" si="199"/>
        <v>0</v>
      </c>
      <c r="O1847">
        <f t="shared" si="200"/>
        <v>0</v>
      </c>
      <c r="P1847">
        <f t="shared" si="200"/>
        <v>0</v>
      </c>
      <c r="Q1847">
        <f t="shared" si="197"/>
        <v>0</v>
      </c>
      <c r="R1847">
        <f t="shared" si="197"/>
        <v>0</v>
      </c>
      <c r="S1847">
        <f t="shared" si="197"/>
        <v>0</v>
      </c>
      <c r="T1847">
        <f t="shared" si="204"/>
        <v>0</v>
      </c>
      <c r="U1847">
        <f t="shared" si="203"/>
        <v>0</v>
      </c>
      <c r="V1847">
        <f t="shared" si="200"/>
        <v>0</v>
      </c>
      <c r="W1847">
        <f t="shared" si="201"/>
        <v>0</v>
      </c>
      <c r="X1847">
        <f t="shared" si="202"/>
        <v>0</v>
      </c>
      <c r="Y1847">
        <v>473</v>
      </c>
      <c r="Z1847" t="s">
        <v>3116</v>
      </c>
      <c r="AA1847" s="1">
        <v>43907</v>
      </c>
      <c r="AB1847" s="2">
        <v>3.0335648148148143E-2</v>
      </c>
      <c r="AC1847" s="2">
        <v>2.9988425925925922E-2</v>
      </c>
      <c r="AD1847" s="2">
        <v>2.0601851851851853E-3</v>
      </c>
      <c r="AE1847" t="b">
        <v>0</v>
      </c>
      <c r="AF1847" s="2">
        <v>3.3564814814814812E-4</v>
      </c>
      <c r="AG1847" t="b">
        <v>0</v>
      </c>
      <c r="AH1847">
        <v>84</v>
      </c>
      <c r="AI1847">
        <v>174</v>
      </c>
      <c r="AJ1847" s="2">
        <v>3.4722222222222224E-4</v>
      </c>
      <c r="AK1847" s="2">
        <v>3.72337962962963E-2</v>
      </c>
    </row>
    <row r="1848" spans="1:37" x14ac:dyDescent="0.2">
      <c r="A1848">
        <v>1956</v>
      </c>
      <c r="B1848" t="s">
        <v>3113</v>
      </c>
      <c r="D1848" t="s">
        <v>3163</v>
      </c>
      <c r="E1848" t="s">
        <v>437</v>
      </c>
      <c r="F1848" t="s">
        <v>27</v>
      </c>
      <c r="G1848" t="s">
        <v>27</v>
      </c>
      <c r="H1848" t="s">
        <v>28</v>
      </c>
      <c r="I1848" t="s">
        <v>29</v>
      </c>
      <c r="J1848" t="s">
        <v>29</v>
      </c>
      <c r="K1848" t="s">
        <v>30</v>
      </c>
      <c r="L1848" t="s">
        <v>3164</v>
      </c>
      <c r="M1848">
        <f t="shared" si="198"/>
        <v>0</v>
      </c>
      <c r="N1848">
        <f t="shared" si="199"/>
        <v>0</v>
      </c>
      <c r="O1848">
        <f t="shared" si="200"/>
        <v>0</v>
      </c>
      <c r="P1848">
        <f t="shared" si="200"/>
        <v>0</v>
      </c>
      <c r="Q1848">
        <f t="shared" si="197"/>
        <v>0</v>
      </c>
      <c r="R1848">
        <f t="shared" si="197"/>
        <v>0</v>
      </c>
      <c r="S1848">
        <f t="shared" si="197"/>
        <v>0</v>
      </c>
      <c r="T1848">
        <f t="shared" si="204"/>
        <v>0</v>
      </c>
      <c r="U1848">
        <f t="shared" si="203"/>
        <v>0</v>
      </c>
      <c r="V1848">
        <f t="shared" si="200"/>
        <v>0</v>
      </c>
      <c r="W1848">
        <f t="shared" si="201"/>
        <v>0</v>
      </c>
      <c r="X1848">
        <f t="shared" si="202"/>
        <v>0</v>
      </c>
      <c r="Y1848">
        <v>130</v>
      </c>
      <c r="Z1848" t="s">
        <v>3116</v>
      </c>
      <c r="AA1848" s="1">
        <v>43907</v>
      </c>
      <c r="AB1848" s="2">
        <v>3.0671296296296294E-2</v>
      </c>
      <c r="AC1848" s="2">
        <v>3.0671296296296294E-2</v>
      </c>
      <c r="AD1848" s="2">
        <v>6.5624999999999998E-3</v>
      </c>
      <c r="AE1848" t="b">
        <v>0</v>
      </c>
      <c r="AF1848" s="2">
        <v>1.3888888888888889E-4</v>
      </c>
      <c r="AG1848" t="b">
        <v>0</v>
      </c>
      <c r="AH1848">
        <v>15</v>
      </c>
      <c r="AI1848">
        <v>75</v>
      </c>
      <c r="AJ1848" s="2">
        <v>5.7870370370370366E-5</v>
      </c>
      <c r="AK1848" s="2">
        <v>3.72337962962963E-2</v>
      </c>
    </row>
    <row r="1849" spans="1:37" x14ac:dyDescent="0.2">
      <c r="A1849">
        <v>1957</v>
      </c>
      <c r="B1849" t="s">
        <v>3113</v>
      </c>
      <c r="D1849" t="s">
        <v>3216</v>
      </c>
      <c r="E1849" t="s">
        <v>2631</v>
      </c>
      <c r="F1849" t="s">
        <v>1101</v>
      </c>
      <c r="G1849" t="s">
        <v>40</v>
      </c>
      <c r="H1849" t="s">
        <v>223</v>
      </c>
      <c r="I1849" t="s">
        <v>42</v>
      </c>
      <c r="J1849" t="s">
        <v>43</v>
      </c>
      <c r="K1849" t="s">
        <v>30</v>
      </c>
      <c r="L1849" t="s">
        <v>3217</v>
      </c>
      <c r="M1849">
        <f t="shared" si="198"/>
        <v>0</v>
      </c>
      <c r="N1849">
        <f t="shared" si="199"/>
        <v>0</v>
      </c>
      <c r="O1849">
        <f t="shared" si="200"/>
        <v>0</v>
      </c>
      <c r="P1849">
        <f t="shared" si="200"/>
        <v>0</v>
      </c>
      <c r="Q1849">
        <f t="shared" si="197"/>
        <v>0</v>
      </c>
      <c r="R1849">
        <f t="shared" si="197"/>
        <v>0</v>
      </c>
      <c r="S1849">
        <f t="shared" si="197"/>
        <v>0</v>
      </c>
      <c r="T1849">
        <f t="shared" si="204"/>
        <v>0</v>
      </c>
      <c r="U1849">
        <f t="shared" si="203"/>
        <v>0</v>
      </c>
      <c r="V1849">
        <f t="shared" si="200"/>
        <v>0</v>
      </c>
      <c r="W1849">
        <f t="shared" si="201"/>
        <v>0</v>
      </c>
      <c r="X1849">
        <f t="shared" si="202"/>
        <v>0</v>
      </c>
      <c r="Y1849">
        <v>485</v>
      </c>
      <c r="Z1849" t="s">
        <v>3116</v>
      </c>
      <c r="AA1849" s="1">
        <v>43907</v>
      </c>
      <c r="AB1849" s="2">
        <v>3.0810185185185187E-2</v>
      </c>
      <c r="AC1849" s="2">
        <v>3.0810185185185187E-2</v>
      </c>
      <c r="AD1849" s="2">
        <v>0</v>
      </c>
      <c r="AE1849" t="b">
        <v>0</v>
      </c>
      <c r="AF1849" s="2">
        <v>2.3148148148148146E-4</v>
      </c>
      <c r="AG1849" t="b">
        <v>0</v>
      </c>
      <c r="AH1849">
        <v>82</v>
      </c>
      <c r="AI1849">
        <v>246</v>
      </c>
      <c r="AJ1849" s="2">
        <v>3.3564814814814812E-4</v>
      </c>
      <c r="AK1849" s="2">
        <v>3.72337962962963E-2</v>
      </c>
    </row>
    <row r="1850" spans="1:37" x14ac:dyDescent="0.2">
      <c r="A1850">
        <v>1958</v>
      </c>
      <c r="B1850" t="s">
        <v>3113</v>
      </c>
      <c r="D1850" t="s">
        <v>3347</v>
      </c>
      <c r="E1850" t="s">
        <v>437</v>
      </c>
      <c r="F1850" t="s">
        <v>27</v>
      </c>
      <c r="G1850" t="s">
        <v>27</v>
      </c>
      <c r="H1850" t="s">
        <v>28</v>
      </c>
      <c r="I1850" t="s">
        <v>29</v>
      </c>
      <c r="J1850" t="s">
        <v>29</v>
      </c>
      <c r="K1850" t="s">
        <v>30</v>
      </c>
      <c r="L1850" t="s">
        <v>3348</v>
      </c>
      <c r="M1850">
        <f t="shared" si="198"/>
        <v>0</v>
      </c>
      <c r="N1850">
        <f t="shared" si="199"/>
        <v>0</v>
      </c>
      <c r="O1850">
        <f t="shared" si="200"/>
        <v>0</v>
      </c>
      <c r="P1850">
        <f t="shared" si="200"/>
        <v>0</v>
      </c>
      <c r="Q1850">
        <f t="shared" si="197"/>
        <v>0</v>
      </c>
      <c r="R1850">
        <f t="shared" si="197"/>
        <v>0</v>
      </c>
      <c r="S1850">
        <f t="shared" si="197"/>
        <v>0</v>
      </c>
      <c r="T1850">
        <f t="shared" si="204"/>
        <v>0</v>
      </c>
      <c r="U1850">
        <f t="shared" si="203"/>
        <v>0</v>
      </c>
      <c r="V1850">
        <f t="shared" si="200"/>
        <v>0</v>
      </c>
      <c r="W1850">
        <f t="shared" si="201"/>
        <v>0</v>
      </c>
      <c r="X1850">
        <f t="shared" si="202"/>
        <v>0</v>
      </c>
      <c r="Y1850">
        <v>671</v>
      </c>
      <c r="Z1850" t="s">
        <v>3116</v>
      </c>
      <c r="AA1850" s="1">
        <v>43907</v>
      </c>
      <c r="AB1850" s="2">
        <v>3.1041666666666665E-2</v>
      </c>
      <c r="AC1850" s="2">
        <v>3.1041666666666665E-2</v>
      </c>
      <c r="AD1850" s="2">
        <v>6.1921296296296299E-3</v>
      </c>
      <c r="AE1850" t="b">
        <v>0</v>
      </c>
      <c r="AF1850" s="2">
        <v>4.9768518518518521E-4</v>
      </c>
      <c r="AG1850" t="b">
        <v>0</v>
      </c>
      <c r="AH1850">
        <v>114</v>
      </c>
      <c r="AI1850">
        <v>159</v>
      </c>
      <c r="AJ1850" s="2">
        <v>4.6296296296296293E-4</v>
      </c>
      <c r="AK1850" s="2">
        <v>3.72337962962963E-2</v>
      </c>
    </row>
    <row r="1851" spans="1:37" x14ac:dyDescent="0.2">
      <c r="A1851">
        <v>1959</v>
      </c>
      <c r="B1851" t="s">
        <v>3113</v>
      </c>
      <c r="D1851" t="s">
        <v>3244</v>
      </c>
      <c r="E1851" t="s">
        <v>3245</v>
      </c>
      <c r="F1851" t="s">
        <v>3246</v>
      </c>
      <c r="G1851" t="s">
        <v>40</v>
      </c>
      <c r="H1851" t="s">
        <v>223</v>
      </c>
      <c r="I1851" t="s">
        <v>272</v>
      </c>
      <c r="J1851" t="s">
        <v>43</v>
      </c>
      <c r="K1851" t="s">
        <v>3247</v>
      </c>
      <c r="L1851" t="s">
        <v>3248</v>
      </c>
      <c r="M1851">
        <f t="shared" si="198"/>
        <v>0</v>
      </c>
      <c r="N1851">
        <f t="shared" si="199"/>
        <v>0</v>
      </c>
      <c r="O1851">
        <f t="shared" si="200"/>
        <v>0</v>
      </c>
      <c r="P1851">
        <f t="shared" si="200"/>
        <v>0</v>
      </c>
      <c r="Q1851">
        <f t="shared" si="197"/>
        <v>0</v>
      </c>
      <c r="R1851">
        <f t="shared" si="197"/>
        <v>0</v>
      </c>
      <c r="S1851">
        <f t="shared" si="197"/>
        <v>0</v>
      </c>
      <c r="T1851">
        <f t="shared" si="204"/>
        <v>0</v>
      </c>
      <c r="U1851">
        <f t="shared" si="203"/>
        <v>0</v>
      </c>
      <c r="V1851">
        <f t="shared" si="200"/>
        <v>0</v>
      </c>
      <c r="W1851">
        <f t="shared" si="201"/>
        <v>0</v>
      </c>
      <c r="X1851">
        <f t="shared" si="202"/>
        <v>0</v>
      </c>
      <c r="Y1851">
        <v>455</v>
      </c>
      <c r="Z1851" t="s">
        <v>3116</v>
      </c>
      <c r="AA1851" s="1">
        <v>43907</v>
      </c>
      <c r="AB1851" s="2">
        <v>3.1539351851851853E-2</v>
      </c>
      <c r="AC1851" s="2">
        <v>3.1539351851851853E-2</v>
      </c>
      <c r="AD1851" s="2">
        <v>0</v>
      </c>
      <c r="AE1851" t="b">
        <v>0</v>
      </c>
      <c r="AF1851" s="2">
        <v>2.7777777777777778E-4</v>
      </c>
      <c r="AG1851" t="b">
        <v>0</v>
      </c>
      <c r="AH1851">
        <v>67</v>
      </c>
      <c r="AI1851">
        <v>167</v>
      </c>
      <c r="AJ1851" s="2">
        <v>2.7777777777777778E-4</v>
      </c>
      <c r="AK1851" s="2">
        <v>3.72337962962963E-2</v>
      </c>
    </row>
    <row r="1852" spans="1:37" x14ac:dyDescent="0.2">
      <c r="A1852">
        <v>1960</v>
      </c>
      <c r="B1852" t="s">
        <v>3113</v>
      </c>
      <c r="D1852" t="s">
        <v>3218</v>
      </c>
      <c r="E1852" t="s">
        <v>437</v>
      </c>
      <c r="F1852" t="s">
        <v>27</v>
      </c>
      <c r="G1852" t="s">
        <v>27</v>
      </c>
      <c r="H1852" t="s">
        <v>28</v>
      </c>
      <c r="I1852" t="s">
        <v>29</v>
      </c>
      <c r="J1852" t="s">
        <v>29</v>
      </c>
      <c r="K1852" t="s">
        <v>30</v>
      </c>
      <c r="L1852" t="s">
        <v>3219</v>
      </c>
      <c r="M1852">
        <f t="shared" si="198"/>
        <v>0</v>
      </c>
      <c r="N1852">
        <f t="shared" si="199"/>
        <v>0</v>
      </c>
      <c r="O1852">
        <f t="shared" si="200"/>
        <v>0</v>
      </c>
      <c r="P1852">
        <f t="shared" si="200"/>
        <v>0</v>
      </c>
      <c r="Q1852">
        <f t="shared" si="197"/>
        <v>0</v>
      </c>
      <c r="R1852">
        <f t="shared" si="197"/>
        <v>0</v>
      </c>
      <c r="S1852">
        <f t="shared" si="197"/>
        <v>0</v>
      </c>
      <c r="T1852">
        <f t="shared" si="204"/>
        <v>0</v>
      </c>
      <c r="U1852">
        <f t="shared" si="203"/>
        <v>0</v>
      </c>
      <c r="V1852">
        <f t="shared" si="200"/>
        <v>0</v>
      </c>
      <c r="W1852">
        <f t="shared" si="201"/>
        <v>0</v>
      </c>
      <c r="X1852">
        <f t="shared" si="202"/>
        <v>0</v>
      </c>
      <c r="Y1852">
        <v>313</v>
      </c>
      <c r="Z1852" t="s">
        <v>3116</v>
      </c>
      <c r="AA1852" s="1">
        <v>43907</v>
      </c>
      <c r="AB1852" s="2">
        <v>3.1817129629629633E-2</v>
      </c>
      <c r="AC1852" s="2">
        <v>3.1817129629629633E-2</v>
      </c>
      <c r="AD1852" s="2">
        <v>5.4166666666666669E-3</v>
      </c>
      <c r="AE1852" t="b">
        <v>0</v>
      </c>
      <c r="AF1852" s="2">
        <v>2.3148148148148146E-4</v>
      </c>
      <c r="AG1852" t="b">
        <v>0</v>
      </c>
      <c r="AH1852">
        <v>54</v>
      </c>
      <c r="AI1852">
        <v>162</v>
      </c>
      <c r="AJ1852" s="2">
        <v>2.199074074074074E-4</v>
      </c>
      <c r="AK1852" s="2">
        <v>3.72337962962963E-2</v>
      </c>
    </row>
    <row r="1853" spans="1:37" x14ac:dyDescent="0.2">
      <c r="A1853">
        <v>1961</v>
      </c>
      <c r="B1853" t="s">
        <v>3113</v>
      </c>
      <c r="D1853" t="s">
        <v>3169</v>
      </c>
      <c r="E1853" t="s">
        <v>792</v>
      </c>
      <c r="F1853" t="s">
        <v>27</v>
      </c>
      <c r="G1853" t="s">
        <v>27</v>
      </c>
      <c r="H1853" t="s">
        <v>28</v>
      </c>
      <c r="I1853" t="s">
        <v>29</v>
      </c>
      <c r="J1853" t="s">
        <v>29</v>
      </c>
      <c r="K1853" t="s">
        <v>30</v>
      </c>
      <c r="L1853" t="s">
        <v>3170</v>
      </c>
      <c r="M1853">
        <f t="shared" si="198"/>
        <v>0</v>
      </c>
      <c r="N1853">
        <f t="shared" si="199"/>
        <v>0</v>
      </c>
      <c r="O1853">
        <f t="shared" si="200"/>
        <v>0</v>
      </c>
      <c r="P1853">
        <f t="shared" si="200"/>
        <v>0</v>
      </c>
      <c r="Q1853">
        <f t="shared" si="197"/>
        <v>0</v>
      </c>
      <c r="R1853">
        <f t="shared" si="197"/>
        <v>0</v>
      </c>
      <c r="S1853">
        <f t="shared" si="197"/>
        <v>0</v>
      </c>
      <c r="T1853">
        <f t="shared" si="204"/>
        <v>0</v>
      </c>
      <c r="U1853">
        <f t="shared" si="203"/>
        <v>0</v>
      </c>
      <c r="V1853">
        <f t="shared" si="200"/>
        <v>0</v>
      </c>
      <c r="W1853">
        <f t="shared" si="201"/>
        <v>0</v>
      </c>
      <c r="X1853">
        <f t="shared" si="202"/>
        <v>0</v>
      </c>
      <c r="Y1853">
        <v>321</v>
      </c>
      <c r="Z1853" t="s">
        <v>3116</v>
      </c>
      <c r="AA1853" s="1">
        <v>43907</v>
      </c>
      <c r="AB1853" s="2">
        <v>3.2048611111111111E-2</v>
      </c>
      <c r="AC1853" s="2">
        <v>3.2048611111111111E-2</v>
      </c>
      <c r="AD1853" s="2">
        <v>0</v>
      </c>
      <c r="AE1853" t="b">
        <v>0</v>
      </c>
      <c r="AF1853" s="2">
        <v>1.6203703703703703E-4</v>
      </c>
      <c r="AG1853" t="b">
        <v>0</v>
      </c>
      <c r="AH1853">
        <v>55</v>
      </c>
      <c r="AI1853">
        <v>236</v>
      </c>
      <c r="AJ1853" s="2">
        <v>2.199074074074074E-4</v>
      </c>
      <c r="AK1853" s="2">
        <v>3.72337962962963E-2</v>
      </c>
    </row>
    <row r="1854" spans="1:37" x14ac:dyDescent="0.2">
      <c r="A1854">
        <v>1962</v>
      </c>
      <c r="B1854" t="s">
        <v>3113</v>
      </c>
      <c r="D1854" t="s">
        <v>3159</v>
      </c>
      <c r="E1854" t="s">
        <v>821</v>
      </c>
      <c r="F1854" t="s">
        <v>822</v>
      </c>
      <c r="G1854" t="s">
        <v>27</v>
      </c>
      <c r="H1854" t="s">
        <v>60</v>
      </c>
      <c r="I1854" t="s">
        <v>29</v>
      </c>
      <c r="J1854" t="s">
        <v>29</v>
      </c>
      <c r="K1854" t="s">
        <v>61</v>
      </c>
      <c r="L1854" t="s">
        <v>3160</v>
      </c>
      <c r="M1854">
        <f t="shared" si="198"/>
        <v>0</v>
      </c>
      <c r="N1854">
        <f t="shared" si="199"/>
        <v>0</v>
      </c>
      <c r="O1854">
        <f t="shared" si="200"/>
        <v>0</v>
      </c>
      <c r="P1854">
        <f t="shared" si="200"/>
        <v>0</v>
      </c>
      <c r="Q1854">
        <f t="shared" si="197"/>
        <v>0</v>
      </c>
      <c r="R1854">
        <f t="shared" si="197"/>
        <v>0</v>
      </c>
      <c r="S1854">
        <f t="shared" si="197"/>
        <v>0</v>
      </c>
      <c r="T1854">
        <f t="shared" si="204"/>
        <v>0</v>
      </c>
      <c r="U1854">
        <f t="shared" si="203"/>
        <v>0</v>
      </c>
      <c r="V1854">
        <f t="shared" si="200"/>
        <v>0</v>
      </c>
      <c r="W1854">
        <f t="shared" si="201"/>
        <v>0</v>
      </c>
      <c r="X1854">
        <f t="shared" si="202"/>
        <v>0</v>
      </c>
      <c r="Y1854">
        <v>195</v>
      </c>
      <c r="Z1854" t="s">
        <v>3116</v>
      </c>
      <c r="AA1854" s="1">
        <v>43907</v>
      </c>
      <c r="AB1854" s="2">
        <v>3.2210648148148148E-2</v>
      </c>
      <c r="AC1854" s="2">
        <v>3.2210648148148148E-2</v>
      </c>
      <c r="AD1854" s="2">
        <v>3.7500000000000003E-3</v>
      </c>
      <c r="AE1854" t="b">
        <v>0</v>
      </c>
      <c r="AF1854" s="2">
        <v>1.273148148148148E-4</v>
      </c>
      <c r="AG1854" t="b">
        <v>0</v>
      </c>
      <c r="AH1854">
        <v>32</v>
      </c>
      <c r="AI1854">
        <v>175</v>
      </c>
      <c r="AJ1854" s="2">
        <v>1.273148148148148E-4</v>
      </c>
      <c r="AK1854" s="2">
        <v>3.72337962962963E-2</v>
      </c>
    </row>
    <row r="1855" spans="1:37" x14ac:dyDescent="0.2">
      <c r="A1855">
        <v>1963</v>
      </c>
      <c r="B1855" t="s">
        <v>3113</v>
      </c>
      <c r="D1855" t="s">
        <v>3212</v>
      </c>
      <c r="E1855" t="s">
        <v>437</v>
      </c>
      <c r="F1855" t="s">
        <v>27</v>
      </c>
      <c r="G1855" t="s">
        <v>27</v>
      </c>
      <c r="H1855" t="s">
        <v>28</v>
      </c>
      <c r="I1855" t="s">
        <v>29</v>
      </c>
      <c r="J1855" t="s">
        <v>29</v>
      </c>
      <c r="K1855" t="s">
        <v>30</v>
      </c>
      <c r="L1855" t="s">
        <v>3213</v>
      </c>
      <c r="M1855">
        <f t="shared" si="198"/>
        <v>0</v>
      </c>
      <c r="N1855">
        <f t="shared" si="199"/>
        <v>0</v>
      </c>
      <c r="O1855">
        <f t="shared" si="200"/>
        <v>0</v>
      </c>
      <c r="P1855">
        <f t="shared" si="200"/>
        <v>0</v>
      </c>
      <c r="Q1855">
        <f t="shared" si="197"/>
        <v>0</v>
      </c>
      <c r="R1855">
        <f t="shared" si="197"/>
        <v>0</v>
      </c>
      <c r="S1855">
        <f t="shared" si="197"/>
        <v>0</v>
      </c>
      <c r="T1855">
        <f t="shared" si="204"/>
        <v>0</v>
      </c>
      <c r="U1855">
        <f t="shared" si="203"/>
        <v>0</v>
      </c>
      <c r="V1855">
        <f t="shared" si="200"/>
        <v>0</v>
      </c>
      <c r="W1855">
        <f t="shared" si="201"/>
        <v>0</v>
      </c>
      <c r="X1855">
        <f t="shared" si="202"/>
        <v>0</v>
      </c>
      <c r="Y1855">
        <v>200</v>
      </c>
      <c r="Z1855" t="s">
        <v>3116</v>
      </c>
      <c r="AA1855" s="1">
        <v>43907</v>
      </c>
      <c r="AB1855" s="2">
        <v>3.2337962962962964E-2</v>
      </c>
      <c r="AC1855" s="2">
        <v>3.2337962962962964E-2</v>
      </c>
      <c r="AD1855" s="2">
        <v>4.8958333333333328E-3</v>
      </c>
      <c r="AE1855" t="b">
        <v>0</v>
      </c>
      <c r="AF1855" s="2">
        <v>2.199074074074074E-4</v>
      </c>
      <c r="AG1855" t="b">
        <v>0</v>
      </c>
      <c r="AH1855">
        <v>32</v>
      </c>
      <c r="AI1855">
        <v>101</v>
      </c>
      <c r="AJ1855" s="2">
        <v>1.273148148148148E-4</v>
      </c>
      <c r="AK1855" s="2">
        <v>3.72337962962963E-2</v>
      </c>
    </row>
    <row r="1856" spans="1:37" x14ac:dyDescent="0.2">
      <c r="A1856">
        <v>1964</v>
      </c>
      <c r="B1856" t="s">
        <v>3113</v>
      </c>
      <c r="D1856" t="s">
        <v>3307</v>
      </c>
      <c r="E1856" t="s">
        <v>3308</v>
      </c>
      <c r="F1856" t="s">
        <v>1577</v>
      </c>
      <c r="G1856" t="s">
        <v>40</v>
      </c>
      <c r="H1856" t="s">
        <v>223</v>
      </c>
      <c r="I1856" t="s">
        <v>42</v>
      </c>
      <c r="J1856" t="s">
        <v>43</v>
      </c>
      <c r="K1856" t="s">
        <v>664</v>
      </c>
      <c r="L1856" t="s">
        <v>3309</v>
      </c>
      <c r="M1856">
        <f t="shared" si="198"/>
        <v>0</v>
      </c>
      <c r="N1856">
        <f t="shared" si="199"/>
        <v>0</v>
      </c>
      <c r="O1856">
        <f t="shared" si="200"/>
        <v>0</v>
      </c>
      <c r="P1856">
        <f t="shared" si="200"/>
        <v>0</v>
      </c>
      <c r="Q1856">
        <f t="shared" ref="Q1856:S1919" si="205">(LEN($L1856)-LEN(SUBSTITUTE(UPPER($L1856),UPPER(Q$1),"")))/LEN(Q$1)</f>
        <v>0</v>
      </c>
      <c r="R1856">
        <f t="shared" si="205"/>
        <v>0</v>
      </c>
      <c r="S1856">
        <f t="shared" si="205"/>
        <v>0</v>
      </c>
      <c r="T1856">
        <f t="shared" si="204"/>
        <v>0</v>
      </c>
      <c r="U1856">
        <f t="shared" si="203"/>
        <v>0</v>
      </c>
      <c r="V1856">
        <f t="shared" si="200"/>
        <v>0</v>
      </c>
      <c r="W1856">
        <f t="shared" si="201"/>
        <v>0</v>
      </c>
      <c r="X1856">
        <f t="shared" si="202"/>
        <v>0</v>
      </c>
      <c r="Y1856">
        <v>520</v>
      </c>
      <c r="Z1856" t="s">
        <v>3116</v>
      </c>
      <c r="AA1856" s="1">
        <v>43907</v>
      </c>
      <c r="AB1856" s="2">
        <v>3.2557870370370369E-2</v>
      </c>
      <c r="AC1856" s="2">
        <v>3.2557870370370369E-2</v>
      </c>
      <c r="AD1856" s="2">
        <v>0</v>
      </c>
      <c r="AE1856" t="b">
        <v>0</v>
      </c>
      <c r="AF1856" s="2">
        <v>3.7037037037037035E-4</v>
      </c>
      <c r="AG1856" t="b">
        <v>0</v>
      </c>
      <c r="AH1856">
        <v>85</v>
      </c>
      <c r="AI1856">
        <v>159</v>
      </c>
      <c r="AJ1856" s="2">
        <v>3.4722222222222224E-4</v>
      </c>
      <c r="AK1856" s="2">
        <v>3.72337962962963E-2</v>
      </c>
    </row>
    <row r="1857" spans="1:37" x14ac:dyDescent="0.2">
      <c r="A1857">
        <v>1965</v>
      </c>
      <c r="B1857" t="s">
        <v>3113</v>
      </c>
      <c r="D1857" t="s">
        <v>3368</v>
      </c>
      <c r="E1857" t="s">
        <v>437</v>
      </c>
      <c r="F1857" t="s">
        <v>27</v>
      </c>
      <c r="G1857" t="s">
        <v>27</v>
      </c>
      <c r="H1857" t="s">
        <v>28</v>
      </c>
      <c r="I1857" t="s">
        <v>29</v>
      </c>
      <c r="J1857" t="s">
        <v>29</v>
      </c>
      <c r="K1857" t="s">
        <v>30</v>
      </c>
      <c r="L1857" t="s">
        <v>3369</v>
      </c>
      <c r="M1857">
        <f t="shared" si="198"/>
        <v>0</v>
      </c>
      <c r="N1857">
        <f t="shared" si="199"/>
        <v>0</v>
      </c>
      <c r="O1857">
        <f t="shared" si="200"/>
        <v>0</v>
      </c>
      <c r="P1857">
        <f t="shared" si="200"/>
        <v>0</v>
      </c>
      <c r="Q1857">
        <f t="shared" si="205"/>
        <v>0</v>
      </c>
      <c r="R1857">
        <f t="shared" si="205"/>
        <v>0</v>
      </c>
      <c r="S1857">
        <f t="shared" si="205"/>
        <v>0</v>
      </c>
      <c r="T1857">
        <f t="shared" si="204"/>
        <v>0</v>
      </c>
      <c r="U1857">
        <f t="shared" si="203"/>
        <v>0</v>
      </c>
      <c r="V1857">
        <f t="shared" si="200"/>
        <v>0</v>
      </c>
      <c r="W1857">
        <f t="shared" si="201"/>
        <v>0</v>
      </c>
      <c r="X1857">
        <f t="shared" si="202"/>
        <v>0</v>
      </c>
      <c r="Y1857">
        <v>680</v>
      </c>
      <c r="Z1857" t="s">
        <v>3116</v>
      </c>
      <c r="AA1857" s="1">
        <v>43907</v>
      </c>
      <c r="AB1857" s="2">
        <v>3.2928240740740737E-2</v>
      </c>
      <c r="AC1857" s="2">
        <v>3.2928240740740737E-2</v>
      </c>
      <c r="AD1857" s="2">
        <v>4.3055555555555555E-3</v>
      </c>
      <c r="AE1857" t="b">
        <v>0</v>
      </c>
      <c r="AF1857" s="2">
        <v>6.018518518518519E-4</v>
      </c>
      <c r="AG1857" t="b">
        <v>0</v>
      </c>
      <c r="AH1857">
        <v>110</v>
      </c>
      <c r="AI1857">
        <v>127</v>
      </c>
      <c r="AJ1857" s="2">
        <v>4.5138888888888892E-4</v>
      </c>
      <c r="AK1857" s="2">
        <v>3.72337962962963E-2</v>
      </c>
    </row>
    <row r="1858" spans="1:37" x14ac:dyDescent="0.2">
      <c r="A1858">
        <v>1966</v>
      </c>
      <c r="B1858" t="s">
        <v>3113</v>
      </c>
      <c r="D1858" t="s">
        <v>3251</v>
      </c>
      <c r="E1858" t="s">
        <v>821</v>
      </c>
      <c r="F1858" t="s">
        <v>822</v>
      </c>
      <c r="G1858" t="s">
        <v>27</v>
      </c>
      <c r="H1858" t="s">
        <v>60</v>
      </c>
      <c r="I1858" t="s">
        <v>29</v>
      </c>
      <c r="J1858" t="s">
        <v>29</v>
      </c>
      <c r="K1858" t="s">
        <v>61</v>
      </c>
      <c r="L1858" t="s">
        <v>3252</v>
      </c>
      <c r="M1858">
        <f t="shared" si="198"/>
        <v>0</v>
      </c>
      <c r="N1858">
        <f t="shared" si="199"/>
        <v>0</v>
      </c>
      <c r="O1858">
        <f t="shared" si="200"/>
        <v>0</v>
      </c>
      <c r="P1858">
        <f t="shared" si="200"/>
        <v>0</v>
      </c>
      <c r="Q1858">
        <f t="shared" si="205"/>
        <v>0</v>
      </c>
      <c r="R1858">
        <f t="shared" si="205"/>
        <v>0</v>
      </c>
      <c r="S1858">
        <f t="shared" si="205"/>
        <v>0</v>
      </c>
      <c r="T1858">
        <f t="shared" si="204"/>
        <v>0</v>
      </c>
      <c r="U1858">
        <f t="shared" si="203"/>
        <v>0</v>
      </c>
      <c r="V1858">
        <f t="shared" si="200"/>
        <v>0</v>
      </c>
      <c r="W1858">
        <f t="shared" si="201"/>
        <v>0</v>
      </c>
      <c r="X1858">
        <f t="shared" si="202"/>
        <v>0</v>
      </c>
      <c r="Y1858">
        <v>437</v>
      </c>
      <c r="Z1858" t="s">
        <v>3116</v>
      </c>
      <c r="AA1858" s="1">
        <v>43907</v>
      </c>
      <c r="AB1858" s="2">
        <v>3.3530092592592591E-2</v>
      </c>
      <c r="AC1858" s="2">
        <v>3.3530092592592591E-2</v>
      </c>
      <c r="AD1858" s="2">
        <v>2.4305555555555556E-3</v>
      </c>
      <c r="AE1858" t="b">
        <v>0</v>
      </c>
      <c r="AF1858" s="2">
        <v>2.7777777777777778E-4</v>
      </c>
      <c r="AG1858" t="b">
        <v>0</v>
      </c>
      <c r="AH1858">
        <v>67</v>
      </c>
      <c r="AI1858">
        <v>167</v>
      </c>
      <c r="AJ1858" s="2">
        <v>2.7777777777777778E-4</v>
      </c>
      <c r="AK1858" s="2">
        <v>3.72337962962963E-2</v>
      </c>
    </row>
    <row r="1859" spans="1:37" x14ac:dyDescent="0.2">
      <c r="A1859">
        <v>1967</v>
      </c>
      <c r="B1859" t="s">
        <v>3113</v>
      </c>
      <c r="D1859" t="s">
        <v>3289</v>
      </c>
      <c r="E1859" t="s">
        <v>437</v>
      </c>
      <c r="F1859" t="s">
        <v>27</v>
      </c>
      <c r="G1859" t="s">
        <v>27</v>
      </c>
      <c r="H1859" t="s">
        <v>28</v>
      </c>
      <c r="I1859" t="s">
        <v>29</v>
      </c>
      <c r="J1859" t="s">
        <v>29</v>
      </c>
      <c r="K1859" t="s">
        <v>30</v>
      </c>
      <c r="L1859" t="s">
        <v>3290</v>
      </c>
      <c r="M1859">
        <f t="shared" ref="M1859:M1922" si="206">(LEN($L1859)-LEN(SUBSTITUTE(UPPER($L1859),UPPER(M$1),"")))/LEN(M$1)</f>
        <v>0</v>
      </c>
      <c r="N1859">
        <f t="shared" ref="N1859:N1922" si="207">(LEN(L1859)-LEN(SUBSTITUTE(UPPER(L1859),UPPER(N$1),"")))/LEN(N$1)</f>
        <v>0</v>
      </c>
      <c r="O1859">
        <f t="shared" ref="O1859:V1922" si="208">(LEN($L1859)-LEN(SUBSTITUTE(UPPER($L1859),UPPER(O$1),"")))/LEN(O$1)</f>
        <v>0</v>
      </c>
      <c r="P1859">
        <f t="shared" si="208"/>
        <v>0</v>
      </c>
      <c r="Q1859">
        <f t="shared" si="205"/>
        <v>0</v>
      </c>
      <c r="R1859">
        <f t="shared" si="205"/>
        <v>0</v>
      </c>
      <c r="S1859">
        <f t="shared" si="205"/>
        <v>0</v>
      </c>
      <c r="T1859">
        <f t="shared" si="204"/>
        <v>0</v>
      </c>
      <c r="U1859">
        <f t="shared" si="203"/>
        <v>0</v>
      </c>
      <c r="V1859">
        <f t="shared" si="208"/>
        <v>0</v>
      </c>
      <c r="W1859">
        <f t="shared" ref="W1859:W1922" si="209">(LEN($L1859)-LEN(SUBSTITUTE(UPPER($L1859),UPPER(W$1),"")))/LEN(W$1)</f>
        <v>0</v>
      </c>
      <c r="X1859">
        <f t="shared" ref="X1859:X1922" si="210">(LEN(L1859)-LEN(SUBSTITUTE(UPPER(L1859),UPPER(X$1),"")))/LEN(X$1)</f>
        <v>0</v>
      </c>
      <c r="Y1859">
        <v>383</v>
      </c>
      <c r="Z1859" t="s">
        <v>3116</v>
      </c>
      <c r="AA1859" s="1">
        <v>43907</v>
      </c>
      <c r="AB1859" s="2">
        <v>3.380787037037037E-2</v>
      </c>
      <c r="AC1859" s="2">
        <v>3.380787037037037E-2</v>
      </c>
      <c r="AD1859" s="2">
        <v>3.425925925925926E-3</v>
      </c>
      <c r="AE1859" t="b">
        <v>0</v>
      </c>
      <c r="AF1859" s="2">
        <v>3.4722222222222224E-4</v>
      </c>
      <c r="AG1859" t="b">
        <v>0</v>
      </c>
      <c r="AH1859">
        <v>61</v>
      </c>
      <c r="AI1859">
        <v>122</v>
      </c>
      <c r="AJ1859" s="2">
        <v>2.4305555555555552E-4</v>
      </c>
      <c r="AK1859" s="2">
        <v>3.72337962962963E-2</v>
      </c>
    </row>
    <row r="1860" spans="1:37" x14ac:dyDescent="0.2">
      <c r="A1860">
        <v>1968</v>
      </c>
      <c r="B1860" t="s">
        <v>3113</v>
      </c>
      <c r="D1860" t="s">
        <v>3361</v>
      </c>
      <c r="E1860" t="s">
        <v>3362</v>
      </c>
      <c r="F1860" t="s">
        <v>420</v>
      </c>
      <c r="G1860" t="s">
        <v>40</v>
      </c>
      <c r="H1860" t="s">
        <v>41</v>
      </c>
      <c r="I1860" t="s">
        <v>42</v>
      </c>
      <c r="J1860" t="s">
        <v>43</v>
      </c>
      <c r="K1860" t="s">
        <v>30</v>
      </c>
      <c r="L1860" t="s">
        <v>3363</v>
      </c>
      <c r="M1860">
        <f t="shared" si="206"/>
        <v>0</v>
      </c>
      <c r="N1860">
        <f t="shared" si="207"/>
        <v>0</v>
      </c>
      <c r="O1860">
        <f t="shared" si="208"/>
        <v>0</v>
      </c>
      <c r="P1860">
        <f t="shared" si="208"/>
        <v>0</v>
      </c>
      <c r="Q1860">
        <f t="shared" si="205"/>
        <v>1</v>
      </c>
      <c r="R1860">
        <f t="shared" si="205"/>
        <v>0</v>
      </c>
      <c r="S1860">
        <f t="shared" si="205"/>
        <v>0</v>
      </c>
      <c r="T1860">
        <f t="shared" si="204"/>
        <v>0</v>
      </c>
      <c r="U1860">
        <f t="shared" si="203"/>
        <v>0</v>
      </c>
      <c r="V1860">
        <f t="shared" si="208"/>
        <v>0</v>
      </c>
      <c r="W1860">
        <f t="shared" si="209"/>
        <v>0</v>
      </c>
      <c r="X1860">
        <f t="shared" si="210"/>
        <v>0</v>
      </c>
      <c r="Y1860">
        <v>827</v>
      </c>
      <c r="Z1860" t="s">
        <v>3116</v>
      </c>
      <c r="AA1860" s="1">
        <v>43907</v>
      </c>
      <c r="AB1860" s="2">
        <v>3.4155092592592591E-2</v>
      </c>
      <c r="AC1860" s="2">
        <v>3.4155092592592591E-2</v>
      </c>
      <c r="AD1860" s="2">
        <v>0</v>
      </c>
      <c r="AE1860" t="b">
        <v>0</v>
      </c>
      <c r="AF1860" s="2">
        <v>5.7870370370370378E-4</v>
      </c>
      <c r="AG1860" t="b">
        <v>0</v>
      </c>
      <c r="AH1860">
        <v>142</v>
      </c>
      <c r="AI1860">
        <v>170</v>
      </c>
      <c r="AJ1860" s="2">
        <v>5.7870370370370378E-4</v>
      </c>
      <c r="AK1860" s="2">
        <v>3.72337962962963E-2</v>
      </c>
    </row>
    <row r="1861" spans="1:37" x14ac:dyDescent="0.2">
      <c r="A1861">
        <v>1969</v>
      </c>
      <c r="B1861" t="s">
        <v>3113</v>
      </c>
      <c r="D1861" t="s">
        <v>3214</v>
      </c>
      <c r="E1861" t="s">
        <v>437</v>
      </c>
      <c r="F1861" t="s">
        <v>27</v>
      </c>
      <c r="G1861" t="s">
        <v>27</v>
      </c>
      <c r="H1861" t="s">
        <v>28</v>
      </c>
      <c r="I1861" t="s">
        <v>29</v>
      </c>
      <c r="J1861" t="s">
        <v>29</v>
      </c>
      <c r="K1861" t="s">
        <v>30</v>
      </c>
      <c r="L1861" t="s">
        <v>3215</v>
      </c>
      <c r="M1861">
        <f t="shared" si="206"/>
        <v>0</v>
      </c>
      <c r="N1861">
        <f t="shared" si="207"/>
        <v>0</v>
      </c>
      <c r="O1861">
        <f t="shared" si="208"/>
        <v>0</v>
      </c>
      <c r="P1861">
        <f t="shared" si="208"/>
        <v>0</v>
      </c>
      <c r="Q1861">
        <f t="shared" si="205"/>
        <v>1</v>
      </c>
      <c r="R1861">
        <f t="shared" si="205"/>
        <v>0</v>
      </c>
      <c r="S1861">
        <f t="shared" si="205"/>
        <v>0</v>
      </c>
      <c r="T1861">
        <f t="shared" si="204"/>
        <v>0</v>
      </c>
      <c r="U1861">
        <f t="shared" si="203"/>
        <v>0</v>
      </c>
      <c r="V1861">
        <f t="shared" si="208"/>
        <v>0</v>
      </c>
      <c r="W1861">
        <f t="shared" si="209"/>
        <v>0</v>
      </c>
      <c r="X1861">
        <f t="shared" si="210"/>
        <v>0</v>
      </c>
      <c r="Y1861">
        <v>278</v>
      </c>
      <c r="Z1861" t="s">
        <v>3116</v>
      </c>
      <c r="AA1861" s="1">
        <v>43907</v>
      </c>
      <c r="AB1861" s="2">
        <v>3.4733796296296297E-2</v>
      </c>
      <c r="AC1861" s="2">
        <v>3.4733796296296297E-2</v>
      </c>
      <c r="AD1861" s="2">
        <v>2.5000000000000001E-3</v>
      </c>
      <c r="AE1861" t="b">
        <v>0</v>
      </c>
      <c r="AF1861" s="2">
        <v>2.199074074074074E-4</v>
      </c>
      <c r="AG1861" t="b">
        <v>0</v>
      </c>
      <c r="AH1861">
        <v>42</v>
      </c>
      <c r="AI1861">
        <v>133</v>
      </c>
      <c r="AJ1861" s="2">
        <v>1.7361111111111112E-4</v>
      </c>
      <c r="AK1861" s="2">
        <v>3.72337962962963E-2</v>
      </c>
    </row>
    <row r="1862" spans="1:37" x14ac:dyDescent="0.2">
      <c r="A1862">
        <v>1970</v>
      </c>
      <c r="B1862" t="s">
        <v>3113</v>
      </c>
      <c r="D1862" t="s">
        <v>3299</v>
      </c>
      <c r="E1862" t="s">
        <v>821</v>
      </c>
      <c r="F1862" t="s">
        <v>822</v>
      </c>
      <c r="G1862" t="s">
        <v>27</v>
      </c>
      <c r="H1862" t="s">
        <v>60</v>
      </c>
      <c r="I1862" t="s">
        <v>29</v>
      </c>
      <c r="J1862" t="s">
        <v>29</v>
      </c>
      <c r="K1862" t="s">
        <v>61</v>
      </c>
      <c r="L1862" t="s">
        <v>3300</v>
      </c>
      <c r="M1862">
        <f t="shared" si="206"/>
        <v>0</v>
      </c>
      <c r="N1862">
        <f t="shared" si="207"/>
        <v>0</v>
      </c>
      <c r="O1862">
        <f t="shared" si="208"/>
        <v>0</v>
      </c>
      <c r="P1862">
        <f t="shared" si="208"/>
        <v>0</v>
      </c>
      <c r="Q1862">
        <f t="shared" si="205"/>
        <v>1</v>
      </c>
      <c r="R1862">
        <f t="shared" si="205"/>
        <v>0</v>
      </c>
      <c r="S1862">
        <f t="shared" si="205"/>
        <v>0</v>
      </c>
      <c r="T1862">
        <f t="shared" si="204"/>
        <v>0</v>
      </c>
      <c r="U1862">
        <f t="shared" si="203"/>
        <v>0</v>
      </c>
      <c r="V1862">
        <f t="shared" si="208"/>
        <v>0</v>
      </c>
      <c r="W1862">
        <f t="shared" si="209"/>
        <v>0</v>
      </c>
      <c r="X1862">
        <f t="shared" si="210"/>
        <v>0</v>
      </c>
      <c r="Y1862">
        <v>596</v>
      </c>
      <c r="Z1862" t="s">
        <v>3116</v>
      </c>
      <c r="AA1862" s="1">
        <v>43907</v>
      </c>
      <c r="AB1862" s="2">
        <v>3.4953703703703702E-2</v>
      </c>
      <c r="AC1862" s="2">
        <v>3.4953703703703702E-2</v>
      </c>
      <c r="AD1862" s="2">
        <v>1.0069444444444444E-3</v>
      </c>
      <c r="AE1862" t="b">
        <v>0</v>
      </c>
      <c r="AF1862" s="2">
        <v>3.5879629629629635E-4</v>
      </c>
      <c r="AG1862" t="b">
        <v>0</v>
      </c>
      <c r="AH1862">
        <v>112</v>
      </c>
      <c r="AI1862">
        <v>217</v>
      </c>
      <c r="AJ1862" s="2">
        <v>4.6296296296296293E-4</v>
      </c>
      <c r="AK1862" s="2">
        <v>3.72337962962963E-2</v>
      </c>
    </row>
    <row r="1863" spans="1:37" x14ac:dyDescent="0.2">
      <c r="A1863">
        <v>1971</v>
      </c>
      <c r="B1863" t="s">
        <v>3113</v>
      </c>
      <c r="D1863" t="s">
        <v>3327</v>
      </c>
      <c r="E1863" t="s">
        <v>821</v>
      </c>
      <c r="F1863" t="s">
        <v>822</v>
      </c>
      <c r="G1863" t="s">
        <v>27</v>
      </c>
      <c r="H1863" t="s">
        <v>60</v>
      </c>
      <c r="I1863" t="s">
        <v>29</v>
      </c>
      <c r="J1863" t="s">
        <v>29</v>
      </c>
      <c r="K1863" t="s">
        <v>61</v>
      </c>
      <c r="L1863" t="s">
        <v>3328</v>
      </c>
      <c r="M1863">
        <f t="shared" si="206"/>
        <v>0</v>
      </c>
      <c r="N1863">
        <f t="shared" si="207"/>
        <v>0</v>
      </c>
      <c r="O1863">
        <f t="shared" si="208"/>
        <v>0</v>
      </c>
      <c r="P1863">
        <f t="shared" si="208"/>
        <v>0</v>
      </c>
      <c r="Q1863">
        <f t="shared" si="205"/>
        <v>0</v>
      </c>
      <c r="R1863">
        <f t="shared" si="205"/>
        <v>0</v>
      </c>
      <c r="S1863">
        <f t="shared" si="205"/>
        <v>0</v>
      </c>
      <c r="T1863">
        <f t="shared" si="204"/>
        <v>0</v>
      </c>
      <c r="U1863">
        <f t="shared" si="203"/>
        <v>0</v>
      </c>
      <c r="V1863">
        <f t="shared" si="208"/>
        <v>0</v>
      </c>
      <c r="W1863">
        <f t="shared" si="209"/>
        <v>0</v>
      </c>
      <c r="X1863">
        <f t="shared" si="210"/>
        <v>0</v>
      </c>
      <c r="Y1863">
        <v>619</v>
      </c>
      <c r="Z1863" t="s">
        <v>3116</v>
      </c>
      <c r="AA1863" s="1">
        <v>43907</v>
      </c>
      <c r="AB1863" s="2">
        <v>3.5312500000000004E-2</v>
      </c>
      <c r="AC1863" s="2">
        <v>3.4953703703703702E-2</v>
      </c>
      <c r="AD1863" s="2">
        <v>1.0069444444444444E-3</v>
      </c>
      <c r="AE1863" t="b">
        <v>0</v>
      </c>
      <c r="AF1863" s="2">
        <v>4.2824074074074075E-4</v>
      </c>
      <c r="AG1863" t="b">
        <v>0</v>
      </c>
      <c r="AH1863">
        <v>120</v>
      </c>
      <c r="AI1863">
        <v>195</v>
      </c>
      <c r="AJ1863" s="2">
        <v>4.9768518518518521E-4</v>
      </c>
      <c r="AK1863" s="2">
        <v>3.72337962962963E-2</v>
      </c>
    </row>
    <row r="1864" spans="1:37" x14ac:dyDescent="0.2">
      <c r="A1864">
        <v>1972</v>
      </c>
      <c r="B1864" t="s">
        <v>3113</v>
      </c>
      <c r="D1864" t="s">
        <v>3153</v>
      </c>
      <c r="E1864" t="s">
        <v>437</v>
      </c>
      <c r="F1864" t="s">
        <v>27</v>
      </c>
      <c r="G1864" t="s">
        <v>27</v>
      </c>
      <c r="H1864" t="s">
        <v>28</v>
      </c>
      <c r="I1864" t="s">
        <v>29</v>
      </c>
      <c r="J1864" t="s">
        <v>29</v>
      </c>
      <c r="K1864" t="s">
        <v>30</v>
      </c>
      <c r="L1864" t="s">
        <v>3154</v>
      </c>
      <c r="M1864">
        <f t="shared" si="206"/>
        <v>0</v>
      </c>
      <c r="N1864">
        <f t="shared" si="207"/>
        <v>0</v>
      </c>
      <c r="O1864">
        <f t="shared" si="208"/>
        <v>0</v>
      </c>
      <c r="P1864">
        <f t="shared" si="208"/>
        <v>0</v>
      </c>
      <c r="Q1864">
        <f t="shared" si="205"/>
        <v>0</v>
      </c>
      <c r="R1864">
        <f t="shared" si="205"/>
        <v>0</v>
      </c>
      <c r="S1864">
        <f t="shared" si="205"/>
        <v>0</v>
      </c>
      <c r="T1864">
        <f t="shared" si="204"/>
        <v>0</v>
      </c>
      <c r="U1864">
        <f t="shared" si="203"/>
        <v>0</v>
      </c>
      <c r="V1864">
        <f t="shared" si="208"/>
        <v>0</v>
      </c>
      <c r="W1864">
        <f t="shared" si="209"/>
        <v>0</v>
      </c>
      <c r="X1864">
        <f t="shared" si="210"/>
        <v>0</v>
      </c>
      <c r="Y1864">
        <v>33</v>
      </c>
      <c r="Z1864" t="s">
        <v>3116</v>
      </c>
      <c r="AA1864" s="1">
        <v>43907</v>
      </c>
      <c r="AB1864" s="2">
        <v>3.5740740740740747E-2</v>
      </c>
      <c r="AC1864" s="2">
        <v>3.5740740740740747E-2</v>
      </c>
      <c r="AD1864" s="2">
        <v>1.4930555555555556E-3</v>
      </c>
      <c r="AE1864" t="b">
        <v>0</v>
      </c>
      <c r="AF1864" s="2">
        <v>8.1018518518518516E-5</v>
      </c>
      <c r="AG1864" t="b">
        <v>0</v>
      </c>
      <c r="AH1864">
        <v>2</v>
      </c>
      <c r="AI1864">
        <v>17</v>
      </c>
      <c r="AJ1864" s="2">
        <v>0</v>
      </c>
      <c r="AK1864" s="2">
        <v>3.72337962962963E-2</v>
      </c>
    </row>
    <row r="1865" spans="1:37" x14ac:dyDescent="0.2">
      <c r="A1865">
        <v>1973</v>
      </c>
      <c r="B1865" t="s">
        <v>3113</v>
      </c>
      <c r="D1865" t="s">
        <v>3155</v>
      </c>
      <c r="E1865" t="s">
        <v>2320</v>
      </c>
      <c r="F1865" t="s">
        <v>740</v>
      </c>
      <c r="G1865" t="s">
        <v>40</v>
      </c>
      <c r="H1865" t="s">
        <v>463</v>
      </c>
      <c r="I1865" t="s">
        <v>42</v>
      </c>
      <c r="J1865" t="s">
        <v>43</v>
      </c>
      <c r="K1865" t="s">
        <v>30</v>
      </c>
      <c r="L1865" t="s">
        <v>3156</v>
      </c>
      <c r="M1865">
        <f t="shared" si="206"/>
        <v>0</v>
      </c>
      <c r="N1865">
        <f t="shared" si="207"/>
        <v>0</v>
      </c>
      <c r="O1865">
        <f t="shared" si="208"/>
        <v>0</v>
      </c>
      <c r="P1865">
        <f t="shared" si="208"/>
        <v>0</v>
      </c>
      <c r="Q1865">
        <f t="shared" si="205"/>
        <v>0</v>
      </c>
      <c r="R1865">
        <f t="shared" si="205"/>
        <v>0</v>
      </c>
      <c r="S1865">
        <f t="shared" si="205"/>
        <v>0</v>
      </c>
      <c r="T1865">
        <f t="shared" si="204"/>
        <v>0</v>
      </c>
      <c r="U1865">
        <f t="shared" si="203"/>
        <v>0</v>
      </c>
      <c r="V1865">
        <f t="shared" si="208"/>
        <v>0</v>
      </c>
      <c r="W1865">
        <f t="shared" si="209"/>
        <v>0</v>
      </c>
      <c r="X1865">
        <f t="shared" si="210"/>
        <v>0</v>
      </c>
      <c r="Y1865">
        <v>175</v>
      </c>
      <c r="Z1865" t="s">
        <v>3116</v>
      </c>
      <c r="AA1865" s="1">
        <v>43907</v>
      </c>
      <c r="AB1865" s="2">
        <v>3.5821759259259262E-2</v>
      </c>
      <c r="AC1865" s="2">
        <v>3.5821759259259262E-2</v>
      </c>
      <c r="AD1865" s="2">
        <v>0</v>
      </c>
      <c r="AE1865" t="b">
        <v>0</v>
      </c>
      <c r="AF1865" s="2">
        <v>1.1574074074074073E-4</v>
      </c>
      <c r="AG1865" t="b">
        <v>0</v>
      </c>
      <c r="AH1865">
        <v>21</v>
      </c>
      <c r="AI1865">
        <v>126</v>
      </c>
      <c r="AJ1865" s="2">
        <v>8.1018518518518516E-5</v>
      </c>
      <c r="AK1865" s="2">
        <v>3.72337962962963E-2</v>
      </c>
    </row>
    <row r="1866" spans="1:37" x14ac:dyDescent="0.2">
      <c r="A1866">
        <v>1974</v>
      </c>
      <c r="B1866" t="s">
        <v>3113</v>
      </c>
      <c r="D1866" t="s">
        <v>3131</v>
      </c>
      <c r="E1866" t="s">
        <v>437</v>
      </c>
      <c r="F1866" t="s">
        <v>27</v>
      </c>
      <c r="G1866" t="s">
        <v>27</v>
      </c>
      <c r="H1866" t="s">
        <v>28</v>
      </c>
      <c r="I1866" t="s">
        <v>29</v>
      </c>
      <c r="J1866" t="s">
        <v>29</v>
      </c>
      <c r="K1866" t="s">
        <v>30</v>
      </c>
      <c r="L1866" t="s">
        <v>3132</v>
      </c>
      <c r="M1866">
        <f t="shared" si="206"/>
        <v>0</v>
      </c>
      <c r="N1866">
        <f t="shared" si="207"/>
        <v>0</v>
      </c>
      <c r="O1866">
        <f t="shared" si="208"/>
        <v>0</v>
      </c>
      <c r="P1866">
        <f t="shared" si="208"/>
        <v>0</v>
      </c>
      <c r="Q1866">
        <f t="shared" si="205"/>
        <v>0</v>
      </c>
      <c r="R1866">
        <f t="shared" si="205"/>
        <v>0</v>
      </c>
      <c r="S1866">
        <f t="shared" si="205"/>
        <v>0</v>
      </c>
      <c r="T1866">
        <f t="shared" si="204"/>
        <v>0</v>
      </c>
      <c r="U1866">
        <f t="shared" si="203"/>
        <v>0</v>
      </c>
      <c r="V1866">
        <f t="shared" si="208"/>
        <v>0</v>
      </c>
      <c r="W1866">
        <f t="shared" si="209"/>
        <v>0</v>
      </c>
      <c r="X1866">
        <f t="shared" si="210"/>
        <v>0</v>
      </c>
      <c r="Y1866">
        <v>29</v>
      </c>
      <c r="Z1866" t="s">
        <v>3116</v>
      </c>
      <c r="AA1866" s="1">
        <v>43907</v>
      </c>
      <c r="AB1866" s="2">
        <v>3.5937500000000004E-2</v>
      </c>
      <c r="AC1866" s="2">
        <v>3.5937500000000004E-2</v>
      </c>
      <c r="AD1866" s="2">
        <v>1.2962962962962963E-3</v>
      </c>
      <c r="AE1866" t="b">
        <v>0</v>
      </c>
      <c r="AF1866" s="2">
        <v>2.3148148148148147E-5</v>
      </c>
      <c r="AG1866" t="b">
        <v>0</v>
      </c>
      <c r="AH1866">
        <v>1</v>
      </c>
      <c r="AI1866">
        <v>30</v>
      </c>
      <c r="AJ1866" s="2">
        <v>0</v>
      </c>
      <c r="AK1866" s="2">
        <v>3.72337962962963E-2</v>
      </c>
    </row>
    <row r="1867" spans="1:37" x14ac:dyDescent="0.2">
      <c r="A1867">
        <v>1975</v>
      </c>
      <c r="B1867" t="s">
        <v>3113</v>
      </c>
      <c r="D1867" t="s">
        <v>3343</v>
      </c>
      <c r="E1867" t="s">
        <v>821</v>
      </c>
      <c r="F1867" t="s">
        <v>822</v>
      </c>
      <c r="G1867" t="s">
        <v>27</v>
      </c>
      <c r="H1867" t="s">
        <v>60</v>
      </c>
      <c r="I1867" t="s">
        <v>29</v>
      </c>
      <c r="J1867" t="s">
        <v>29</v>
      </c>
      <c r="K1867" t="s">
        <v>61</v>
      </c>
      <c r="L1867" t="s">
        <v>3344</v>
      </c>
      <c r="M1867">
        <f t="shared" si="206"/>
        <v>0</v>
      </c>
      <c r="N1867">
        <f t="shared" si="207"/>
        <v>0</v>
      </c>
      <c r="O1867">
        <f t="shared" si="208"/>
        <v>0</v>
      </c>
      <c r="P1867">
        <f t="shared" si="208"/>
        <v>0</v>
      </c>
      <c r="Q1867">
        <f t="shared" si="205"/>
        <v>0</v>
      </c>
      <c r="R1867">
        <f t="shared" si="205"/>
        <v>0</v>
      </c>
      <c r="S1867">
        <f t="shared" si="205"/>
        <v>0</v>
      </c>
      <c r="T1867">
        <f t="shared" si="204"/>
        <v>0</v>
      </c>
      <c r="U1867">
        <f t="shared" si="203"/>
        <v>0</v>
      </c>
      <c r="V1867">
        <f t="shared" si="208"/>
        <v>0</v>
      </c>
      <c r="W1867">
        <f t="shared" si="209"/>
        <v>0</v>
      </c>
      <c r="X1867">
        <f t="shared" si="210"/>
        <v>0</v>
      </c>
      <c r="Y1867">
        <v>660</v>
      </c>
      <c r="Z1867" t="s">
        <v>3116</v>
      </c>
      <c r="AA1867" s="1">
        <v>43907</v>
      </c>
      <c r="AB1867" s="2">
        <v>3.5960648148148151E-2</v>
      </c>
      <c r="AC1867" s="2">
        <v>3.5960648148148151E-2</v>
      </c>
      <c r="AD1867" s="2">
        <v>0</v>
      </c>
      <c r="AE1867" t="b">
        <v>0</v>
      </c>
      <c r="AF1867" s="2">
        <v>4.8611111111111104E-4</v>
      </c>
      <c r="AG1867" t="b">
        <v>0</v>
      </c>
      <c r="AH1867">
        <v>93</v>
      </c>
      <c r="AI1867">
        <v>133</v>
      </c>
      <c r="AJ1867" s="2">
        <v>3.8194444444444446E-4</v>
      </c>
      <c r="AK1867" s="2">
        <v>3.72337962962963E-2</v>
      </c>
    </row>
    <row r="1868" spans="1:37" x14ac:dyDescent="0.2">
      <c r="A1868">
        <v>1976</v>
      </c>
      <c r="B1868" t="s">
        <v>3113</v>
      </c>
      <c r="D1868" t="s">
        <v>3370</v>
      </c>
      <c r="E1868" t="s">
        <v>437</v>
      </c>
      <c r="F1868" t="s">
        <v>27</v>
      </c>
      <c r="G1868" t="s">
        <v>27</v>
      </c>
      <c r="H1868" t="s">
        <v>28</v>
      </c>
      <c r="I1868" t="s">
        <v>29</v>
      </c>
      <c r="J1868" t="s">
        <v>29</v>
      </c>
      <c r="K1868" t="s">
        <v>30</v>
      </c>
      <c r="L1868" t="s">
        <v>3371</v>
      </c>
      <c r="M1868">
        <f t="shared" si="206"/>
        <v>0</v>
      </c>
      <c r="N1868">
        <f t="shared" si="207"/>
        <v>0</v>
      </c>
      <c r="O1868">
        <f t="shared" si="208"/>
        <v>0</v>
      </c>
      <c r="P1868">
        <f t="shared" si="208"/>
        <v>0</v>
      </c>
      <c r="Q1868">
        <f t="shared" si="205"/>
        <v>0</v>
      </c>
      <c r="R1868">
        <f t="shared" si="205"/>
        <v>0</v>
      </c>
      <c r="S1868">
        <f t="shared" si="205"/>
        <v>1</v>
      </c>
      <c r="T1868">
        <f t="shared" si="204"/>
        <v>0</v>
      </c>
      <c r="U1868">
        <f t="shared" si="203"/>
        <v>0</v>
      </c>
      <c r="V1868">
        <f t="shared" si="208"/>
        <v>0</v>
      </c>
      <c r="W1868">
        <f t="shared" si="209"/>
        <v>0</v>
      </c>
      <c r="X1868">
        <f t="shared" si="210"/>
        <v>0</v>
      </c>
      <c r="Y1868">
        <v>1062</v>
      </c>
      <c r="Z1868" t="s">
        <v>3116</v>
      </c>
      <c r="AA1868" s="1">
        <v>43907</v>
      </c>
      <c r="AB1868" s="2">
        <v>3.6446759259259262E-2</v>
      </c>
      <c r="AC1868" s="2">
        <v>3.6446759259259262E-2</v>
      </c>
      <c r="AD1868" s="2">
        <v>7.8703703703703705E-4</v>
      </c>
      <c r="AE1868" t="b">
        <v>0</v>
      </c>
      <c r="AF1868" s="2">
        <v>7.8703703703703705E-4</v>
      </c>
      <c r="AG1868" t="b">
        <v>0</v>
      </c>
      <c r="AH1868">
        <v>195</v>
      </c>
      <c r="AI1868">
        <v>172</v>
      </c>
      <c r="AJ1868" s="2">
        <v>7.9861111111111105E-4</v>
      </c>
      <c r="AK1868" s="2">
        <v>3.72337962962963E-2</v>
      </c>
    </row>
    <row r="1869" spans="1:37" x14ac:dyDescent="0.2">
      <c r="A1869">
        <v>1977</v>
      </c>
      <c r="B1869" t="s">
        <v>3113</v>
      </c>
      <c r="D1869" t="s">
        <v>3259</v>
      </c>
      <c r="E1869" t="s">
        <v>437</v>
      </c>
      <c r="F1869" t="s">
        <v>27</v>
      </c>
      <c r="G1869" t="s">
        <v>27</v>
      </c>
      <c r="H1869" t="s">
        <v>28</v>
      </c>
      <c r="I1869" t="s">
        <v>29</v>
      </c>
      <c r="J1869" t="s">
        <v>29</v>
      </c>
      <c r="K1869" t="s">
        <v>30</v>
      </c>
      <c r="L1869" t="s">
        <v>3260</v>
      </c>
      <c r="M1869">
        <f t="shared" si="206"/>
        <v>0</v>
      </c>
      <c r="N1869">
        <f t="shared" si="207"/>
        <v>0</v>
      </c>
      <c r="O1869">
        <f t="shared" si="208"/>
        <v>0</v>
      </c>
      <c r="P1869">
        <f t="shared" si="208"/>
        <v>0</v>
      </c>
      <c r="Q1869">
        <f t="shared" si="205"/>
        <v>0</v>
      </c>
      <c r="R1869">
        <f t="shared" si="205"/>
        <v>0</v>
      </c>
      <c r="S1869">
        <f t="shared" si="205"/>
        <v>0</v>
      </c>
      <c r="T1869">
        <f t="shared" si="204"/>
        <v>0</v>
      </c>
      <c r="U1869">
        <f t="shared" si="203"/>
        <v>0</v>
      </c>
      <c r="V1869">
        <f t="shared" si="208"/>
        <v>0</v>
      </c>
      <c r="W1869">
        <f t="shared" si="209"/>
        <v>0</v>
      </c>
      <c r="X1869">
        <f t="shared" si="210"/>
        <v>0</v>
      </c>
      <c r="Y1869">
        <v>421</v>
      </c>
      <c r="Z1869" t="s">
        <v>3116</v>
      </c>
      <c r="AA1869" s="1">
        <v>43907</v>
      </c>
      <c r="AB1869" s="2">
        <v>3.72337962962963E-2</v>
      </c>
      <c r="AC1869" s="2">
        <v>3.6446759259259262E-2</v>
      </c>
      <c r="AD1869" s="2">
        <v>7.8703703703703705E-4</v>
      </c>
      <c r="AE1869" t="b">
        <v>0</v>
      </c>
      <c r="AF1869" s="2">
        <v>2.8935185185185189E-4</v>
      </c>
      <c r="AG1869" t="b">
        <v>1</v>
      </c>
      <c r="AH1869">
        <v>72</v>
      </c>
      <c r="AJ1869" s="2">
        <v>2.8935185185185189E-4</v>
      </c>
      <c r="AK1869" s="2">
        <v>3.72337962962963E-2</v>
      </c>
    </row>
    <row r="1870" spans="1:37" x14ac:dyDescent="0.2">
      <c r="A1870">
        <v>1982</v>
      </c>
      <c r="B1870" t="s">
        <v>3380</v>
      </c>
      <c r="D1870" t="s">
        <v>3506</v>
      </c>
      <c r="E1870" t="s">
        <v>437</v>
      </c>
      <c r="F1870" t="s">
        <v>27</v>
      </c>
      <c r="G1870" t="s">
        <v>27</v>
      </c>
      <c r="H1870" t="s">
        <v>28</v>
      </c>
      <c r="I1870" t="s">
        <v>29</v>
      </c>
      <c r="J1870" t="s">
        <v>29</v>
      </c>
      <c r="K1870" t="s">
        <v>30</v>
      </c>
      <c r="L1870" t="s">
        <v>3507</v>
      </c>
      <c r="M1870">
        <f t="shared" si="206"/>
        <v>0</v>
      </c>
      <c r="N1870">
        <f t="shared" si="207"/>
        <v>0</v>
      </c>
      <c r="O1870">
        <f t="shared" si="208"/>
        <v>0</v>
      </c>
      <c r="P1870">
        <f t="shared" si="208"/>
        <v>0</v>
      </c>
      <c r="Q1870">
        <f t="shared" si="205"/>
        <v>0</v>
      </c>
      <c r="R1870">
        <f t="shared" si="205"/>
        <v>0</v>
      </c>
      <c r="S1870">
        <f t="shared" si="205"/>
        <v>0</v>
      </c>
      <c r="T1870">
        <f t="shared" si="204"/>
        <v>0</v>
      </c>
      <c r="U1870">
        <f t="shared" si="203"/>
        <v>0</v>
      </c>
      <c r="V1870">
        <f t="shared" si="208"/>
        <v>0</v>
      </c>
      <c r="W1870">
        <f t="shared" si="209"/>
        <v>1</v>
      </c>
      <c r="X1870">
        <f t="shared" si="210"/>
        <v>0</v>
      </c>
      <c r="Y1870">
        <v>861</v>
      </c>
      <c r="Z1870" t="s">
        <v>3383</v>
      </c>
      <c r="AA1870" s="1">
        <v>43908</v>
      </c>
      <c r="AB1870" s="2">
        <v>0</v>
      </c>
      <c r="AC1870" s="2">
        <v>3.6446759259259262E-2</v>
      </c>
      <c r="AD1870" t="s">
        <v>3457</v>
      </c>
      <c r="AE1870" t="b">
        <v>0</v>
      </c>
      <c r="AF1870" s="2">
        <v>7.407407407407407E-4</v>
      </c>
      <c r="AG1870" t="b">
        <v>0</v>
      </c>
      <c r="AH1870">
        <v>148</v>
      </c>
      <c r="AI1870">
        <v>139</v>
      </c>
      <c r="AJ1870" s="2">
        <v>6.134259259259259E-4</v>
      </c>
      <c r="AK1870" s="2">
        <v>2.0706018518518519E-2</v>
      </c>
    </row>
    <row r="1871" spans="1:37" x14ac:dyDescent="0.2">
      <c r="A1871">
        <v>1983</v>
      </c>
      <c r="B1871" t="s">
        <v>3380</v>
      </c>
      <c r="D1871" t="s">
        <v>3504</v>
      </c>
      <c r="E1871" t="s">
        <v>437</v>
      </c>
      <c r="F1871" t="s">
        <v>27</v>
      </c>
      <c r="G1871" t="s">
        <v>27</v>
      </c>
      <c r="H1871" t="s">
        <v>28</v>
      </c>
      <c r="I1871" t="s">
        <v>29</v>
      </c>
      <c r="J1871" t="s">
        <v>29</v>
      </c>
      <c r="K1871" t="s">
        <v>30</v>
      </c>
      <c r="L1871" t="s">
        <v>3505</v>
      </c>
      <c r="M1871">
        <f t="shared" si="206"/>
        <v>1</v>
      </c>
      <c r="N1871">
        <f t="shared" si="207"/>
        <v>1</v>
      </c>
      <c r="O1871">
        <f t="shared" si="208"/>
        <v>0</v>
      </c>
      <c r="P1871">
        <f t="shared" si="208"/>
        <v>0</v>
      </c>
      <c r="Q1871">
        <f t="shared" si="205"/>
        <v>0</v>
      </c>
      <c r="R1871">
        <f t="shared" si="205"/>
        <v>0</v>
      </c>
      <c r="S1871">
        <f t="shared" si="205"/>
        <v>1</v>
      </c>
      <c r="T1871">
        <f t="shared" si="204"/>
        <v>0</v>
      </c>
      <c r="U1871">
        <f t="shared" si="203"/>
        <v>0</v>
      </c>
      <c r="V1871">
        <f t="shared" si="208"/>
        <v>0</v>
      </c>
      <c r="W1871">
        <f t="shared" si="209"/>
        <v>2</v>
      </c>
      <c r="X1871">
        <f t="shared" si="210"/>
        <v>0</v>
      </c>
      <c r="Y1871">
        <v>886</v>
      </c>
      <c r="Z1871" t="s">
        <v>3383</v>
      </c>
      <c r="AA1871" s="1">
        <v>43908</v>
      </c>
      <c r="AB1871" s="2">
        <v>7.407407407407407E-4</v>
      </c>
      <c r="AC1871" s="2">
        <v>3.6446759259259262E-2</v>
      </c>
      <c r="AD1871" t="s">
        <v>3457</v>
      </c>
      <c r="AE1871" t="b">
        <v>0</v>
      </c>
      <c r="AF1871" s="2">
        <v>7.0601851851851847E-4</v>
      </c>
      <c r="AG1871" t="b">
        <v>0</v>
      </c>
      <c r="AH1871">
        <v>155</v>
      </c>
      <c r="AI1871">
        <v>152</v>
      </c>
      <c r="AJ1871" s="2">
        <v>6.3657407407407402E-4</v>
      </c>
      <c r="AK1871" s="2">
        <v>2.0706018518518519E-2</v>
      </c>
    </row>
    <row r="1872" spans="1:37" x14ac:dyDescent="0.2">
      <c r="A1872">
        <v>1984</v>
      </c>
      <c r="B1872" t="s">
        <v>3380</v>
      </c>
      <c r="D1872" t="s">
        <v>3508</v>
      </c>
      <c r="E1872" t="s">
        <v>437</v>
      </c>
      <c r="F1872" t="s">
        <v>27</v>
      </c>
      <c r="G1872" t="s">
        <v>27</v>
      </c>
      <c r="H1872" t="s">
        <v>28</v>
      </c>
      <c r="I1872" t="s">
        <v>29</v>
      </c>
      <c r="J1872" t="s">
        <v>29</v>
      </c>
      <c r="K1872" t="s">
        <v>30</v>
      </c>
      <c r="L1872" t="s">
        <v>3509</v>
      </c>
      <c r="M1872">
        <f t="shared" si="206"/>
        <v>0</v>
      </c>
      <c r="N1872">
        <f t="shared" si="207"/>
        <v>0</v>
      </c>
      <c r="O1872">
        <f t="shared" si="208"/>
        <v>0</v>
      </c>
      <c r="P1872">
        <f t="shared" si="208"/>
        <v>0</v>
      </c>
      <c r="Q1872">
        <f t="shared" si="205"/>
        <v>0</v>
      </c>
      <c r="R1872">
        <f t="shared" si="205"/>
        <v>0</v>
      </c>
      <c r="S1872">
        <f t="shared" si="205"/>
        <v>1</v>
      </c>
      <c r="T1872">
        <f t="shared" si="204"/>
        <v>0</v>
      </c>
      <c r="U1872">
        <f t="shared" si="203"/>
        <v>0</v>
      </c>
      <c r="V1872">
        <f t="shared" si="208"/>
        <v>0</v>
      </c>
      <c r="W1872">
        <f t="shared" si="209"/>
        <v>0</v>
      </c>
      <c r="X1872">
        <f t="shared" si="210"/>
        <v>0</v>
      </c>
      <c r="Y1872">
        <v>942</v>
      </c>
      <c r="Z1872" t="s">
        <v>3383</v>
      </c>
      <c r="AA1872" s="1">
        <v>43908</v>
      </c>
      <c r="AB1872" s="2">
        <v>1.4467592592592594E-3</v>
      </c>
      <c r="AC1872" s="2">
        <v>3.6446759259259262E-2</v>
      </c>
      <c r="AD1872" t="s">
        <v>3457</v>
      </c>
      <c r="AE1872" t="b">
        <v>0</v>
      </c>
      <c r="AF1872" s="2">
        <v>8.1018518518518516E-4</v>
      </c>
      <c r="AG1872" t="b">
        <v>0</v>
      </c>
      <c r="AH1872">
        <v>158</v>
      </c>
      <c r="AI1872">
        <v>135</v>
      </c>
      <c r="AJ1872" s="2">
        <v>6.4814814814814813E-4</v>
      </c>
      <c r="AK1872" s="2">
        <v>2.0706018518518519E-2</v>
      </c>
    </row>
    <row r="1873" spans="1:37" x14ac:dyDescent="0.2">
      <c r="A1873">
        <v>1985</v>
      </c>
      <c r="B1873" t="s">
        <v>3380</v>
      </c>
      <c r="D1873" t="s">
        <v>3488</v>
      </c>
      <c r="E1873" t="s">
        <v>437</v>
      </c>
      <c r="F1873" t="s">
        <v>27</v>
      </c>
      <c r="G1873" t="s">
        <v>27</v>
      </c>
      <c r="H1873" t="s">
        <v>28</v>
      </c>
      <c r="I1873" t="s">
        <v>29</v>
      </c>
      <c r="J1873" t="s">
        <v>29</v>
      </c>
      <c r="K1873" t="s">
        <v>30</v>
      </c>
      <c r="L1873" t="s">
        <v>3489</v>
      </c>
      <c r="M1873">
        <f t="shared" si="206"/>
        <v>0</v>
      </c>
      <c r="N1873">
        <f t="shared" si="207"/>
        <v>0</v>
      </c>
      <c r="O1873">
        <f t="shared" si="208"/>
        <v>0</v>
      </c>
      <c r="P1873">
        <f t="shared" si="208"/>
        <v>0</v>
      </c>
      <c r="Q1873">
        <f t="shared" si="205"/>
        <v>0</v>
      </c>
      <c r="R1873">
        <f t="shared" si="205"/>
        <v>0</v>
      </c>
      <c r="S1873">
        <f t="shared" si="205"/>
        <v>1</v>
      </c>
      <c r="T1873">
        <f t="shared" si="204"/>
        <v>0</v>
      </c>
      <c r="U1873">
        <f t="shared" si="203"/>
        <v>0</v>
      </c>
      <c r="V1873">
        <f t="shared" si="208"/>
        <v>0</v>
      </c>
      <c r="W1873">
        <f t="shared" si="209"/>
        <v>0</v>
      </c>
      <c r="X1873">
        <f t="shared" si="210"/>
        <v>0</v>
      </c>
      <c r="Y1873">
        <v>709</v>
      </c>
      <c r="Z1873" t="s">
        <v>3383</v>
      </c>
      <c r="AA1873" s="1">
        <v>43908</v>
      </c>
      <c r="AB1873" s="2">
        <v>2.2569444444444447E-3</v>
      </c>
      <c r="AC1873" s="2">
        <v>3.6446759259259262E-2</v>
      </c>
      <c r="AD1873" t="s">
        <v>3457</v>
      </c>
      <c r="AE1873" t="b">
        <v>0</v>
      </c>
      <c r="AF1873" s="2">
        <v>5.5555555555555556E-4</v>
      </c>
      <c r="AG1873" t="b">
        <v>0</v>
      </c>
      <c r="AH1873">
        <v>134</v>
      </c>
      <c r="AI1873">
        <v>168</v>
      </c>
      <c r="AJ1873" s="2">
        <v>5.5555555555555556E-4</v>
      </c>
      <c r="AK1873" s="2">
        <v>2.0706018518518519E-2</v>
      </c>
    </row>
    <row r="1874" spans="1:37" x14ac:dyDescent="0.2">
      <c r="A1874">
        <v>1986</v>
      </c>
      <c r="B1874" t="s">
        <v>3380</v>
      </c>
      <c r="D1874" t="s">
        <v>3470</v>
      </c>
      <c r="E1874" t="s">
        <v>437</v>
      </c>
      <c r="F1874" t="s">
        <v>27</v>
      </c>
      <c r="G1874" t="s">
        <v>27</v>
      </c>
      <c r="H1874" t="s">
        <v>28</v>
      </c>
      <c r="I1874" t="s">
        <v>29</v>
      </c>
      <c r="J1874" t="s">
        <v>29</v>
      </c>
      <c r="K1874" t="s">
        <v>30</v>
      </c>
      <c r="L1874" t="s">
        <v>3471</v>
      </c>
      <c r="M1874">
        <f t="shared" si="206"/>
        <v>0</v>
      </c>
      <c r="N1874">
        <f t="shared" si="207"/>
        <v>0</v>
      </c>
      <c r="O1874">
        <f t="shared" si="208"/>
        <v>0</v>
      </c>
      <c r="P1874">
        <f t="shared" si="208"/>
        <v>0</v>
      </c>
      <c r="Q1874">
        <f t="shared" si="205"/>
        <v>0</v>
      </c>
      <c r="R1874">
        <f t="shared" si="205"/>
        <v>0</v>
      </c>
      <c r="S1874">
        <f t="shared" si="205"/>
        <v>0</v>
      </c>
      <c r="T1874">
        <f t="shared" si="204"/>
        <v>0</v>
      </c>
      <c r="U1874">
        <f t="shared" si="203"/>
        <v>0</v>
      </c>
      <c r="V1874">
        <f t="shared" si="208"/>
        <v>0</v>
      </c>
      <c r="W1874">
        <f t="shared" si="209"/>
        <v>0</v>
      </c>
      <c r="X1874">
        <f t="shared" si="210"/>
        <v>0</v>
      </c>
      <c r="Y1874">
        <v>506</v>
      </c>
      <c r="Z1874" t="s">
        <v>3383</v>
      </c>
      <c r="AA1874" s="1">
        <v>43908</v>
      </c>
      <c r="AB1874" s="2">
        <v>2.8124999999999995E-3</v>
      </c>
      <c r="AC1874" s="2">
        <v>3.6446759259259262E-2</v>
      </c>
      <c r="AD1874" t="s">
        <v>3457</v>
      </c>
      <c r="AE1874" t="b">
        <v>0</v>
      </c>
      <c r="AF1874" s="2">
        <v>4.0509259259259258E-4</v>
      </c>
      <c r="AG1874" t="b">
        <v>0</v>
      </c>
      <c r="AH1874">
        <v>88</v>
      </c>
      <c r="AI1874">
        <v>151</v>
      </c>
      <c r="AJ1874" s="2">
        <v>3.5879629629629635E-4</v>
      </c>
      <c r="AK1874" s="2">
        <v>2.0706018518518519E-2</v>
      </c>
    </row>
    <row r="1875" spans="1:37" x14ac:dyDescent="0.2">
      <c r="A1875">
        <v>1987</v>
      </c>
      <c r="B1875" t="s">
        <v>3380</v>
      </c>
      <c r="D1875" t="s">
        <v>3476</v>
      </c>
      <c r="E1875" t="s">
        <v>437</v>
      </c>
      <c r="F1875" t="s">
        <v>27</v>
      </c>
      <c r="G1875" t="s">
        <v>27</v>
      </c>
      <c r="H1875" t="s">
        <v>28</v>
      </c>
      <c r="I1875" t="s">
        <v>29</v>
      </c>
      <c r="J1875" t="s">
        <v>29</v>
      </c>
      <c r="K1875" t="s">
        <v>30</v>
      </c>
      <c r="L1875" t="s">
        <v>3477</v>
      </c>
      <c r="M1875">
        <f t="shared" si="206"/>
        <v>0</v>
      </c>
      <c r="N1875">
        <f t="shared" si="207"/>
        <v>0</v>
      </c>
      <c r="O1875">
        <f t="shared" si="208"/>
        <v>0</v>
      </c>
      <c r="P1875">
        <f t="shared" si="208"/>
        <v>0</v>
      </c>
      <c r="Q1875">
        <f t="shared" si="205"/>
        <v>0</v>
      </c>
      <c r="R1875">
        <f t="shared" si="205"/>
        <v>0</v>
      </c>
      <c r="S1875">
        <f t="shared" si="205"/>
        <v>0</v>
      </c>
      <c r="T1875">
        <f t="shared" si="204"/>
        <v>1</v>
      </c>
      <c r="U1875">
        <f t="shared" si="203"/>
        <v>0</v>
      </c>
      <c r="V1875">
        <f t="shared" si="208"/>
        <v>0</v>
      </c>
      <c r="W1875">
        <f t="shared" si="209"/>
        <v>0</v>
      </c>
      <c r="X1875">
        <f t="shared" si="210"/>
        <v>0</v>
      </c>
      <c r="Y1875">
        <v>555</v>
      </c>
      <c r="Z1875" t="s">
        <v>3383</v>
      </c>
      <c r="AA1875" s="1">
        <v>43908</v>
      </c>
      <c r="AB1875" s="2">
        <v>3.2175925925925926E-3</v>
      </c>
      <c r="AC1875" s="2">
        <v>3.6446759259259262E-2</v>
      </c>
      <c r="AD1875" t="s">
        <v>3457</v>
      </c>
      <c r="AE1875" t="b">
        <v>0</v>
      </c>
      <c r="AF1875" s="2">
        <v>4.8611111111111104E-4</v>
      </c>
      <c r="AG1875" t="b">
        <v>0</v>
      </c>
      <c r="AH1875">
        <v>90</v>
      </c>
      <c r="AI1875">
        <v>129</v>
      </c>
      <c r="AJ1875" s="2">
        <v>3.7037037037037035E-4</v>
      </c>
      <c r="AK1875" s="2">
        <v>2.0706018518518519E-2</v>
      </c>
    </row>
    <row r="1876" spans="1:37" x14ac:dyDescent="0.2">
      <c r="A1876">
        <v>1988</v>
      </c>
      <c r="B1876" t="s">
        <v>3380</v>
      </c>
      <c r="D1876" t="s">
        <v>3466</v>
      </c>
      <c r="E1876" t="s">
        <v>437</v>
      </c>
      <c r="F1876" t="s">
        <v>27</v>
      </c>
      <c r="G1876" t="s">
        <v>27</v>
      </c>
      <c r="H1876" t="s">
        <v>28</v>
      </c>
      <c r="I1876" t="s">
        <v>29</v>
      </c>
      <c r="J1876" t="s">
        <v>29</v>
      </c>
      <c r="K1876" t="s">
        <v>30</v>
      </c>
      <c r="L1876" t="s">
        <v>3467</v>
      </c>
      <c r="M1876">
        <f t="shared" si="206"/>
        <v>0</v>
      </c>
      <c r="N1876">
        <f t="shared" si="207"/>
        <v>0</v>
      </c>
      <c r="O1876">
        <f t="shared" si="208"/>
        <v>0</v>
      </c>
      <c r="P1876">
        <f t="shared" si="208"/>
        <v>0</v>
      </c>
      <c r="Q1876">
        <f t="shared" si="205"/>
        <v>0</v>
      </c>
      <c r="R1876">
        <f t="shared" si="205"/>
        <v>0</v>
      </c>
      <c r="S1876">
        <f t="shared" si="205"/>
        <v>0</v>
      </c>
      <c r="T1876">
        <f t="shared" si="204"/>
        <v>0</v>
      </c>
      <c r="U1876">
        <f t="shared" si="203"/>
        <v>0</v>
      </c>
      <c r="V1876">
        <f t="shared" si="208"/>
        <v>0</v>
      </c>
      <c r="W1876">
        <f t="shared" si="209"/>
        <v>0</v>
      </c>
      <c r="X1876">
        <f t="shared" si="210"/>
        <v>0</v>
      </c>
      <c r="Y1876">
        <v>489</v>
      </c>
      <c r="Z1876" t="s">
        <v>3383</v>
      </c>
      <c r="AA1876" s="1">
        <v>43908</v>
      </c>
      <c r="AB1876" s="2">
        <v>3.7037037037037034E-3</v>
      </c>
      <c r="AC1876" s="2">
        <v>3.6446759259259262E-2</v>
      </c>
      <c r="AD1876" t="s">
        <v>3457</v>
      </c>
      <c r="AE1876" t="b">
        <v>0</v>
      </c>
      <c r="AF1876" s="2">
        <v>3.9351851851851852E-4</v>
      </c>
      <c r="AG1876" t="b">
        <v>0</v>
      </c>
      <c r="AH1876">
        <v>87</v>
      </c>
      <c r="AI1876">
        <v>154</v>
      </c>
      <c r="AJ1876" s="2">
        <v>3.5879629629629635E-4</v>
      </c>
      <c r="AK1876" s="2">
        <v>2.0706018518518519E-2</v>
      </c>
    </row>
    <row r="1877" spans="1:37" x14ac:dyDescent="0.2">
      <c r="A1877">
        <v>1989</v>
      </c>
      <c r="B1877" t="s">
        <v>3380</v>
      </c>
      <c r="D1877" t="s">
        <v>3455</v>
      </c>
      <c r="E1877" t="s">
        <v>437</v>
      </c>
      <c r="F1877" t="s">
        <v>27</v>
      </c>
      <c r="G1877" t="s">
        <v>27</v>
      </c>
      <c r="H1877" t="s">
        <v>28</v>
      </c>
      <c r="I1877" t="s">
        <v>29</v>
      </c>
      <c r="J1877" t="s">
        <v>29</v>
      </c>
      <c r="K1877" t="s">
        <v>30</v>
      </c>
      <c r="L1877" t="s">
        <v>3456</v>
      </c>
      <c r="M1877">
        <f t="shared" si="206"/>
        <v>0</v>
      </c>
      <c r="N1877">
        <f t="shared" si="207"/>
        <v>0</v>
      </c>
      <c r="O1877">
        <f t="shared" si="208"/>
        <v>0</v>
      </c>
      <c r="P1877">
        <f t="shared" si="208"/>
        <v>0</v>
      </c>
      <c r="Q1877">
        <f t="shared" si="205"/>
        <v>0</v>
      </c>
      <c r="R1877">
        <f t="shared" si="205"/>
        <v>0</v>
      </c>
      <c r="S1877">
        <f t="shared" si="205"/>
        <v>0</v>
      </c>
      <c r="T1877">
        <f t="shared" si="204"/>
        <v>0</v>
      </c>
      <c r="U1877">
        <f t="shared" si="203"/>
        <v>0</v>
      </c>
      <c r="V1877">
        <f t="shared" si="208"/>
        <v>0</v>
      </c>
      <c r="W1877">
        <f t="shared" si="209"/>
        <v>0</v>
      </c>
      <c r="X1877">
        <f t="shared" si="210"/>
        <v>0</v>
      </c>
      <c r="Y1877">
        <v>473</v>
      </c>
      <c r="Z1877" t="s">
        <v>3383</v>
      </c>
      <c r="AA1877" s="1">
        <v>43908</v>
      </c>
      <c r="AB1877" s="2">
        <v>4.0972222222222226E-3</v>
      </c>
      <c r="AC1877" s="2">
        <v>3.6446759259259262E-2</v>
      </c>
      <c r="AD1877" t="s">
        <v>3457</v>
      </c>
      <c r="AE1877" t="b">
        <v>0</v>
      </c>
      <c r="AF1877" s="2">
        <v>3.0092592592592595E-4</v>
      </c>
      <c r="AG1877" t="b">
        <v>0</v>
      </c>
      <c r="AH1877">
        <v>81</v>
      </c>
      <c r="AI1877">
        <v>187</v>
      </c>
      <c r="AJ1877" s="2">
        <v>3.3564814814814812E-4</v>
      </c>
      <c r="AK1877" s="2">
        <v>2.0706018518518519E-2</v>
      </c>
    </row>
    <row r="1878" spans="1:37" x14ac:dyDescent="0.2">
      <c r="A1878">
        <v>1990</v>
      </c>
      <c r="B1878" t="s">
        <v>3380</v>
      </c>
      <c r="D1878" t="s">
        <v>3502</v>
      </c>
      <c r="E1878" t="s">
        <v>437</v>
      </c>
      <c r="F1878" t="s">
        <v>27</v>
      </c>
      <c r="G1878" t="s">
        <v>27</v>
      </c>
      <c r="H1878" t="s">
        <v>28</v>
      </c>
      <c r="I1878" t="s">
        <v>29</v>
      </c>
      <c r="J1878" t="s">
        <v>29</v>
      </c>
      <c r="K1878" t="s">
        <v>30</v>
      </c>
      <c r="L1878" t="s">
        <v>3503</v>
      </c>
      <c r="M1878">
        <f t="shared" si="206"/>
        <v>0</v>
      </c>
      <c r="N1878">
        <f t="shared" si="207"/>
        <v>0</v>
      </c>
      <c r="O1878">
        <f t="shared" si="208"/>
        <v>0</v>
      </c>
      <c r="P1878">
        <f t="shared" si="208"/>
        <v>0</v>
      </c>
      <c r="Q1878">
        <f t="shared" si="205"/>
        <v>0</v>
      </c>
      <c r="R1878">
        <f t="shared" si="205"/>
        <v>0</v>
      </c>
      <c r="S1878">
        <f t="shared" si="205"/>
        <v>0</v>
      </c>
      <c r="T1878">
        <f t="shared" si="204"/>
        <v>0</v>
      </c>
      <c r="U1878">
        <f t="shared" si="203"/>
        <v>0</v>
      </c>
      <c r="V1878">
        <f t="shared" si="208"/>
        <v>0</v>
      </c>
      <c r="W1878">
        <f t="shared" si="209"/>
        <v>0</v>
      </c>
      <c r="X1878">
        <f t="shared" si="210"/>
        <v>0</v>
      </c>
      <c r="Y1878">
        <v>794</v>
      </c>
      <c r="Z1878" t="s">
        <v>3383</v>
      </c>
      <c r="AA1878" s="1">
        <v>43908</v>
      </c>
      <c r="AB1878" s="2">
        <v>4.3981481481481484E-3</v>
      </c>
      <c r="AC1878" s="2">
        <v>3.6446759259259262E-2</v>
      </c>
      <c r="AD1878" t="s">
        <v>3457</v>
      </c>
      <c r="AE1878" t="b">
        <v>0</v>
      </c>
      <c r="AF1878" s="2">
        <v>6.8287037037037025E-4</v>
      </c>
      <c r="AG1878" t="b">
        <v>0</v>
      </c>
      <c r="AH1878">
        <v>144</v>
      </c>
      <c r="AI1878">
        <v>146</v>
      </c>
      <c r="AJ1878" s="2">
        <v>5.9027777777777778E-4</v>
      </c>
      <c r="AK1878" s="2">
        <v>2.0706018518518519E-2</v>
      </c>
    </row>
    <row r="1879" spans="1:37" x14ac:dyDescent="0.2">
      <c r="A1879">
        <v>1991</v>
      </c>
      <c r="B1879" t="s">
        <v>3380</v>
      </c>
      <c r="D1879" t="s">
        <v>3486</v>
      </c>
      <c r="E1879" t="s">
        <v>792</v>
      </c>
      <c r="F1879" t="s">
        <v>27</v>
      </c>
      <c r="G1879" t="s">
        <v>27</v>
      </c>
      <c r="H1879" t="s">
        <v>28</v>
      </c>
      <c r="I1879" t="s">
        <v>29</v>
      </c>
      <c r="J1879" t="s">
        <v>29</v>
      </c>
      <c r="K1879" t="s">
        <v>30</v>
      </c>
      <c r="L1879" t="s">
        <v>3487</v>
      </c>
      <c r="M1879">
        <f t="shared" si="206"/>
        <v>0</v>
      </c>
      <c r="N1879">
        <f t="shared" si="207"/>
        <v>2</v>
      </c>
      <c r="O1879">
        <f t="shared" si="208"/>
        <v>0</v>
      </c>
      <c r="P1879">
        <f t="shared" si="208"/>
        <v>0</v>
      </c>
      <c r="Q1879">
        <f t="shared" si="205"/>
        <v>0</v>
      </c>
      <c r="R1879">
        <f t="shared" si="205"/>
        <v>0</v>
      </c>
      <c r="S1879">
        <f t="shared" si="205"/>
        <v>1</v>
      </c>
      <c r="T1879">
        <f t="shared" si="204"/>
        <v>0</v>
      </c>
      <c r="U1879">
        <f t="shared" si="203"/>
        <v>0</v>
      </c>
      <c r="V1879">
        <f t="shared" si="208"/>
        <v>0</v>
      </c>
      <c r="W1879">
        <f t="shared" si="209"/>
        <v>0</v>
      </c>
      <c r="X1879">
        <f t="shared" si="210"/>
        <v>0</v>
      </c>
      <c r="Y1879">
        <v>782</v>
      </c>
      <c r="Z1879" t="s">
        <v>3383</v>
      </c>
      <c r="AA1879" s="1">
        <v>43908</v>
      </c>
      <c r="AB1879" s="2">
        <v>5.0810185185185186E-3</v>
      </c>
      <c r="AC1879" s="2">
        <v>5.0810185185185186E-3</v>
      </c>
      <c r="AD1879" s="2">
        <v>1.4039351851851851E-2</v>
      </c>
      <c r="AE1879" t="b">
        <v>0</v>
      </c>
      <c r="AF1879" s="2">
        <v>5.4398148148148144E-4</v>
      </c>
      <c r="AG1879" t="b">
        <v>0</v>
      </c>
      <c r="AH1879">
        <v>134</v>
      </c>
      <c r="AI1879">
        <v>171</v>
      </c>
      <c r="AJ1879" s="2">
        <v>5.5555555555555556E-4</v>
      </c>
      <c r="AK1879" s="2">
        <v>2.0706018518518519E-2</v>
      </c>
    </row>
    <row r="1880" spans="1:37" x14ac:dyDescent="0.2">
      <c r="A1880">
        <v>1992</v>
      </c>
      <c r="B1880" t="s">
        <v>3380</v>
      </c>
      <c r="D1880" t="s">
        <v>3462</v>
      </c>
      <c r="E1880" t="s">
        <v>792</v>
      </c>
      <c r="F1880" t="s">
        <v>27</v>
      </c>
      <c r="G1880" t="s">
        <v>27</v>
      </c>
      <c r="H1880" t="s">
        <v>28</v>
      </c>
      <c r="I1880" t="s">
        <v>29</v>
      </c>
      <c r="J1880" t="s">
        <v>29</v>
      </c>
      <c r="K1880" t="s">
        <v>30</v>
      </c>
      <c r="L1880" t="s">
        <v>3463</v>
      </c>
      <c r="M1880">
        <f t="shared" si="206"/>
        <v>0</v>
      </c>
      <c r="N1880">
        <f t="shared" si="207"/>
        <v>1</v>
      </c>
      <c r="O1880">
        <f t="shared" si="208"/>
        <v>0</v>
      </c>
      <c r="P1880">
        <f t="shared" si="208"/>
        <v>0</v>
      </c>
      <c r="Q1880">
        <f t="shared" si="205"/>
        <v>0</v>
      </c>
      <c r="R1880">
        <f t="shared" si="205"/>
        <v>0</v>
      </c>
      <c r="S1880">
        <f t="shared" si="205"/>
        <v>1</v>
      </c>
      <c r="T1880">
        <f t="shared" si="204"/>
        <v>0</v>
      </c>
      <c r="U1880">
        <f t="shared" si="203"/>
        <v>0</v>
      </c>
      <c r="V1880">
        <f t="shared" si="208"/>
        <v>0</v>
      </c>
      <c r="W1880">
        <f t="shared" si="209"/>
        <v>0</v>
      </c>
      <c r="X1880">
        <f t="shared" si="210"/>
        <v>0</v>
      </c>
      <c r="Y1880">
        <v>529</v>
      </c>
      <c r="Z1880" t="s">
        <v>3383</v>
      </c>
      <c r="AA1880" s="1">
        <v>43908</v>
      </c>
      <c r="AB1880" s="2">
        <v>5.6249999999999989E-3</v>
      </c>
      <c r="AC1880" s="2">
        <v>5.0810185185185186E-3</v>
      </c>
      <c r="AD1880" s="2">
        <v>1.4039351851851851E-2</v>
      </c>
      <c r="AE1880" t="b">
        <v>0</v>
      </c>
      <c r="AF1880" s="2">
        <v>3.7037037037037035E-4</v>
      </c>
      <c r="AG1880" t="b">
        <v>0</v>
      </c>
      <c r="AH1880">
        <v>95</v>
      </c>
      <c r="AI1880">
        <v>178</v>
      </c>
      <c r="AJ1880" s="2">
        <v>3.9351851851851852E-4</v>
      </c>
      <c r="AK1880" s="2">
        <v>2.0706018518518519E-2</v>
      </c>
    </row>
    <row r="1881" spans="1:37" x14ac:dyDescent="0.2">
      <c r="A1881">
        <v>1993</v>
      </c>
      <c r="B1881" t="s">
        <v>3380</v>
      </c>
      <c r="D1881" t="s">
        <v>3480</v>
      </c>
      <c r="E1881" t="s">
        <v>792</v>
      </c>
      <c r="F1881" t="s">
        <v>27</v>
      </c>
      <c r="G1881" t="s">
        <v>27</v>
      </c>
      <c r="H1881" t="s">
        <v>28</v>
      </c>
      <c r="I1881" t="s">
        <v>29</v>
      </c>
      <c r="J1881" t="s">
        <v>29</v>
      </c>
      <c r="K1881" t="s">
        <v>30</v>
      </c>
      <c r="L1881" t="s">
        <v>3481</v>
      </c>
      <c r="M1881">
        <f t="shared" si="206"/>
        <v>0</v>
      </c>
      <c r="N1881">
        <f t="shared" si="207"/>
        <v>0</v>
      </c>
      <c r="O1881">
        <f t="shared" si="208"/>
        <v>0</v>
      </c>
      <c r="P1881">
        <f t="shared" si="208"/>
        <v>0</v>
      </c>
      <c r="Q1881">
        <f t="shared" si="205"/>
        <v>0</v>
      </c>
      <c r="R1881">
        <f t="shared" si="205"/>
        <v>0</v>
      </c>
      <c r="S1881">
        <f t="shared" si="205"/>
        <v>0</v>
      </c>
      <c r="T1881">
        <f t="shared" si="204"/>
        <v>0</v>
      </c>
      <c r="U1881">
        <f t="shared" si="203"/>
        <v>0</v>
      </c>
      <c r="V1881">
        <f t="shared" si="208"/>
        <v>0</v>
      </c>
      <c r="W1881">
        <f t="shared" si="209"/>
        <v>0</v>
      </c>
      <c r="X1881">
        <f t="shared" si="210"/>
        <v>0</v>
      </c>
      <c r="Y1881">
        <v>648</v>
      </c>
      <c r="Z1881" t="s">
        <v>3383</v>
      </c>
      <c r="AA1881" s="1">
        <v>43908</v>
      </c>
      <c r="AB1881" s="2">
        <v>5.9953703703703697E-3</v>
      </c>
      <c r="AC1881" s="2">
        <v>5.0810185185185186E-3</v>
      </c>
      <c r="AD1881" s="2">
        <v>1.4039351851851851E-2</v>
      </c>
      <c r="AE1881" t="b">
        <v>0</v>
      </c>
      <c r="AF1881" s="2">
        <v>5.0925925925925921E-4</v>
      </c>
      <c r="AG1881" t="b">
        <v>0</v>
      </c>
      <c r="AH1881">
        <v>113</v>
      </c>
      <c r="AI1881">
        <v>154</v>
      </c>
      <c r="AJ1881" s="2">
        <v>4.6296296296296293E-4</v>
      </c>
      <c r="AK1881" s="2">
        <v>2.0706018518518519E-2</v>
      </c>
    </row>
    <row r="1882" spans="1:37" x14ac:dyDescent="0.2">
      <c r="A1882">
        <v>1994</v>
      </c>
      <c r="B1882" t="s">
        <v>3380</v>
      </c>
      <c r="D1882" t="s">
        <v>3449</v>
      </c>
      <c r="E1882" t="s">
        <v>792</v>
      </c>
      <c r="F1882" t="s">
        <v>27</v>
      </c>
      <c r="G1882" t="s">
        <v>27</v>
      </c>
      <c r="H1882" t="s">
        <v>28</v>
      </c>
      <c r="I1882" t="s">
        <v>29</v>
      </c>
      <c r="J1882" t="s">
        <v>29</v>
      </c>
      <c r="K1882" t="s">
        <v>30</v>
      </c>
      <c r="L1882" t="s">
        <v>3450</v>
      </c>
      <c r="M1882">
        <f t="shared" si="206"/>
        <v>0</v>
      </c>
      <c r="N1882">
        <f t="shared" si="207"/>
        <v>0</v>
      </c>
      <c r="O1882">
        <f t="shared" si="208"/>
        <v>0</v>
      </c>
      <c r="P1882">
        <f t="shared" si="208"/>
        <v>0</v>
      </c>
      <c r="Q1882">
        <f t="shared" si="205"/>
        <v>0</v>
      </c>
      <c r="R1882">
        <f t="shared" si="205"/>
        <v>0</v>
      </c>
      <c r="S1882">
        <f t="shared" si="205"/>
        <v>0</v>
      </c>
      <c r="T1882">
        <f t="shared" si="204"/>
        <v>1</v>
      </c>
      <c r="U1882">
        <f t="shared" si="203"/>
        <v>0</v>
      </c>
      <c r="V1882">
        <f t="shared" si="208"/>
        <v>0</v>
      </c>
      <c r="W1882">
        <f t="shared" si="209"/>
        <v>0</v>
      </c>
      <c r="X1882">
        <f t="shared" si="210"/>
        <v>0</v>
      </c>
      <c r="Y1882">
        <v>386</v>
      </c>
      <c r="Z1882" t="s">
        <v>3383</v>
      </c>
      <c r="AA1882" s="1">
        <v>43908</v>
      </c>
      <c r="AB1882" s="2">
        <v>6.5046296296296302E-3</v>
      </c>
      <c r="AC1882" s="2">
        <v>5.0810185185185186E-3</v>
      </c>
      <c r="AD1882" s="2">
        <v>1.4039351851851851E-2</v>
      </c>
      <c r="AE1882" t="b">
        <v>0</v>
      </c>
      <c r="AF1882" s="2">
        <v>2.5462962962962961E-4</v>
      </c>
      <c r="AG1882" t="b">
        <v>0</v>
      </c>
      <c r="AH1882">
        <v>67</v>
      </c>
      <c r="AI1882">
        <v>183</v>
      </c>
      <c r="AJ1882" s="2">
        <v>2.7777777777777778E-4</v>
      </c>
      <c r="AK1882" s="2">
        <v>2.0706018518518519E-2</v>
      </c>
    </row>
    <row r="1883" spans="1:37" x14ac:dyDescent="0.2">
      <c r="A1883">
        <v>1995</v>
      </c>
      <c r="B1883" t="s">
        <v>3380</v>
      </c>
      <c r="D1883" t="s">
        <v>3407</v>
      </c>
      <c r="E1883" t="s">
        <v>437</v>
      </c>
      <c r="F1883" t="s">
        <v>27</v>
      </c>
      <c r="G1883" t="s">
        <v>27</v>
      </c>
      <c r="H1883" t="s">
        <v>28</v>
      </c>
      <c r="I1883" t="s">
        <v>29</v>
      </c>
      <c r="J1883" t="s">
        <v>29</v>
      </c>
      <c r="K1883" t="s">
        <v>30</v>
      </c>
      <c r="L1883" t="s">
        <v>3408</v>
      </c>
      <c r="M1883">
        <f t="shared" si="206"/>
        <v>0</v>
      </c>
      <c r="N1883">
        <f t="shared" si="207"/>
        <v>0</v>
      </c>
      <c r="O1883">
        <f t="shared" si="208"/>
        <v>0</v>
      </c>
      <c r="P1883">
        <f t="shared" si="208"/>
        <v>0</v>
      </c>
      <c r="Q1883">
        <f t="shared" si="205"/>
        <v>0</v>
      </c>
      <c r="R1883">
        <f t="shared" si="205"/>
        <v>0</v>
      </c>
      <c r="S1883">
        <f t="shared" si="205"/>
        <v>0</v>
      </c>
      <c r="T1883">
        <f t="shared" si="204"/>
        <v>0</v>
      </c>
      <c r="U1883">
        <f t="shared" si="203"/>
        <v>0</v>
      </c>
      <c r="V1883">
        <f t="shared" si="208"/>
        <v>0</v>
      </c>
      <c r="W1883">
        <f t="shared" si="209"/>
        <v>0</v>
      </c>
      <c r="X1883">
        <f t="shared" si="210"/>
        <v>0</v>
      </c>
      <c r="Y1883">
        <v>80</v>
      </c>
      <c r="Z1883" t="s">
        <v>3383</v>
      </c>
      <c r="AA1883" s="1">
        <v>43908</v>
      </c>
      <c r="AB1883" s="2">
        <v>6.7592592592592591E-3</v>
      </c>
      <c r="AC1883" s="2">
        <v>6.7592592592592591E-3</v>
      </c>
      <c r="AD1883" s="2">
        <v>1.3946759259259258E-2</v>
      </c>
      <c r="AE1883" t="b">
        <v>0</v>
      </c>
      <c r="AF1883" s="2">
        <v>3.4722222222222222E-5</v>
      </c>
      <c r="AG1883" t="b">
        <v>0</v>
      </c>
      <c r="AH1883">
        <v>10</v>
      </c>
      <c r="AI1883">
        <v>200</v>
      </c>
      <c r="AJ1883" s="2">
        <v>3.4722222222222222E-5</v>
      </c>
      <c r="AK1883" s="2">
        <v>2.0706018518518519E-2</v>
      </c>
    </row>
    <row r="1884" spans="1:37" x14ac:dyDescent="0.2">
      <c r="A1884">
        <v>1996</v>
      </c>
      <c r="B1884" t="s">
        <v>3380</v>
      </c>
      <c r="D1884" t="s">
        <v>3441</v>
      </c>
      <c r="E1884" t="s">
        <v>2220</v>
      </c>
      <c r="F1884" t="s">
        <v>822</v>
      </c>
      <c r="G1884" t="s">
        <v>27</v>
      </c>
      <c r="H1884" t="s">
        <v>60</v>
      </c>
      <c r="I1884" t="s">
        <v>29</v>
      </c>
      <c r="J1884" t="s">
        <v>29</v>
      </c>
      <c r="K1884" t="s">
        <v>61</v>
      </c>
      <c r="L1884" t="s">
        <v>3442</v>
      </c>
      <c r="M1884">
        <f t="shared" si="206"/>
        <v>0</v>
      </c>
      <c r="N1884">
        <f t="shared" si="207"/>
        <v>0</v>
      </c>
      <c r="O1884">
        <f t="shared" si="208"/>
        <v>0</v>
      </c>
      <c r="P1884">
        <f t="shared" si="208"/>
        <v>0</v>
      </c>
      <c r="Q1884">
        <f t="shared" si="205"/>
        <v>0</v>
      </c>
      <c r="R1884">
        <f t="shared" si="205"/>
        <v>0</v>
      </c>
      <c r="S1884">
        <f t="shared" si="205"/>
        <v>0</v>
      </c>
      <c r="T1884">
        <f t="shared" si="204"/>
        <v>0</v>
      </c>
      <c r="U1884">
        <f t="shared" si="203"/>
        <v>0</v>
      </c>
      <c r="V1884">
        <f t="shared" si="208"/>
        <v>0</v>
      </c>
      <c r="W1884">
        <f t="shared" si="209"/>
        <v>0</v>
      </c>
      <c r="X1884">
        <f t="shared" si="210"/>
        <v>0</v>
      </c>
      <c r="Y1884">
        <v>334</v>
      </c>
      <c r="Z1884" t="s">
        <v>3383</v>
      </c>
      <c r="AA1884" s="1">
        <v>43908</v>
      </c>
      <c r="AB1884" s="2">
        <v>6.7939814814814816E-3</v>
      </c>
      <c r="AC1884" s="2">
        <v>6.7939814814814816E-3</v>
      </c>
      <c r="AD1884" s="2">
        <v>6.3310185185185197E-3</v>
      </c>
      <c r="AE1884" t="b">
        <v>0</v>
      </c>
      <c r="AF1884" s="2">
        <v>1.8518518518518518E-4</v>
      </c>
      <c r="AG1884" t="b">
        <v>0</v>
      </c>
      <c r="AH1884">
        <v>57</v>
      </c>
      <c r="AI1884">
        <v>214</v>
      </c>
      <c r="AJ1884" s="2">
        <v>2.3148148148148146E-4</v>
      </c>
      <c r="AK1884" s="2">
        <v>2.0706018518518519E-2</v>
      </c>
    </row>
    <row r="1885" spans="1:37" x14ac:dyDescent="0.2">
      <c r="A1885">
        <v>1997</v>
      </c>
      <c r="B1885" t="s">
        <v>3380</v>
      </c>
      <c r="D1885" t="s">
        <v>3405</v>
      </c>
      <c r="E1885" t="s">
        <v>2220</v>
      </c>
      <c r="F1885" t="s">
        <v>822</v>
      </c>
      <c r="G1885" t="s">
        <v>27</v>
      </c>
      <c r="H1885" t="s">
        <v>60</v>
      </c>
      <c r="I1885" t="s">
        <v>29</v>
      </c>
      <c r="J1885" t="s">
        <v>29</v>
      </c>
      <c r="K1885" t="s">
        <v>61</v>
      </c>
      <c r="L1885" t="s">
        <v>3406</v>
      </c>
      <c r="M1885">
        <f t="shared" si="206"/>
        <v>0</v>
      </c>
      <c r="N1885">
        <f t="shared" si="207"/>
        <v>0</v>
      </c>
      <c r="O1885">
        <f t="shared" si="208"/>
        <v>0</v>
      </c>
      <c r="P1885">
        <f t="shared" si="208"/>
        <v>0</v>
      </c>
      <c r="Q1885">
        <f t="shared" si="205"/>
        <v>0</v>
      </c>
      <c r="R1885">
        <f t="shared" si="205"/>
        <v>0</v>
      </c>
      <c r="S1885">
        <f t="shared" si="205"/>
        <v>0</v>
      </c>
      <c r="T1885">
        <f t="shared" si="204"/>
        <v>0</v>
      </c>
      <c r="U1885">
        <f t="shared" si="203"/>
        <v>0</v>
      </c>
      <c r="V1885">
        <f t="shared" si="208"/>
        <v>0</v>
      </c>
      <c r="W1885">
        <f t="shared" si="209"/>
        <v>0</v>
      </c>
      <c r="X1885">
        <f t="shared" si="210"/>
        <v>0</v>
      </c>
      <c r="Y1885">
        <v>145</v>
      </c>
      <c r="Z1885" t="s">
        <v>3383</v>
      </c>
      <c r="AA1885" s="1">
        <v>43908</v>
      </c>
      <c r="AB1885" s="2">
        <v>6.9791666666666674E-3</v>
      </c>
      <c r="AC1885" s="2">
        <v>6.7939814814814816E-3</v>
      </c>
      <c r="AD1885" s="2">
        <v>6.3310185185185197E-3</v>
      </c>
      <c r="AE1885" t="b">
        <v>0</v>
      </c>
      <c r="AF1885" s="2">
        <v>3.4722222222222222E-5</v>
      </c>
      <c r="AG1885" t="b">
        <v>0</v>
      </c>
      <c r="AH1885">
        <v>22</v>
      </c>
      <c r="AI1885">
        <v>440</v>
      </c>
      <c r="AJ1885" s="2">
        <v>8.1018518518518516E-5</v>
      </c>
      <c r="AK1885" s="2">
        <v>2.0706018518518519E-2</v>
      </c>
    </row>
    <row r="1886" spans="1:37" x14ac:dyDescent="0.2">
      <c r="A1886">
        <v>1998</v>
      </c>
      <c r="B1886" t="s">
        <v>3380</v>
      </c>
      <c r="D1886" t="s">
        <v>3431</v>
      </c>
      <c r="E1886" t="s">
        <v>437</v>
      </c>
      <c r="F1886" t="s">
        <v>27</v>
      </c>
      <c r="G1886" t="s">
        <v>27</v>
      </c>
      <c r="H1886" t="s">
        <v>28</v>
      </c>
      <c r="I1886" t="s">
        <v>29</v>
      </c>
      <c r="J1886" t="s">
        <v>29</v>
      </c>
      <c r="K1886" t="s">
        <v>30</v>
      </c>
      <c r="L1886" t="s">
        <v>3432</v>
      </c>
      <c r="M1886">
        <f t="shared" si="206"/>
        <v>0</v>
      </c>
      <c r="N1886">
        <f t="shared" si="207"/>
        <v>0</v>
      </c>
      <c r="O1886">
        <f t="shared" si="208"/>
        <v>0</v>
      </c>
      <c r="P1886">
        <f t="shared" si="208"/>
        <v>0</v>
      </c>
      <c r="Q1886">
        <f t="shared" si="205"/>
        <v>0</v>
      </c>
      <c r="R1886">
        <f t="shared" si="205"/>
        <v>0</v>
      </c>
      <c r="S1886">
        <f t="shared" si="205"/>
        <v>0</v>
      </c>
      <c r="T1886">
        <f t="shared" si="204"/>
        <v>0</v>
      </c>
      <c r="U1886">
        <f t="shared" si="203"/>
        <v>0</v>
      </c>
      <c r="V1886">
        <f t="shared" si="208"/>
        <v>0</v>
      </c>
      <c r="W1886">
        <f t="shared" si="209"/>
        <v>0</v>
      </c>
      <c r="X1886">
        <f t="shared" si="210"/>
        <v>0</v>
      </c>
      <c r="Y1886">
        <v>152</v>
      </c>
      <c r="Z1886" t="s">
        <v>3383</v>
      </c>
      <c r="AA1886" s="1">
        <v>43908</v>
      </c>
      <c r="AB1886" s="2">
        <v>7.013888888888889E-3</v>
      </c>
      <c r="AC1886" s="2">
        <v>7.013888888888889E-3</v>
      </c>
      <c r="AD1886" s="2">
        <v>1.3692129629629629E-2</v>
      </c>
      <c r="AE1886" t="b">
        <v>0</v>
      </c>
      <c r="AF1886" s="2">
        <v>1.273148148148148E-4</v>
      </c>
      <c r="AG1886" t="b">
        <v>0</v>
      </c>
      <c r="AH1886">
        <v>23</v>
      </c>
      <c r="AI1886">
        <v>125</v>
      </c>
      <c r="AJ1886" s="2">
        <v>9.2592592592592588E-5</v>
      </c>
      <c r="AK1886" s="2">
        <v>2.0706018518518519E-2</v>
      </c>
    </row>
    <row r="1887" spans="1:37" x14ac:dyDescent="0.2">
      <c r="A1887">
        <v>1999</v>
      </c>
      <c r="B1887" t="s">
        <v>3380</v>
      </c>
      <c r="D1887" t="s">
        <v>3490</v>
      </c>
      <c r="E1887" t="s">
        <v>88</v>
      </c>
      <c r="F1887" t="s">
        <v>89</v>
      </c>
      <c r="G1887" t="s">
        <v>40</v>
      </c>
      <c r="H1887" t="s">
        <v>90</v>
      </c>
      <c r="I1887" t="s">
        <v>42</v>
      </c>
      <c r="J1887" t="s">
        <v>43</v>
      </c>
      <c r="K1887" t="s">
        <v>30</v>
      </c>
      <c r="L1887" t="s">
        <v>3491</v>
      </c>
      <c r="M1887">
        <f t="shared" si="206"/>
        <v>0</v>
      </c>
      <c r="N1887">
        <f t="shared" si="207"/>
        <v>0</v>
      </c>
      <c r="O1887">
        <f t="shared" si="208"/>
        <v>0</v>
      </c>
      <c r="P1887">
        <f t="shared" si="208"/>
        <v>0</v>
      </c>
      <c r="Q1887">
        <f t="shared" si="205"/>
        <v>0</v>
      </c>
      <c r="R1887">
        <f t="shared" si="205"/>
        <v>0</v>
      </c>
      <c r="S1887">
        <f t="shared" si="205"/>
        <v>0</v>
      </c>
      <c r="T1887">
        <f t="shared" si="204"/>
        <v>0</v>
      </c>
      <c r="U1887">
        <f t="shared" si="203"/>
        <v>0</v>
      </c>
      <c r="V1887">
        <f t="shared" si="208"/>
        <v>0</v>
      </c>
      <c r="W1887">
        <f t="shared" si="209"/>
        <v>2</v>
      </c>
      <c r="X1887">
        <f t="shared" si="210"/>
        <v>0</v>
      </c>
      <c r="Y1887">
        <v>740</v>
      </c>
      <c r="Z1887" t="s">
        <v>3383</v>
      </c>
      <c r="AA1887" s="1">
        <v>43908</v>
      </c>
      <c r="AB1887" s="2">
        <v>7.1412037037037043E-3</v>
      </c>
      <c r="AC1887" s="2">
        <v>7.1412037037037043E-3</v>
      </c>
      <c r="AD1887" s="2">
        <v>0</v>
      </c>
      <c r="AE1887" t="b">
        <v>0</v>
      </c>
      <c r="AF1887" s="2">
        <v>5.5555555555555556E-4</v>
      </c>
      <c r="AG1887" t="b">
        <v>0</v>
      </c>
      <c r="AH1887">
        <v>129</v>
      </c>
      <c r="AI1887">
        <v>161</v>
      </c>
      <c r="AJ1887" s="2">
        <v>5.3240740740740744E-4</v>
      </c>
      <c r="AK1887" s="2">
        <v>2.0706018518518519E-2</v>
      </c>
    </row>
    <row r="1888" spans="1:37" x14ac:dyDescent="0.2">
      <c r="A1888">
        <v>2000</v>
      </c>
      <c r="B1888" t="s">
        <v>3380</v>
      </c>
      <c r="D1888" t="s">
        <v>3464</v>
      </c>
      <c r="E1888" t="s">
        <v>437</v>
      </c>
      <c r="F1888" t="s">
        <v>27</v>
      </c>
      <c r="G1888" t="s">
        <v>27</v>
      </c>
      <c r="H1888" t="s">
        <v>28</v>
      </c>
      <c r="I1888" t="s">
        <v>29</v>
      </c>
      <c r="J1888" t="s">
        <v>29</v>
      </c>
      <c r="K1888" t="s">
        <v>30</v>
      </c>
      <c r="L1888" t="s">
        <v>3465</v>
      </c>
      <c r="M1888">
        <f t="shared" si="206"/>
        <v>0</v>
      </c>
      <c r="N1888">
        <f t="shared" si="207"/>
        <v>0</v>
      </c>
      <c r="O1888">
        <f t="shared" si="208"/>
        <v>0</v>
      </c>
      <c r="P1888">
        <f t="shared" si="208"/>
        <v>0</v>
      </c>
      <c r="Q1888">
        <f t="shared" si="205"/>
        <v>0</v>
      </c>
      <c r="R1888">
        <f t="shared" si="205"/>
        <v>0</v>
      </c>
      <c r="S1888">
        <f t="shared" si="205"/>
        <v>0</v>
      </c>
      <c r="T1888">
        <f t="shared" si="204"/>
        <v>0</v>
      </c>
      <c r="U1888">
        <f t="shared" si="203"/>
        <v>0</v>
      </c>
      <c r="V1888">
        <f t="shared" si="208"/>
        <v>0</v>
      </c>
      <c r="W1888">
        <f t="shared" si="209"/>
        <v>0</v>
      </c>
      <c r="X1888">
        <f t="shared" si="210"/>
        <v>0</v>
      </c>
      <c r="Y1888">
        <v>499</v>
      </c>
      <c r="Z1888" t="s">
        <v>3383</v>
      </c>
      <c r="AA1888" s="1">
        <v>43908</v>
      </c>
      <c r="AB1888" s="2">
        <v>7.69675925925926E-3</v>
      </c>
      <c r="AC1888" s="2">
        <v>7.69675925925926E-3</v>
      </c>
      <c r="AD1888" s="2">
        <v>1.300925925925926E-2</v>
      </c>
      <c r="AE1888" t="b">
        <v>0</v>
      </c>
      <c r="AF1888" s="2">
        <v>3.8194444444444446E-4</v>
      </c>
      <c r="AG1888" t="b">
        <v>0</v>
      </c>
      <c r="AH1888">
        <v>88</v>
      </c>
      <c r="AI1888">
        <v>160</v>
      </c>
      <c r="AJ1888" s="2">
        <v>3.5879629629629635E-4</v>
      </c>
      <c r="AK1888" s="2">
        <v>2.0706018518518519E-2</v>
      </c>
    </row>
    <row r="1889" spans="1:37" x14ac:dyDescent="0.2">
      <c r="A1889">
        <v>2001</v>
      </c>
      <c r="B1889" t="s">
        <v>3380</v>
      </c>
      <c r="D1889" t="s">
        <v>3510</v>
      </c>
      <c r="E1889" t="s">
        <v>792</v>
      </c>
      <c r="F1889" t="s">
        <v>27</v>
      </c>
      <c r="G1889" t="s">
        <v>27</v>
      </c>
      <c r="H1889" t="s">
        <v>28</v>
      </c>
      <c r="I1889" t="s">
        <v>29</v>
      </c>
      <c r="J1889" t="s">
        <v>29</v>
      </c>
      <c r="K1889" t="s">
        <v>30</v>
      </c>
      <c r="L1889" t="s">
        <v>3511</v>
      </c>
      <c r="M1889">
        <f t="shared" si="206"/>
        <v>0</v>
      </c>
      <c r="N1889">
        <f t="shared" si="207"/>
        <v>0</v>
      </c>
      <c r="O1889">
        <f t="shared" si="208"/>
        <v>0</v>
      </c>
      <c r="P1889">
        <f t="shared" si="208"/>
        <v>0</v>
      </c>
      <c r="Q1889">
        <f t="shared" si="205"/>
        <v>0</v>
      </c>
      <c r="R1889">
        <f t="shared" si="205"/>
        <v>0</v>
      </c>
      <c r="S1889">
        <f t="shared" si="205"/>
        <v>0</v>
      </c>
      <c r="T1889">
        <f t="shared" si="204"/>
        <v>0</v>
      </c>
      <c r="U1889">
        <f t="shared" si="203"/>
        <v>0</v>
      </c>
      <c r="V1889">
        <f t="shared" si="208"/>
        <v>0</v>
      </c>
      <c r="W1889">
        <f t="shared" si="209"/>
        <v>4</v>
      </c>
      <c r="X1889">
        <f t="shared" si="210"/>
        <v>0</v>
      </c>
      <c r="Y1889">
        <v>1303</v>
      </c>
      <c r="Z1889" t="s">
        <v>3383</v>
      </c>
      <c r="AA1889" s="1">
        <v>43908</v>
      </c>
      <c r="AB1889" s="2">
        <v>8.0787037037037043E-3</v>
      </c>
      <c r="AC1889" s="2">
        <v>8.0787037037037043E-3</v>
      </c>
      <c r="AD1889" s="2">
        <v>1.1041666666666667E-2</v>
      </c>
      <c r="AE1889" t="b">
        <v>0</v>
      </c>
      <c r="AF1889" s="2">
        <v>8.6805555555555551E-4</v>
      </c>
      <c r="AG1889" t="b">
        <v>0</v>
      </c>
      <c r="AH1889">
        <v>233</v>
      </c>
      <c r="AI1889">
        <v>186</v>
      </c>
      <c r="AJ1889" s="2">
        <v>9.6064814814814808E-4</v>
      </c>
      <c r="AK1889" s="2">
        <v>2.0706018518518519E-2</v>
      </c>
    </row>
    <row r="1890" spans="1:37" x14ac:dyDescent="0.2">
      <c r="A1890">
        <v>2002</v>
      </c>
      <c r="B1890" t="s">
        <v>3380</v>
      </c>
      <c r="D1890" t="s">
        <v>3409</v>
      </c>
      <c r="E1890" t="s">
        <v>437</v>
      </c>
      <c r="F1890" t="s">
        <v>27</v>
      </c>
      <c r="G1890" t="s">
        <v>27</v>
      </c>
      <c r="H1890" t="s">
        <v>28</v>
      </c>
      <c r="I1890" t="s">
        <v>29</v>
      </c>
      <c r="J1890" t="s">
        <v>29</v>
      </c>
      <c r="K1890" t="s">
        <v>30</v>
      </c>
      <c r="L1890" t="s">
        <v>3410</v>
      </c>
      <c r="M1890">
        <f t="shared" si="206"/>
        <v>0</v>
      </c>
      <c r="N1890">
        <f t="shared" si="207"/>
        <v>0</v>
      </c>
      <c r="O1890">
        <f t="shared" si="208"/>
        <v>0</v>
      </c>
      <c r="P1890">
        <f t="shared" si="208"/>
        <v>0</v>
      </c>
      <c r="Q1890">
        <f t="shared" si="205"/>
        <v>0</v>
      </c>
      <c r="R1890">
        <f t="shared" si="205"/>
        <v>0</v>
      </c>
      <c r="S1890">
        <f t="shared" si="205"/>
        <v>0</v>
      </c>
      <c r="T1890">
        <f t="shared" si="204"/>
        <v>0</v>
      </c>
      <c r="U1890">
        <f t="shared" si="204"/>
        <v>0</v>
      </c>
      <c r="V1890">
        <f t="shared" si="208"/>
        <v>0</v>
      </c>
      <c r="W1890">
        <f t="shared" si="209"/>
        <v>0</v>
      </c>
      <c r="X1890">
        <f t="shared" si="210"/>
        <v>0</v>
      </c>
      <c r="Y1890">
        <v>72</v>
      </c>
      <c r="Z1890" t="s">
        <v>3383</v>
      </c>
      <c r="AA1890" s="1">
        <v>43908</v>
      </c>
      <c r="AB1890" s="2">
        <v>8.9467592592592585E-3</v>
      </c>
      <c r="AC1890" s="2">
        <v>8.9467592592592585E-3</v>
      </c>
      <c r="AD1890" s="2">
        <v>1.1759259259259259E-2</v>
      </c>
      <c r="AE1890" t="b">
        <v>0</v>
      </c>
      <c r="AF1890" s="2">
        <v>3.4722222222222222E-5</v>
      </c>
      <c r="AG1890" t="b">
        <v>0</v>
      </c>
      <c r="AH1890">
        <v>11</v>
      </c>
      <c r="AI1890">
        <v>220</v>
      </c>
      <c r="AJ1890" s="2">
        <v>3.4722222222222222E-5</v>
      </c>
      <c r="AK1890" s="2">
        <v>2.0706018518518519E-2</v>
      </c>
    </row>
    <row r="1891" spans="1:37" x14ac:dyDescent="0.2">
      <c r="A1891">
        <v>2003</v>
      </c>
      <c r="B1891" t="s">
        <v>3380</v>
      </c>
      <c r="D1891" t="s">
        <v>3451</v>
      </c>
      <c r="E1891" t="s">
        <v>2220</v>
      </c>
      <c r="F1891" t="s">
        <v>822</v>
      </c>
      <c r="G1891" t="s">
        <v>27</v>
      </c>
      <c r="H1891" t="s">
        <v>60</v>
      </c>
      <c r="I1891" t="s">
        <v>29</v>
      </c>
      <c r="J1891" t="s">
        <v>29</v>
      </c>
      <c r="K1891" t="s">
        <v>61</v>
      </c>
      <c r="L1891" t="s">
        <v>3452</v>
      </c>
      <c r="M1891">
        <f t="shared" si="206"/>
        <v>0</v>
      </c>
      <c r="N1891">
        <f t="shared" si="207"/>
        <v>0</v>
      </c>
      <c r="O1891">
        <f t="shared" si="208"/>
        <v>0</v>
      </c>
      <c r="P1891">
        <f t="shared" si="208"/>
        <v>0</v>
      </c>
      <c r="Q1891">
        <f t="shared" si="205"/>
        <v>0</v>
      </c>
      <c r="R1891">
        <f t="shared" si="205"/>
        <v>0</v>
      </c>
      <c r="S1891">
        <f t="shared" si="205"/>
        <v>0</v>
      </c>
      <c r="T1891">
        <f t="shared" si="208"/>
        <v>0</v>
      </c>
      <c r="U1891">
        <f t="shared" si="208"/>
        <v>0</v>
      </c>
      <c r="V1891">
        <f t="shared" si="208"/>
        <v>0</v>
      </c>
      <c r="W1891">
        <f t="shared" si="209"/>
        <v>0</v>
      </c>
      <c r="X1891">
        <f t="shared" si="210"/>
        <v>0</v>
      </c>
      <c r="Y1891">
        <v>499</v>
      </c>
      <c r="Z1891" t="s">
        <v>3383</v>
      </c>
      <c r="AA1891" s="1">
        <v>43908</v>
      </c>
      <c r="AB1891" s="2">
        <v>8.9814814814814809E-3</v>
      </c>
      <c r="AC1891" s="2">
        <v>8.9814814814814809E-3</v>
      </c>
      <c r="AD1891" s="2">
        <v>4.1435185185185186E-3</v>
      </c>
      <c r="AE1891" t="b">
        <v>0</v>
      </c>
      <c r="AF1891" s="2">
        <v>2.6620370370370372E-4</v>
      </c>
      <c r="AG1891" t="b">
        <v>0</v>
      </c>
      <c r="AH1891">
        <v>78</v>
      </c>
      <c r="AI1891">
        <v>203</v>
      </c>
      <c r="AJ1891" s="2">
        <v>3.1250000000000001E-4</v>
      </c>
      <c r="AK1891" s="2">
        <v>2.0706018518518519E-2</v>
      </c>
    </row>
    <row r="1892" spans="1:37" x14ac:dyDescent="0.2">
      <c r="A1892">
        <v>2004</v>
      </c>
      <c r="B1892" t="s">
        <v>3380</v>
      </c>
      <c r="D1892" t="s">
        <v>3478</v>
      </c>
      <c r="E1892" t="s">
        <v>437</v>
      </c>
      <c r="F1892" t="s">
        <v>27</v>
      </c>
      <c r="G1892" t="s">
        <v>27</v>
      </c>
      <c r="H1892" t="s">
        <v>28</v>
      </c>
      <c r="I1892" t="s">
        <v>29</v>
      </c>
      <c r="J1892" t="s">
        <v>29</v>
      </c>
      <c r="K1892" t="s">
        <v>30</v>
      </c>
      <c r="L1892" t="s">
        <v>3479</v>
      </c>
      <c r="M1892">
        <f t="shared" si="206"/>
        <v>0</v>
      </c>
      <c r="N1892">
        <f t="shared" si="207"/>
        <v>0</v>
      </c>
      <c r="O1892">
        <f t="shared" si="208"/>
        <v>0</v>
      </c>
      <c r="P1892">
        <f t="shared" si="208"/>
        <v>0</v>
      </c>
      <c r="Q1892">
        <f t="shared" si="205"/>
        <v>0</v>
      </c>
      <c r="R1892">
        <f t="shared" si="205"/>
        <v>0</v>
      </c>
      <c r="S1892">
        <f t="shared" si="205"/>
        <v>0</v>
      </c>
      <c r="T1892">
        <f t="shared" si="208"/>
        <v>0</v>
      </c>
      <c r="U1892">
        <f t="shared" si="208"/>
        <v>0</v>
      </c>
      <c r="V1892">
        <f t="shared" si="208"/>
        <v>0</v>
      </c>
      <c r="W1892">
        <f t="shared" si="209"/>
        <v>1</v>
      </c>
      <c r="X1892">
        <f t="shared" si="210"/>
        <v>0</v>
      </c>
      <c r="Y1892">
        <v>737</v>
      </c>
      <c r="Z1892" t="s">
        <v>3383</v>
      </c>
      <c r="AA1892" s="1">
        <v>43908</v>
      </c>
      <c r="AB1892" s="2">
        <v>9.2476851851851852E-3</v>
      </c>
      <c r="AC1892" s="2">
        <v>9.2476851851851852E-3</v>
      </c>
      <c r="AD1892" s="2">
        <v>1.1458333333333334E-2</v>
      </c>
      <c r="AE1892" t="b">
        <v>0</v>
      </c>
      <c r="AF1892" s="2">
        <v>4.9768518518518521E-4</v>
      </c>
      <c r="AG1892" t="b">
        <v>0</v>
      </c>
      <c r="AH1892">
        <v>135</v>
      </c>
      <c r="AI1892">
        <v>188</v>
      </c>
      <c r="AJ1892" s="2">
        <v>5.5555555555555556E-4</v>
      </c>
      <c r="AK1892" s="2">
        <v>2.0706018518518519E-2</v>
      </c>
    </row>
    <row r="1893" spans="1:37" x14ac:dyDescent="0.2">
      <c r="A1893">
        <v>2005</v>
      </c>
      <c r="B1893" t="s">
        <v>3380</v>
      </c>
      <c r="D1893" t="s">
        <v>3468</v>
      </c>
      <c r="E1893" t="s">
        <v>106</v>
      </c>
      <c r="F1893" t="s">
        <v>107</v>
      </c>
      <c r="G1893" t="s">
        <v>40</v>
      </c>
      <c r="H1893" t="s">
        <v>90</v>
      </c>
      <c r="I1893" t="s">
        <v>42</v>
      </c>
      <c r="J1893" t="s">
        <v>43</v>
      </c>
      <c r="K1893" t="s">
        <v>30</v>
      </c>
      <c r="L1893" t="s">
        <v>3469</v>
      </c>
      <c r="M1893">
        <f t="shared" si="206"/>
        <v>0</v>
      </c>
      <c r="N1893">
        <f t="shared" si="207"/>
        <v>0</v>
      </c>
      <c r="O1893">
        <f t="shared" si="208"/>
        <v>0</v>
      </c>
      <c r="P1893">
        <f t="shared" si="208"/>
        <v>0</v>
      </c>
      <c r="Q1893">
        <f t="shared" si="205"/>
        <v>0</v>
      </c>
      <c r="R1893">
        <f t="shared" si="205"/>
        <v>0</v>
      </c>
      <c r="S1893">
        <f t="shared" si="205"/>
        <v>0</v>
      </c>
      <c r="T1893">
        <f t="shared" si="208"/>
        <v>0</v>
      </c>
      <c r="U1893">
        <f t="shared" si="208"/>
        <v>0</v>
      </c>
      <c r="V1893">
        <f t="shared" si="208"/>
        <v>0</v>
      </c>
      <c r="W1893">
        <f t="shared" si="209"/>
        <v>0</v>
      </c>
      <c r="X1893">
        <f t="shared" si="210"/>
        <v>0</v>
      </c>
      <c r="Y1893">
        <v>595</v>
      </c>
      <c r="Z1893" t="s">
        <v>3383</v>
      </c>
      <c r="AA1893" s="1">
        <v>43908</v>
      </c>
      <c r="AB1893" s="2">
        <v>9.7453703703703713E-3</v>
      </c>
      <c r="AC1893" s="2">
        <v>9.7453703703703713E-3</v>
      </c>
      <c r="AD1893" s="2">
        <v>0</v>
      </c>
      <c r="AE1893" t="b">
        <v>0</v>
      </c>
      <c r="AF1893" s="2">
        <v>3.9351851851851852E-4</v>
      </c>
      <c r="AG1893" t="b">
        <v>0</v>
      </c>
      <c r="AH1893">
        <v>102</v>
      </c>
      <c r="AI1893">
        <v>180</v>
      </c>
      <c r="AJ1893" s="2">
        <v>4.1666666666666669E-4</v>
      </c>
      <c r="AK1893" s="2">
        <v>2.0706018518518519E-2</v>
      </c>
    </row>
    <row r="1894" spans="1:37" x14ac:dyDescent="0.2">
      <c r="A1894">
        <v>2006</v>
      </c>
      <c r="B1894" t="s">
        <v>3380</v>
      </c>
      <c r="D1894" t="s">
        <v>3484</v>
      </c>
      <c r="E1894" t="s">
        <v>437</v>
      </c>
      <c r="F1894" t="s">
        <v>27</v>
      </c>
      <c r="G1894" t="s">
        <v>27</v>
      </c>
      <c r="H1894" t="s">
        <v>28</v>
      </c>
      <c r="I1894" t="s">
        <v>29</v>
      </c>
      <c r="J1894" t="s">
        <v>29</v>
      </c>
      <c r="K1894" t="s">
        <v>30</v>
      </c>
      <c r="L1894" t="s">
        <v>3485</v>
      </c>
      <c r="M1894">
        <f t="shared" si="206"/>
        <v>0</v>
      </c>
      <c r="N1894">
        <f t="shared" si="207"/>
        <v>0</v>
      </c>
      <c r="O1894">
        <f t="shared" si="208"/>
        <v>0</v>
      </c>
      <c r="P1894">
        <f t="shared" si="208"/>
        <v>0</v>
      </c>
      <c r="Q1894">
        <f t="shared" si="205"/>
        <v>0</v>
      </c>
      <c r="R1894">
        <f t="shared" si="205"/>
        <v>0</v>
      </c>
      <c r="S1894">
        <f t="shared" si="205"/>
        <v>1</v>
      </c>
      <c r="T1894">
        <f t="shared" si="208"/>
        <v>0</v>
      </c>
      <c r="U1894">
        <f t="shared" si="208"/>
        <v>0</v>
      </c>
      <c r="V1894">
        <f t="shared" si="208"/>
        <v>0</v>
      </c>
      <c r="W1894">
        <f t="shared" si="209"/>
        <v>0</v>
      </c>
      <c r="X1894">
        <f t="shared" si="210"/>
        <v>0</v>
      </c>
      <c r="Y1894">
        <v>681</v>
      </c>
      <c r="Z1894" t="s">
        <v>3383</v>
      </c>
      <c r="AA1894" s="1">
        <v>43908</v>
      </c>
      <c r="AB1894" s="2">
        <v>1.0138888888888888E-2</v>
      </c>
      <c r="AC1894" s="2">
        <v>1.0138888888888888E-2</v>
      </c>
      <c r="AD1894" s="2">
        <v>1.0567129629629629E-2</v>
      </c>
      <c r="AE1894" t="b">
        <v>0</v>
      </c>
      <c r="AF1894" s="2">
        <v>5.3240740740740744E-4</v>
      </c>
      <c r="AG1894" t="b">
        <v>0</v>
      </c>
      <c r="AH1894">
        <v>127</v>
      </c>
      <c r="AI1894">
        <v>166</v>
      </c>
      <c r="AJ1894" s="2">
        <v>5.2083333333333333E-4</v>
      </c>
      <c r="AK1894" s="2">
        <v>2.0706018518518519E-2</v>
      </c>
    </row>
    <row r="1895" spans="1:37" x14ac:dyDescent="0.2">
      <c r="A1895">
        <v>2007</v>
      </c>
      <c r="B1895" t="s">
        <v>3380</v>
      </c>
      <c r="D1895" t="s">
        <v>3492</v>
      </c>
      <c r="E1895" t="s">
        <v>792</v>
      </c>
      <c r="F1895" t="s">
        <v>27</v>
      </c>
      <c r="G1895" t="s">
        <v>27</v>
      </c>
      <c r="H1895" t="s">
        <v>28</v>
      </c>
      <c r="I1895" t="s">
        <v>29</v>
      </c>
      <c r="J1895" t="s">
        <v>29</v>
      </c>
      <c r="K1895" t="s">
        <v>30</v>
      </c>
      <c r="L1895" t="s">
        <v>3493</v>
      </c>
      <c r="M1895">
        <f t="shared" si="206"/>
        <v>0</v>
      </c>
      <c r="N1895">
        <f t="shared" si="207"/>
        <v>0</v>
      </c>
      <c r="O1895">
        <f t="shared" si="208"/>
        <v>0</v>
      </c>
      <c r="P1895">
        <f t="shared" si="208"/>
        <v>0</v>
      </c>
      <c r="Q1895">
        <f t="shared" si="205"/>
        <v>0</v>
      </c>
      <c r="R1895">
        <f t="shared" si="205"/>
        <v>0</v>
      </c>
      <c r="S1895">
        <f t="shared" si="205"/>
        <v>0</v>
      </c>
      <c r="T1895">
        <f t="shared" si="208"/>
        <v>0</v>
      </c>
      <c r="U1895">
        <f t="shared" si="208"/>
        <v>0</v>
      </c>
      <c r="V1895">
        <f t="shared" si="208"/>
        <v>0</v>
      </c>
      <c r="W1895">
        <f t="shared" si="209"/>
        <v>0</v>
      </c>
      <c r="X1895">
        <f t="shared" si="210"/>
        <v>0</v>
      </c>
      <c r="Y1895">
        <v>773</v>
      </c>
      <c r="Z1895" t="s">
        <v>3383</v>
      </c>
      <c r="AA1895" s="1">
        <v>43908</v>
      </c>
      <c r="AB1895" s="2">
        <v>1.0671296296296297E-2</v>
      </c>
      <c r="AC1895" s="2">
        <v>1.0671296296296297E-2</v>
      </c>
      <c r="AD1895" s="2">
        <v>8.4490740740740741E-3</v>
      </c>
      <c r="AE1895" t="b">
        <v>0</v>
      </c>
      <c r="AF1895" s="2">
        <v>5.5555555555555556E-4</v>
      </c>
      <c r="AG1895" t="b">
        <v>0</v>
      </c>
      <c r="AH1895">
        <v>134</v>
      </c>
      <c r="AI1895">
        <v>167</v>
      </c>
      <c r="AJ1895" s="2">
        <v>5.5555555555555556E-4</v>
      </c>
      <c r="AK1895" s="2">
        <v>2.0706018518518519E-2</v>
      </c>
    </row>
    <row r="1896" spans="1:37" x14ac:dyDescent="0.2">
      <c r="A1896">
        <v>2008</v>
      </c>
      <c r="B1896" t="s">
        <v>3380</v>
      </c>
      <c r="D1896" t="s">
        <v>3399</v>
      </c>
      <c r="E1896" t="s">
        <v>437</v>
      </c>
      <c r="F1896" t="s">
        <v>27</v>
      </c>
      <c r="G1896" t="s">
        <v>27</v>
      </c>
      <c r="H1896" t="s">
        <v>28</v>
      </c>
      <c r="I1896" t="s">
        <v>29</v>
      </c>
      <c r="J1896" t="s">
        <v>29</v>
      </c>
      <c r="K1896" t="s">
        <v>30</v>
      </c>
      <c r="L1896" t="s">
        <v>3400</v>
      </c>
      <c r="M1896">
        <f t="shared" si="206"/>
        <v>0</v>
      </c>
      <c r="N1896">
        <f t="shared" si="207"/>
        <v>0</v>
      </c>
      <c r="O1896">
        <f t="shared" si="208"/>
        <v>0</v>
      </c>
      <c r="P1896">
        <f t="shared" si="208"/>
        <v>0</v>
      </c>
      <c r="Q1896">
        <f t="shared" si="205"/>
        <v>0</v>
      </c>
      <c r="R1896">
        <f t="shared" si="205"/>
        <v>0</v>
      </c>
      <c r="S1896">
        <f t="shared" si="205"/>
        <v>0</v>
      </c>
      <c r="T1896">
        <f t="shared" si="208"/>
        <v>0</v>
      </c>
      <c r="U1896">
        <f t="shared" si="208"/>
        <v>0</v>
      </c>
      <c r="V1896">
        <f t="shared" si="208"/>
        <v>0</v>
      </c>
      <c r="W1896">
        <f t="shared" si="209"/>
        <v>0</v>
      </c>
      <c r="X1896">
        <f t="shared" si="210"/>
        <v>0</v>
      </c>
      <c r="Y1896">
        <v>67</v>
      </c>
      <c r="Z1896" t="s">
        <v>3383</v>
      </c>
      <c r="AA1896" s="1">
        <v>43908</v>
      </c>
      <c r="AB1896" s="2">
        <v>1.1226851851851854E-2</v>
      </c>
      <c r="AC1896" s="2">
        <v>1.1226851851851854E-2</v>
      </c>
      <c r="AD1896" s="2">
        <v>9.479166666666667E-3</v>
      </c>
      <c r="AE1896" t="b">
        <v>0</v>
      </c>
      <c r="AF1896" s="2">
        <v>2.3148148148148147E-5</v>
      </c>
      <c r="AG1896" t="b">
        <v>0</v>
      </c>
      <c r="AH1896">
        <v>8</v>
      </c>
      <c r="AI1896">
        <v>240</v>
      </c>
      <c r="AJ1896" s="2">
        <v>2.3148148148148147E-5</v>
      </c>
      <c r="AK1896" s="2">
        <v>2.0706018518518519E-2</v>
      </c>
    </row>
    <row r="1897" spans="1:37" x14ac:dyDescent="0.2">
      <c r="A1897">
        <v>2009</v>
      </c>
      <c r="B1897" t="s">
        <v>3380</v>
      </c>
      <c r="D1897" t="s">
        <v>3458</v>
      </c>
      <c r="E1897" t="s">
        <v>2220</v>
      </c>
      <c r="F1897" t="s">
        <v>822</v>
      </c>
      <c r="G1897" t="s">
        <v>27</v>
      </c>
      <c r="H1897" t="s">
        <v>60</v>
      </c>
      <c r="I1897" t="s">
        <v>29</v>
      </c>
      <c r="J1897" t="s">
        <v>29</v>
      </c>
      <c r="K1897" t="s">
        <v>61</v>
      </c>
      <c r="L1897" t="s">
        <v>3459</v>
      </c>
      <c r="M1897">
        <f t="shared" si="206"/>
        <v>0</v>
      </c>
      <c r="N1897">
        <f t="shared" si="207"/>
        <v>0</v>
      </c>
      <c r="O1897">
        <f t="shared" si="208"/>
        <v>0</v>
      </c>
      <c r="P1897">
        <f t="shared" si="208"/>
        <v>0</v>
      </c>
      <c r="Q1897">
        <f t="shared" si="205"/>
        <v>0</v>
      </c>
      <c r="R1897">
        <f t="shared" si="205"/>
        <v>0</v>
      </c>
      <c r="S1897">
        <f t="shared" si="205"/>
        <v>0</v>
      </c>
      <c r="T1897">
        <f t="shared" si="208"/>
        <v>0</v>
      </c>
      <c r="U1897">
        <f t="shared" si="208"/>
        <v>0</v>
      </c>
      <c r="V1897">
        <f t="shared" si="208"/>
        <v>0</v>
      </c>
      <c r="W1897">
        <f t="shared" si="209"/>
        <v>0</v>
      </c>
      <c r="X1897">
        <f t="shared" si="210"/>
        <v>0</v>
      </c>
      <c r="Y1897">
        <v>474</v>
      </c>
      <c r="Z1897" t="s">
        <v>3383</v>
      </c>
      <c r="AA1897" s="1">
        <v>43908</v>
      </c>
      <c r="AB1897" s="2">
        <v>1.1249999999999998E-2</v>
      </c>
      <c r="AC1897" s="2">
        <v>1.1249999999999998E-2</v>
      </c>
      <c r="AD1897" s="2">
        <v>1.8750000000000001E-3</v>
      </c>
      <c r="AE1897" t="b">
        <v>0</v>
      </c>
      <c r="AF1897" s="2">
        <v>3.3564814814814812E-4</v>
      </c>
      <c r="AG1897" t="b">
        <v>0</v>
      </c>
      <c r="AH1897">
        <v>83</v>
      </c>
      <c r="AI1897">
        <v>172</v>
      </c>
      <c r="AJ1897" s="2">
        <v>3.3564814814814812E-4</v>
      </c>
      <c r="AK1897" s="2">
        <v>2.0706018518518519E-2</v>
      </c>
    </row>
    <row r="1898" spans="1:37" x14ac:dyDescent="0.2">
      <c r="A1898">
        <v>2010</v>
      </c>
      <c r="B1898" t="s">
        <v>3380</v>
      </c>
      <c r="D1898" t="s">
        <v>3397</v>
      </c>
      <c r="E1898" t="s">
        <v>437</v>
      </c>
      <c r="F1898" t="s">
        <v>27</v>
      </c>
      <c r="G1898" t="s">
        <v>27</v>
      </c>
      <c r="H1898" t="s">
        <v>28</v>
      </c>
      <c r="I1898" t="s">
        <v>29</v>
      </c>
      <c r="J1898" t="s">
        <v>29</v>
      </c>
      <c r="K1898" t="s">
        <v>30</v>
      </c>
      <c r="L1898" t="s">
        <v>3398</v>
      </c>
      <c r="M1898">
        <f t="shared" si="206"/>
        <v>0</v>
      </c>
      <c r="N1898">
        <f t="shared" si="207"/>
        <v>0</v>
      </c>
      <c r="O1898">
        <f t="shared" si="208"/>
        <v>0</v>
      </c>
      <c r="P1898">
        <f t="shared" si="208"/>
        <v>0</v>
      </c>
      <c r="Q1898">
        <f t="shared" si="205"/>
        <v>0</v>
      </c>
      <c r="R1898">
        <f t="shared" si="205"/>
        <v>0</v>
      </c>
      <c r="S1898">
        <f t="shared" si="205"/>
        <v>0</v>
      </c>
      <c r="T1898">
        <f t="shared" si="208"/>
        <v>0</v>
      </c>
      <c r="U1898">
        <f t="shared" si="208"/>
        <v>0</v>
      </c>
      <c r="V1898">
        <f t="shared" si="208"/>
        <v>0</v>
      </c>
      <c r="W1898">
        <f t="shared" si="209"/>
        <v>0</v>
      </c>
      <c r="X1898">
        <f t="shared" si="210"/>
        <v>0</v>
      </c>
      <c r="Y1898">
        <v>48</v>
      </c>
      <c r="Z1898" t="s">
        <v>3383</v>
      </c>
      <c r="AA1898" s="1">
        <v>43908</v>
      </c>
      <c r="AB1898" s="2">
        <v>1.1585648148148149E-2</v>
      </c>
      <c r="AC1898" s="2">
        <v>1.1585648148148149E-2</v>
      </c>
      <c r="AD1898" s="2">
        <v>9.1203703703703707E-3</v>
      </c>
      <c r="AE1898" t="b">
        <v>0</v>
      </c>
      <c r="AF1898" s="2">
        <v>2.3148148148148147E-5</v>
      </c>
      <c r="AG1898" t="b">
        <v>0</v>
      </c>
      <c r="AH1898">
        <v>4</v>
      </c>
      <c r="AI1898">
        <v>120</v>
      </c>
      <c r="AJ1898" s="2">
        <v>1.1574074074074073E-5</v>
      </c>
      <c r="AK1898" s="2">
        <v>2.0706018518518519E-2</v>
      </c>
    </row>
    <row r="1899" spans="1:37" x14ac:dyDescent="0.2">
      <c r="A1899">
        <v>2011</v>
      </c>
      <c r="B1899" t="s">
        <v>3380</v>
      </c>
      <c r="D1899" t="s">
        <v>3460</v>
      </c>
      <c r="E1899" t="s">
        <v>2339</v>
      </c>
      <c r="F1899" t="s">
        <v>121</v>
      </c>
      <c r="G1899" t="s">
        <v>40</v>
      </c>
      <c r="H1899" t="s">
        <v>90</v>
      </c>
      <c r="I1899" t="s">
        <v>42</v>
      </c>
      <c r="J1899" t="s">
        <v>43</v>
      </c>
      <c r="K1899" t="s">
        <v>30</v>
      </c>
      <c r="L1899" t="s">
        <v>3461</v>
      </c>
      <c r="M1899">
        <f t="shared" si="206"/>
        <v>0</v>
      </c>
      <c r="N1899">
        <f t="shared" si="207"/>
        <v>0</v>
      </c>
      <c r="O1899">
        <f t="shared" si="208"/>
        <v>0</v>
      </c>
      <c r="P1899">
        <f t="shared" si="208"/>
        <v>0</v>
      </c>
      <c r="Q1899">
        <f t="shared" si="205"/>
        <v>0</v>
      </c>
      <c r="R1899">
        <f t="shared" si="205"/>
        <v>1</v>
      </c>
      <c r="S1899">
        <f t="shared" si="205"/>
        <v>0</v>
      </c>
      <c r="T1899">
        <f t="shared" si="208"/>
        <v>0</v>
      </c>
      <c r="U1899">
        <f t="shared" si="208"/>
        <v>0</v>
      </c>
      <c r="V1899">
        <f t="shared" si="208"/>
        <v>0</v>
      </c>
      <c r="W1899">
        <f t="shared" si="209"/>
        <v>2</v>
      </c>
      <c r="X1899">
        <f t="shared" si="210"/>
        <v>0</v>
      </c>
      <c r="Y1899">
        <v>548</v>
      </c>
      <c r="Z1899" t="s">
        <v>3383</v>
      </c>
      <c r="AA1899" s="1">
        <v>43908</v>
      </c>
      <c r="AB1899" s="2">
        <v>1.1608796296296296E-2</v>
      </c>
      <c r="AC1899" s="2">
        <v>1.1608796296296296E-2</v>
      </c>
      <c r="AD1899" s="2">
        <v>0</v>
      </c>
      <c r="AE1899" t="b">
        <v>0</v>
      </c>
      <c r="AF1899" s="2">
        <v>3.5879629629629635E-4</v>
      </c>
      <c r="AG1899" t="b">
        <v>0</v>
      </c>
      <c r="AH1899">
        <v>94</v>
      </c>
      <c r="AI1899">
        <v>182</v>
      </c>
      <c r="AJ1899" s="2">
        <v>3.8194444444444446E-4</v>
      </c>
      <c r="AK1899" s="2">
        <v>2.0706018518518519E-2</v>
      </c>
    </row>
    <row r="1900" spans="1:37" x14ac:dyDescent="0.2">
      <c r="A1900">
        <v>2012</v>
      </c>
      <c r="B1900" t="s">
        <v>3380</v>
      </c>
      <c r="D1900" t="s">
        <v>3494</v>
      </c>
      <c r="E1900" t="s">
        <v>437</v>
      </c>
      <c r="F1900" t="s">
        <v>27</v>
      </c>
      <c r="G1900" t="s">
        <v>27</v>
      </c>
      <c r="H1900" t="s">
        <v>28</v>
      </c>
      <c r="I1900" t="s">
        <v>29</v>
      </c>
      <c r="J1900" t="s">
        <v>29</v>
      </c>
      <c r="K1900" t="s">
        <v>30</v>
      </c>
      <c r="L1900" t="s">
        <v>3495</v>
      </c>
      <c r="M1900">
        <f t="shared" si="206"/>
        <v>0</v>
      </c>
      <c r="N1900">
        <f t="shared" si="207"/>
        <v>0</v>
      </c>
      <c r="O1900">
        <f t="shared" si="208"/>
        <v>0</v>
      </c>
      <c r="P1900">
        <f t="shared" si="208"/>
        <v>0</v>
      </c>
      <c r="Q1900">
        <f t="shared" si="205"/>
        <v>0</v>
      </c>
      <c r="R1900">
        <f t="shared" si="205"/>
        <v>0</v>
      </c>
      <c r="S1900">
        <f t="shared" si="205"/>
        <v>0</v>
      </c>
      <c r="T1900">
        <f t="shared" si="208"/>
        <v>0</v>
      </c>
      <c r="U1900">
        <f t="shared" si="208"/>
        <v>0</v>
      </c>
      <c r="V1900">
        <f t="shared" si="208"/>
        <v>0</v>
      </c>
      <c r="W1900">
        <f t="shared" si="209"/>
        <v>0</v>
      </c>
      <c r="X1900">
        <f t="shared" si="210"/>
        <v>0</v>
      </c>
      <c r="Y1900">
        <v>815</v>
      </c>
      <c r="Z1900" t="s">
        <v>3383</v>
      </c>
      <c r="AA1900" s="1">
        <v>43908</v>
      </c>
      <c r="AB1900" s="2">
        <v>1.1967592592592592E-2</v>
      </c>
      <c r="AC1900" s="2">
        <v>1.1967592592592592E-2</v>
      </c>
      <c r="AD1900" s="2">
        <v>8.7384259259259255E-3</v>
      </c>
      <c r="AE1900" t="b">
        <v>0</v>
      </c>
      <c r="AF1900" s="2">
        <v>5.6712962962962956E-4</v>
      </c>
      <c r="AG1900" t="b">
        <v>0</v>
      </c>
      <c r="AH1900">
        <v>146</v>
      </c>
      <c r="AI1900">
        <v>179</v>
      </c>
      <c r="AJ1900" s="2">
        <v>6.018518518518519E-4</v>
      </c>
      <c r="AK1900" s="2">
        <v>2.0706018518518519E-2</v>
      </c>
    </row>
    <row r="1901" spans="1:37" x14ac:dyDescent="0.2">
      <c r="A1901">
        <v>2013</v>
      </c>
      <c r="B1901" t="s">
        <v>3380</v>
      </c>
      <c r="D1901" t="s">
        <v>3391</v>
      </c>
      <c r="E1901" t="s">
        <v>792</v>
      </c>
      <c r="F1901" t="s">
        <v>27</v>
      </c>
      <c r="G1901" t="s">
        <v>27</v>
      </c>
      <c r="H1901" t="s">
        <v>28</v>
      </c>
      <c r="I1901" t="s">
        <v>29</v>
      </c>
      <c r="J1901" t="s">
        <v>29</v>
      </c>
      <c r="K1901" t="s">
        <v>30</v>
      </c>
      <c r="L1901" t="s">
        <v>3392</v>
      </c>
      <c r="M1901">
        <f t="shared" si="206"/>
        <v>0</v>
      </c>
      <c r="N1901">
        <f t="shared" si="207"/>
        <v>0</v>
      </c>
      <c r="O1901">
        <f t="shared" si="208"/>
        <v>0</v>
      </c>
      <c r="P1901">
        <f t="shared" si="208"/>
        <v>0</v>
      </c>
      <c r="Q1901">
        <f t="shared" si="205"/>
        <v>0</v>
      </c>
      <c r="R1901">
        <f t="shared" si="205"/>
        <v>0</v>
      </c>
      <c r="S1901">
        <f t="shared" si="205"/>
        <v>0</v>
      </c>
      <c r="T1901">
        <f t="shared" si="208"/>
        <v>0</v>
      </c>
      <c r="U1901">
        <f t="shared" si="208"/>
        <v>0</v>
      </c>
      <c r="V1901">
        <f t="shared" si="208"/>
        <v>0</v>
      </c>
      <c r="W1901">
        <f t="shared" si="209"/>
        <v>0</v>
      </c>
      <c r="X1901">
        <f t="shared" si="210"/>
        <v>0</v>
      </c>
      <c r="Y1901">
        <v>29</v>
      </c>
      <c r="Z1901" t="s">
        <v>3383</v>
      </c>
      <c r="AA1901" s="1">
        <v>43908</v>
      </c>
      <c r="AB1901" s="2">
        <v>1.2534722222222223E-2</v>
      </c>
      <c r="AC1901" s="2">
        <v>1.2534722222222223E-2</v>
      </c>
      <c r="AD1901" s="2">
        <v>6.5856481481481469E-3</v>
      </c>
      <c r="AE1901" t="b">
        <v>0</v>
      </c>
      <c r="AF1901" s="2">
        <v>1.1574074074074073E-5</v>
      </c>
      <c r="AG1901" t="b">
        <v>0</v>
      </c>
      <c r="AH1901">
        <v>1</v>
      </c>
      <c r="AI1901">
        <v>60</v>
      </c>
      <c r="AJ1901" s="2">
        <v>0</v>
      </c>
      <c r="AK1901" s="2">
        <v>2.0706018518518519E-2</v>
      </c>
    </row>
    <row r="1902" spans="1:37" x14ac:dyDescent="0.2">
      <c r="A1902">
        <v>2014</v>
      </c>
      <c r="B1902" t="s">
        <v>3380</v>
      </c>
      <c r="D1902" t="s">
        <v>3381</v>
      </c>
      <c r="E1902" t="s">
        <v>437</v>
      </c>
      <c r="F1902" t="s">
        <v>27</v>
      </c>
      <c r="G1902" t="s">
        <v>27</v>
      </c>
      <c r="H1902" t="s">
        <v>28</v>
      </c>
      <c r="I1902" t="s">
        <v>29</v>
      </c>
      <c r="J1902" t="s">
        <v>29</v>
      </c>
      <c r="K1902" t="s">
        <v>30</v>
      </c>
      <c r="L1902" t="s">
        <v>3382</v>
      </c>
      <c r="M1902">
        <f t="shared" si="206"/>
        <v>0</v>
      </c>
      <c r="N1902">
        <f t="shared" si="207"/>
        <v>0</v>
      </c>
      <c r="O1902">
        <f t="shared" si="208"/>
        <v>0</v>
      </c>
      <c r="P1902">
        <f t="shared" si="208"/>
        <v>0</v>
      </c>
      <c r="Q1902">
        <f t="shared" si="205"/>
        <v>0</v>
      </c>
      <c r="R1902">
        <f t="shared" si="205"/>
        <v>0</v>
      </c>
      <c r="S1902">
        <f t="shared" si="205"/>
        <v>0</v>
      </c>
      <c r="T1902">
        <f t="shared" si="208"/>
        <v>0</v>
      </c>
      <c r="U1902">
        <f t="shared" si="208"/>
        <v>0</v>
      </c>
      <c r="V1902">
        <f t="shared" si="208"/>
        <v>0</v>
      </c>
      <c r="W1902">
        <f t="shared" si="209"/>
        <v>0</v>
      </c>
      <c r="X1902">
        <f t="shared" si="210"/>
        <v>0</v>
      </c>
      <c r="Y1902">
        <v>26</v>
      </c>
      <c r="Z1902" t="s">
        <v>3383</v>
      </c>
      <c r="AA1902" s="1">
        <v>43908</v>
      </c>
      <c r="AB1902" s="2">
        <v>1.2546296296296297E-2</v>
      </c>
      <c r="AC1902" s="2">
        <v>1.2546296296296297E-2</v>
      </c>
      <c r="AD1902" s="2">
        <v>8.1597222222222227E-3</v>
      </c>
      <c r="AE1902" t="b">
        <v>0</v>
      </c>
      <c r="AF1902" s="2">
        <v>0</v>
      </c>
      <c r="AG1902" t="b">
        <v>0</v>
      </c>
      <c r="AH1902">
        <v>1</v>
      </c>
      <c r="AJ1902" s="2">
        <v>0</v>
      </c>
      <c r="AK1902" s="2">
        <v>2.0706018518518519E-2</v>
      </c>
    </row>
    <row r="1903" spans="1:37" x14ac:dyDescent="0.2">
      <c r="A1903">
        <v>2015</v>
      </c>
      <c r="B1903" t="s">
        <v>3380</v>
      </c>
      <c r="D1903" t="s">
        <v>3389</v>
      </c>
      <c r="E1903" t="s">
        <v>792</v>
      </c>
      <c r="F1903" t="s">
        <v>27</v>
      </c>
      <c r="G1903" t="s">
        <v>27</v>
      </c>
      <c r="H1903" t="s">
        <v>28</v>
      </c>
      <c r="I1903" t="s">
        <v>29</v>
      </c>
      <c r="J1903" t="s">
        <v>29</v>
      </c>
      <c r="K1903" t="s">
        <v>30</v>
      </c>
      <c r="L1903" t="s">
        <v>3390</v>
      </c>
      <c r="M1903">
        <f t="shared" si="206"/>
        <v>0</v>
      </c>
      <c r="N1903">
        <f t="shared" si="207"/>
        <v>0</v>
      </c>
      <c r="O1903">
        <f t="shared" si="208"/>
        <v>0</v>
      </c>
      <c r="P1903">
        <f t="shared" si="208"/>
        <v>0</v>
      </c>
      <c r="Q1903">
        <f t="shared" si="205"/>
        <v>0</v>
      </c>
      <c r="R1903">
        <f t="shared" si="205"/>
        <v>0</v>
      </c>
      <c r="S1903">
        <f t="shared" si="205"/>
        <v>0</v>
      </c>
      <c r="T1903">
        <f t="shared" si="208"/>
        <v>0</v>
      </c>
      <c r="U1903">
        <f t="shared" si="208"/>
        <v>0</v>
      </c>
      <c r="V1903">
        <f t="shared" si="208"/>
        <v>0</v>
      </c>
      <c r="W1903">
        <f t="shared" si="209"/>
        <v>1</v>
      </c>
      <c r="X1903">
        <f t="shared" si="210"/>
        <v>0</v>
      </c>
      <c r="Y1903">
        <v>37</v>
      </c>
      <c r="Z1903" t="s">
        <v>3383</v>
      </c>
      <c r="AA1903" s="1">
        <v>43908</v>
      </c>
      <c r="AB1903" s="2">
        <v>1.2546296296296297E-2</v>
      </c>
      <c r="AC1903" s="2">
        <v>1.2546296296296297E-2</v>
      </c>
      <c r="AD1903" s="2">
        <v>6.5740740740740733E-3</v>
      </c>
      <c r="AE1903" t="b">
        <v>0</v>
      </c>
      <c r="AF1903" s="2">
        <v>1.1574074074074073E-5</v>
      </c>
      <c r="AG1903" t="b">
        <v>0</v>
      </c>
      <c r="AH1903">
        <v>2</v>
      </c>
      <c r="AI1903">
        <v>120</v>
      </c>
      <c r="AJ1903" s="2">
        <v>0</v>
      </c>
      <c r="AK1903" s="2">
        <v>2.0706018518518519E-2</v>
      </c>
    </row>
    <row r="1904" spans="1:37" x14ac:dyDescent="0.2">
      <c r="A1904">
        <v>2016</v>
      </c>
      <c r="B1904" t="s">
        <v>3380</v>
      </c>
      <c r="D1904" t="s">
        <v>3433</v>
      </c>
      <c r="E1904" t="s">
        <v>437</v>
      </c>
      <c r="F1904" t="s">
        <v>27</v>
      </c>
      <c r="G1904" t="s">
        <v>27</v>
      </c>
      <c r="H1904" t="s">
        <v>28</v>
      </c>
      <c r="I1904" t="s">
        <v>29</v>
      </c>
      <c r="J1904" t="s">
        <v>29</v>
      </c>
      <c r="K1904" t="s">
        <v>30</v>
      </c>
      <c r="L1904" t="s">
        <v>3434</v>
      </c>
      <c r="M1904">
        <f t="shared" si="206"/>
        <v>0</v>
      </c>
      <c r="N1904">
        <f t="shared" si="207"/>
        <v>0</v>
      </c>
      <c r="O1904">
        <f t="shared" si="208"/>
        <v>0</v>
      </c>
      <c r="P1904">
        <f t="shared" si="208"/>
        <v>0</v>
      </c>
      <c r="Q1904">
        <f t="shared" si="205"/>
        <v>0</v>
      </c>
      <c r="R1904">
        <f t="shared" si="205"/>
        <v>0</v>
      </c>
      <c r="S1904">
        <f t="shared" si="205"/>
        <v>0</v>
      </c>
      <c r="T1904">
        <f t="shared" si="208"/>
        <v>0</v>
      </c>
      <c r="U1904">
        <f t="shared" si="208"/>
        <v>0</v>
      </c>
      <c r="V1904">
        <f t="shared" si="208"/>
        <v>0</v>
      </c>
      <c r="W1904">
        <f t="shared" si="209"/>
        <v>1</v>
      </c>
      <c r="X1904">
        <f t="shared" si="210"/>
        <v>0</v>
      </c>
      <c r="Y1904">
        <v>205</v>
      </c>
      <c r="Z1904" t="s">
        <v>3383</v>
      </c>
      <c r="AA1904" s="1">
        <v>43908</v>
      </c>
      <c r="AB1904" s="2">
        <v>1.255787037037037E-2</v>
      </c>
      <c r="AC1904" s="2">
        <v>1.255787037037037E-2</v>
      </c>
      <c r="AD1904" s="2">
        <v>8.1481481481481474E-3</v>
      </c>
      <c r="AE1904" t="b">
        <v>0</v>
      </c>
      <c r="AF1904" s="2">
        <v>1.273148148148148E-4</v>
      </c>
      <c r="AG1904" t="b">
        <v>0</v>
      </c>
      <c r="AH1904">
        <v>36</v>
      </c>
      <c r="AI1904">
        <v>196</v>
      </c>
      <c r="AJ1904" s="2">
        <v>1.3888888888888889E-4</v>
      </c>
      <c r="AK1904" s="2">
        <v>2.0706018518518519E-2</v>
      </c>
    </row>
    <row r="1905" spans="1:37" x14ac:dyDescent="0.2">
      <c r="A1905">
        <v>2017</v>
      </c>
      <c r="B1905" t="s">
        <v>3380</v>
      </c>
      <c r="D1905" t="s">
        <v>3474</v>
      </c>
      <c r="E1905" t="s">
        <v>792</v>
      </c>
      <c r="F1905" t="s">
        <v>27</v>
      </c>
      <c r="G1905" t="s">
        <v>27</v>
      </c>
      <c r="H1905" t="s">
        <v>28</v>
      </c>
      <c r="I1905" t="s">
        <v>29</v>
      </c>
      <c r="J1905" t="s">
        <v>29</v>
      </c>
      <c r="K1905" t="s">
        <v>30</v>
      </c>
      <c r="L1905" t="s">
        <v>3475</v>
      </c>
      <c r="M1905">
        <f t="shared" si="206"/>
        <v>0</v>
      </c>
      <c r="N1905">
        <f t="shared" si="207"/>
        <v>1</v>
      </c>
      <c r="O1905">
        <f t="shared" si="208"/>
        <v>0</v>
      </c>
      <c r="P1905">
        <f t="shared" si="208"/>
        <v>0</v>
      </c>
      <c r="Q1905">
        <f t="shared" si="205"/>
        <v>0</v>
      </c>
      <c r="R1905">
        <f t="shared" si="205"/>
        <v>3</v>
      </c>
      <c r="S1905">
        <f t="shared" si="205"/>
        <v>0</v>
      </c>
      <c r="T1905">
        <f t="shared" si="208"/>
        <v>0</v>
      </c>
      <c r="U1905">
        <f t="shared" si="208"/>
        <v>0</v>
      </c>
      <c r="V1905">
        <f t="shared" si="208"/>
        <v>0</v>
      </c>
      <c r="W1905">
        <f t="shared" si="209"/>
        <v>5</v>
      </c>
      <c r="X1905">
        <f t="shared" si="210"/>
        <v>0</v>
      </c>
      <c r="Y1905">
        <v>715</v>
      </c>
      <c r="Z1905" t="s">
        <v>3383</v>
      </c>
      <c r="AA1905" s="1">
        <v>43908</v>
      </c>
      <c r="AB1905" s="2">
        <v>1.2685185185185183E-2</v>
      </c>
      <c r="AC1905" s="2">
        <v>1.2685185185185183E-2</v>
      </c>
      <c r="AD1905" s="2">
        <v>6.4351851851851861E-3</v>
      </c>
      <c r="AE1905" t="b">
        <v>0</v>
      </c>
      <c r="AF1905" s="2">
        <v>4.3981481481481481E-4</v>
      </c>
      <c r="AG1905" t="b">
        <v>0</v>
      </c>
      <c r="AH1905">
        <v>127</v>
      </c>
      <c r="AI1905">
        <v>201</v>
      </c>
      <c r="AJ1905" s="2">
        <v>5.2083333333333333E-4</v>
      </c>
      <c r="AK1905" s="2">
        <v>2.0706018518518519E-2</v>
      </c>
    </row>
    <row r="1906" spans="1:37" x14ac:dyDescent="0.2">
      <c r="A1906">
        <v>2018</v>
      </c>
      <c r="B1906" t="s">
        <v>3380</v>
      </c>
      <c r="D1906" t="s">
        <v>3496</v>
      </c>
      <c r="E1906" t="s">
        <v>2220</v>
      </c>
      <c r="F1906" t="s">
        <v>822</v>
      </c>
      <c r="G1906" t="s">
        <v>27</v>
      </c>
      <c r="H1906" t="s">
        <v>60</v>
      </c>
      <c r="I1906" t="s">
        <v>29</v>
      </c>
      <c r="J1906" t="s">
        <v>29</v>
      </c>
      <c r="K1906" t="s">
        <v>61</v>
      </c>
      <c r="L1906" t="s">
        <v>3497</v>
      </c>
      <c r="M1906">
        <f t="shared" si="206"/>
        <v>0</v>
      </c>
      <c r="N1906">
        <f t="shared" si="207"/>
        <v>1</v>
      </c>
      <c r="O1906">
        <f t="shared" si="208"/>
        <v>0</v>
      </c>
      <c r="P1906">
        <f t="shared" si="208"/>
        <v>0</v>
      </c>
      <c r="Q1906">
        <f t="shared" si="205"/>
        <v>0</v>
      </c>
      <c r="R1906">
        <f t="shared" si="205"/>
        <v>1</v>
      </c>
      <c r="S1906">
        <f t="shared" si="205"/>
        <v>0</v>
      </c>
      <c r="T1906">
        <f t="shared" si="208"/>
        <v>0</v>
      </c>
      <c r="U1906">
        <f t="shared" si="208"/>
        <v>0</v>
      </c>
      <c r="V1906">
        <f t="shared" si="208"/>
        <v>0</v>
      </c>
      <c r="W1906">
        <f t="shared" si="209"/>
        <v>2</v>
      </c>
      <c r="X1906">
        <f t="shared" si="210"/>
        <v>0</v>
      </c>
      <c r="Y1906">
        <v>883</v>
      </c>
      <c r="Z1906" t="s">
        <v>3383</v>
      </c>
      <c r="AA1906" s="1">
        <v>43908</v>
      </c>
      <c r="AB1906" s="2">
        <v>1.3125E-2</v>
      </c>
      <c r="AC1906" s="2">
        <v>1.3125E-2</v>
      </c>
      <c r="AD1906" s="2">
        <v>0</v>
      </c>
      <c r="AE1906" t="b">
        <v>0</v>
      </c>
      <c r="AF1906" s="2">
        <v>5.9027777777777778E-4</v>
      </c>
      <c r="AG1906" t="b">
        <v>0</v>
      </c>
      <c r="AH1906">
        <v>155</v>
      </c>
      <c r="AI1906">
        <v>182</v>
      </c>
      <c r="AJ1906" s="2">
        <v>6.3657407407407402E-4</v>
      </c>
      <c r="AK1906" s="2">
        <v>2.0706018518518519E-2</v>
      </c>
    </row>
    <row r="1907" spans="1:37" x14ac:dyDescent="0.2">
      <c r="A1907">
        <v>2019</v>
      </c>
      <c r="B1907" t="s">
        <v>3380</v>
      </c>
      <c r="D1907" t="s">
        <v>3421</v>
      </c>
      <c r="E1907" t="s">
        <v>437</v>
      </c>
      <c r="F1907" t="s">
        <v>27</v>
      </c>
      <c r="G1907" t="s">
        <v>27</v>
      </c>
      <c r="H1907" t="s">
        <v>28</v>
      </c>
      <c r="I1907" t="s">
        <v>29</v>
      </c>
      <c r="J1907" t="s">
        <v>29</v>
      </c>
      <c r="K1907" t="s">
        <v>30</v>
      </c>
      <c r="L1907" t="s">
        <v>3422</v>
      </c>
      <c r="M1907">
        <f t="shared" si="206"/>
        <v>0</v>
      </c>
      <c r="N1907">
        <f t="shared" si="207"/>
        <v>0</v>
      </c>
      <c r="O1907">
        <f t="shared" si="208"/>
        <v>0</v>
      </c>
      <c r="P1907">
        <f t="shared" si="208"/>
        <v>0</v>
      </c>
      <c r="Q1907">
        <f t="shared" si="205"/>
        <v>0</v>
      </c>
      <c r="R1907">
        <f t="shared" si="205"/>
        <v>0</v>
      </c>
      <c r="S1907">
        <f t="shared" si="205"/>
        <v>0</v>
      </c>
      <c r="T1907">
        <f t="shared" si="208"/>
        <v>0</v>
      </c>
      <c r="U1907">
        <f t="shared" si="208"/>
        <v>0</v>
      </c>
      <c r="V1907">
        <f t="shared" si="208"/>
        <v>0</v>
      </c>
      <c r="W1907">
        <f t="shared" si="209"/>
        <v>0</v>
      </c>
      <c r="X1907">
        <f t="shared" si="210"/>
        <v>0</v>
      </c>
      <c r="Y1907">
        <v>96</v>
      </c>
      <c r="Z1907" t="s">
        <v>3383</v>
      </c>
      <c r="AA1907" s="1">
        <v>43908</v>
      </c>
      <c r="AB1907" s="2">
        <v>1.3715277777777778E-2</v>
      </c>
      <c r="AC1907" s="2">
        <v>1.3715277777777778E-2</v>
      </c>
      <c r="AD1907" s="2">
        <v>6.9907407407407409E-3</v>
      </c>
      <c r="AE1907" t="b">
        <v>0</v>
      </c>
      <c r="AF1907" s="2">
        <v>5.7870370370370366E-5</v>
      </c>
      <c r="AG1907" t="b">
        <v>0</v>
      </c>
      <c r="AH1907">
        <v>15</v>
      </c>
      <c r="AI1907">
        <v>180</v>
      </c>
      <c r="AJ1907" s="2">
        <v>5.7870370370370366E-5</v>
      </c>
      <c r="AK1907" s="2">
        <v>2.0706018518518519E-2</v>
      </c>
    </row>
    <row r="1908" spans="1:37" x14ac:dyDescent="0.2">
      <c r="A1908">
        <v>2020</v>
      </c>
      <c r="B1908" t="s">
        <v>3380</v>
      </c>
      <c r="D1908" t="s">
        <v>3435</v>
      </c>
      <c r="E1908" t="s">
        <v>2231</v>
      </c>
      <c r="F1908" t="s">
        <v>100</v>
      </c>
      <c r="G1908" t="s">
        <v>40</v>
      </c>
      <c r="H1908" t="s">
        <v>101</v>
      </c>
      <c r="I1908" t="s">
        <v>42</v>
      </c>
      <c r="J1908" t="s">
        <v>43</v>
      </c>
      <c r="K1908" t="s">
        <v>30</v>
      </c>
      <c r="L1908" t="s">
        <v>3436</v>
      </c>
      <c r="M1908">
        <f t="shared" si="206"/>
        <v>0</v>
      </c>
      <c r="N1908">
        <f t="shared" si="207"/>
        <v>0</v>
      </c>
      <c r="O1908">
        <f t="shared" si="208"/>
        <v>0</v>
      </c>
      <c r="P1908">
        <f t="shared" si="208"/>
        <v>0</v>
      </c>
      <c r="Q1908">
        <f t="shared" si="205"/>
        <v>0</v>
      </c>
      <c r="R1908">
        <f t="shared" si="205"/>
        <v>0</v>
      </c>
      <c r="S1908">
        <f t="shared" si="205"/>
        <v>0</v>
      </c>
      <c r="T1908">
        <f t="shared" si="208"/>
        <v>0</v>
      </c>
      <c r="U1908">
        <f t="shared" si="208"/>
        <v>0</v>
      </c>
      <c r="V1908">
        <f t="shared" si="208"/>
        <v>0</v>
      </c>
      <c r="W1908">
        <f t="shared" si="209"/>
        <v>0</v>
      </c>
      <c r="X1908">
        <f t="shared" si="210"/>
        <v>0</v>
      </c>
      <c r="Y1908">
        <v>285</v>
      </c>
      <c r="Z1908" t="s">
        <v>3383</v>
      </c>
      <c r="AA1908" s="1">
        <v>43908</v>
      </c>
      <c r="AB1908" s="2">
        <v>1.3773148148148147E-2</v>
      </c>
      <c r="AC1908" s="2">
        <v>1.3773148148148147E-2</v>
      </c>
      <c r="AD1908" s="2">
        <v>1.5046296296296297E-4</v>
      </c>
      <c r="AE1908" t="b">
        <v>0</v>
      </c>
      <c r="AF1908" s="2">
        <v>1.5046296296296297E-4</v>
      </c>
      <c r="AG1908" t="b">
        <v>0</v>
      </c>
      <c r="AH1908">
        <v>45</v>
      </c>
      <c r="AI1908">
        <v>208</v>
      </c>
      <c r="AJ1908" s="2">
        <v>1.8518518518518518E-4</v>
      </c>
      <c r="AK1908" s="2">
        <v>2.0706018518518519E-2</v>
      </c>
    </row>
    <row r="1909" spans="1:37" x14ac:dyDescent="0.2">
      <c r="A1909">
        <v>2021</v>
      </c>
      <c r="B1909" t="s">
        <v>3380</v>
      </c>
      <c r="D1909" t="s">
        <v>3425</v>
      </c>
      <c r="E1909" t="s">
        <v>2231</v>
      </c>
      <c r="F1909" t="s">
        <v>100</v>
      </c>
      <c r="G1909" t="s">
        <v>40</v>
      </c>
      <c r="H1909" t="s">
        <v>101</v>
      </c>
      <c r="I1909" t="s">
        <v>42</v>
      </c>
      <c r="J1909" t="s">
        <v>43</v>
      </c>
      <c r="K1909" t="s">
        <v>30</v>
      </c>
      <c r="L1909" t="s">
        <v>3426</v>
      </c>
      <c r="M1909">
        <f t="shared" si="206"/>
        <v>0</v>
      </c>
      <c r="N1909">
        <f t="shared" si="207"/>
        <v>0</v>
      </c>
      <c r="O1909">
        <f t="shared" si="208"/>
        <v>0</v>
      </c>
      <c r="P1909">
        <f t="shared" si="208"/>
        <v>0</v>
      </c>
      <c r="Q1909">
        <f t="shared" si="205"/>
        <v>0</v>
      </c>
      <c r="R1909">
        <f t="shared" si="205"/>
        <v>0</v>
      </c>
      <c r="S1909">
        <f t="shared" si="205"/>
        <v>0</v>
      </c>
      <c r="T1909">
        <f t="shared" si="208"/>
        <v>0</v>
      </c>
      <c r="U1909">
        <f t="shared" si="208"/>
        <v>0</v>
      </c>
      <c r="V1909">
        <f t="shared" si="208"/>
        <v>0</v>
      </c>
      <c r="W1909">
        <f t="shared" si="209"/>
        <v>0</v>
      </c>
      <c r="X1909">
        <f t="shared" si="210"/>
        <v>0</v>
      </c>
      <c r="Y1909">
        <v>179</v>
      </c>
      <c r="Z1909" t="s">
        <v>3383</v>
      </c>
      <c r="AA1909" s="1">
        <v>43908</v>
      </c>
      <c r="AB1909" s="2">
        <v>1.3923611111111111E-2</v>
      </c>
      <c r="AC1909" s="2">
        <v>1.3773148148148147E-2</v>
      </c>
      <c r="AD1909" s="2">
        <v>1.5046296296296297E-4</v>
      </c>
      <c r="AE1909" t="b">
        <v>0</v>
      </c>
      <c r="AF1909" s="2">
        <v>6.9444444444444444E-5</v>
      </c>
      <c r="AG1909" t="b">
        <v>0</v>
      </c>
      <c r="AH1909">
        <v>28</v>
      </c>
      <c r="AI1909">
        <v>280</v>
      </c>
      <c r="AJ1909" s="2">
        <v>1.1574074074074073E-4</v>
      </c>
      <c r="AK1909" s="2">
        <v>2.0706018518518519E-2</v>
      </c>
    </row>
    <row r="1910" spans="1:37" x14ac:dyDescent="0.2">
      <c r="A1910">
        <v>2022</v>
      </c>
      <c r="B1910" t="s">
        <v>3380</v>
      </c>
      <c r="D1910" t="s">
        <v>3514</v>
      </c>
      <c r="E1910" t="s">
        <v>437</v>
      </c>
      <c r="F1910" t="s">
        <v>27</v>
      </c>
      <c r="G1910" t="s">
        <v>27</v>
      </c>
      <c r="H1910" t="s">
        <v>28</v>
      </c>
      <c r="I1910" t="s">
        <v>29</v>
      </c>
      <c r="J1910" t="s">
        <v>29</v>
      </c>
      <c r="K1910" t="s">
        <v>30</v>
      </c>
      <c r="L1910" t="s">
        <v>3515</v>
      </c>
      <c r="M1910">
        <f t="shared" si="206"/>
        <v>0</v>
      </c>
      <c r="N1910">
        <f t="shared" si="207"/>
        <v>0</v>
      </c>
      <c r="O1910">
        <f t="shared" si="208"/>
        <v>0</v>
      </c>
      <c r="P1910">
        <f t="shared" si="208"/>
        <v>0</v>
      </c>
      <c r="Q1910">
        <f t="shared" si="205"/>
        <v>0</v>
      </c>
      <c r="R1910">
        <f t="shared" si="205"/>
        <v>0</v>
      </c>
      <c r="S1910">
        <f t="shared" si="205"/>
        <v>0</v>
      </c>
      <c r="T1910">
        <f t="shared" si="208"/>
        <v>0</v>
      </c>
      <c r="U1910">
        <f t="shared" si="208"/>
        <v>0</v>
      </c>
      <c r="V1910">
        <f t="shared" si="208"/>
        <v>0</v>
      </c>
      <c r="W1910">
        <f t="shared" si="209"/>
        <v>0</v>
      </c>
      <c r="X1910">
        <f t="shared" si="210"/>
        <v>0</v>
      </c>
      <c r="Y1910">
        <v>961</v>
      </c>
      <c r="Z1910" t="s">
        <v>3383</v>
      </c>
      <c r="AA1910" s="1">
        <v>43908</v>
      </c>
      <c r="AB1910" s="2">
        <v>1.3993055555555555E-2</v>
      </c>
      <c r="AC1910" s="2">
        <v>1.3993055555555555E-2</v>
      </c>
      <c r="AD1910" s="2">
        <v>6.7129629629629622E-3</v>
      </c>
      <c r="AE1910" t="b">
        <v>0</v>
      </c>
      <c r="AF1910" s="2">
        <v>9.1435185185185185E-4</v>
      </c>
      <c r="AG1910" t="b">
        <v>0</v>
      </c>
      <c r="AH1910">
        <v>165</v>
      </c>
      <c r="AI1910">
        <v>125</v>
      </c>
      <c r="AJ1910" s="2">
        <v>6.8287037037037025E-4</v>
      </c>
      <c r="AK1910" s="2">
        <v>2.0706018518518519E-2</v>
      </c>
    </row>
    <row r="1911" spans="1:37" x14ac:dyDescent="0.2">
      <c r="A1911">
        <v>2023</v>
      </c>
      <c r="B1911" t="s">
        <v>3380</v>
      </c>
      <c r="D1911" t="s">
        <v>3401</v>
      </c>
      <c r="E1911" t="s">
        <v>437</v>
      </c>
      <c r="F1911" t="s">
        <v>27</v>
      </c>
      <c r="G1911" t="s">
        <v>27</v>
      </c>
      <c r="H1911" t="s">
        <v>28</v>
      </c>
      <c r="I1911" t="s">
        <v>29</v>
      </c>
      <c r="J1911" t="s">
        <v>29</v>
      </c>
      <c r="K1911" t="s">
        <v>30</v>
      </c>
      <c r="L1911" t="s">
        <v>3402</v>
      </c>
      <c r="M1911">
        <f t="shared" si="206"/>
        <v>0</v>
      </c>
      <c r="N1911">
        <f t="shared" si="207"/>
        <v>0</v>
      </c>
      <c r="O1911">
        <f t="shared" si="208"/>
        <v>0</v>
      </c>
      <c r="P1911">
        <f t="shared" si="208"/>
        <v>0</v>
      </c>
      <c r="Q1911">
        <f t="shared" si="205"/>
        <v>0</v>
      </c>
      <c r="R1911">
        <f t="shared" si="205"/>
        <v>0</v>
      </c>
      <c r="S1911">
        <f t="shared" si="205"/>
        <v>0</v>
      </c>
      <c r="T1911">
        <f t="shared" si="208"/>
        <v>0</v>
      </c>
      <c r="U1911">
        <f t="shared" si="208"/>
        <v>0</v>
      </c>
      <c r="V1911">
        <f t="shared" si="208"/>
        <v>0</v>
      </c>
      <c r="W1911">
        <f t="shared" si="209"/>
        <v>0</v>
      </c>
      <c r="X1911">
        <f t="shared" si="210"/>
        <v>0</v>
      </c>
      <c r="Y1911">
        <v>53</v>
      </c>
      <c r="Z1911" t="s">
        <v>3383</v>
      </c>
      <c r="AA1911" s="1">
        <v>43908</v>
      </c>
      <c r="AB1911" s="2">
        <v>1.4907407407407406E-2</v>
      </c>
      <c r="AC1911" s="2">
        <v>1.3993055555555555E-2</v>
      </c>
      <c r="AD1911" s="2">
        <v>6.7129629629629622E-3</v>
      </c>
      <c r="AE1911" t="b">
        <v>0</v>
      </c>
      <c r="AF1911" s="2">
        <v>2.3148148148148147E-5</v>
      </c>
      <c r="AG1911" t="b">
        <v>0</v>
      </c>
      <c r="AH1911">
        <v>4</v>
      </c>
      <c r="AI1911">
        <v>120</v>
      </c>
      <c r="AJ1911" s="2">
        <v>1.1574074074074073E-5</v>
      </c>
      <c r="AK1911" s="2">
        <v>2.0706018518518519E-2</v>
      </c>
    </row>
    <row r="1912" spans="1:37" x14ac:dyDescent="0.2">
      <c r="A1912">
        <v>2024</v>
      </c>
      <c r="B1912" t="s">
        <v>3380</v>
      </c>
      <c r="D1912" t="s">
        <v>3413</v>
      </c>
      <c r="E1912" t="s">
        <v>2631</v>
      </c>
      <c r="F1912" t="s">
        <v>1101</v>
      </c>
      <c r="G1912" t="s">
        <v>40</v>
      </c>
      <c r="H1912" t="s">
        <v>223</v>
      </c>
      <c r="I1912" t="s">
        <v>42</v>
      </c>
      <c r="J1912" t="s">
        <v>43</v>
      </c>
      <c r="K1912" t="s">
        <v>30</v>
      </c>
      <c r="L1912" t="s">
        <v>3414</v>
      </c>
      <c r="M1912">
        <f t="shared" si="206"/>
        <v>0</v>
      </c>
      <c r="N1912">
        <f t="shared" si="207"/>
        <v>0</v>
      </c>
      <c r="O1912">
        <f t="shared" si="208"/>
        <v>0</v>
      </c>
      <c r="P1912">
        <f t="shared" si="208"/>
        <v>0</v>
      </c>
      <c r="Q1912">
        <f t="shared" si="205"/>
        <v>0</v>
      </c>
      <c r="R1912">
        <f t="shared" si="205"/>
        <v>0</v>
      </c>
      <c r="S1912">
        <f t="shared" si="205"/>
        <v>0</v>
      </c>
      <c r="T1912">
        <f t="shared" si="208"/>
        <v>0</v>
      </c>
      <c r="U1912">
        <f t="shared" si="208"/>
        <v>0</v>
      </c>
      <c r="V1912">
        <f t="shared" si="208"/>
        <v>0</v>
      </c>
      <c r="W1912">
        <f t="shared" si="209"/>
        <v>0</v>
      </c>
      <c r="X1912">
        <f t="shared" si="210"/>
        <v>0</v>
      </c>
      <c r="Y1912">
        <v>66</v>
      </c>
      <c r="Z1912" t="s">
        <v>3383</v>
      </c>
      <c r="AA1912" s="1">
        <v>43908</v>
      </c>
      <c r="AB1912" s="2">
        <v>1.4930555555555556E-2</v>
      </c>
      <c r="AC1912" s="2">
        <v>1.4930555555555556E-2</v>
      </c>
      <c r="AD1912" s="2">
        <v>4.6296296296296294E-5</v>
      </c>
      <c r="AE1912" t="b">
        <v>0</v>
      </c>
      <c r="AF1912" s="2">
        <v>4.6296296296296294E-5</v>
      </c>
      <c r="AG1912" t="b">
        <v>0</v>
      </c>
      <c r="AH1912">
        <v>4</v>
      </c>
      <c r="AI1912">
        <v>60</v>
      </c>
      <c r="AJ1912" s="2">
        <v>1.1574074074074073E-5</v>
      </c>
      <c r="AK1912" s="2">
        <v>2.0706018518518519E-2</v>
      </c>
    </row>
    <row r="1913" spans="1:37" x14ac:dyDescent="0.2">
      <c r="A1913">
        <v>2025</v>
      </c>
      <c r="B1913" t="s">
        <v>3380</v>
      </c>
      <c r="D1913" t="s">
        <v>3453</v>
      </c>
      <c r="E1913" t="s">
        <v>2631</v>
      </c>
      <c r="F1913" t="s">
        <v>1101</v>
      </c>
      <c r="G1913" t="s">
        <v>40</v>
      </c>
      <c r="H1913" t="s">
        <v>223</v>
      </c>
      <c r="I1913" t="s">
        <v>42</v>
      </c>
      <c r="J1913" t="s">
        <v>43</v>
      </c>
      <c r="K1913" t="s">
        <v>30</v>
      </c>
      <c r="L1913" t="s">
        <v>3454</v>
      </c>
      <c r="M1913">
        <f t="shared" si="206"/>
        <v>0</v>
      </c>
      <c r="N1913">
        <f t="shared" si="207"/>
        <v>0</v>
      </c>
      <c r="O1913">
        <f t="shared" si="208"/>
        <v>0</v>
      </c>
      <c r="P1913">
        <f t="shared" si="208"/>
        <v>0</v>
      </c>
      <c r="Q1913">
        <f t="shared" si="205"/>
        <v>0</v>
      </c>
      <c r="R1913">
        <f t="shared" si="205"/>
        <v>0</v>
      </c>
      <c r="S1913">
        <f t="shared" si="205"/>
        <v>0</v>
      </c>
      <c r="T1913">
        <f t="shared" si="208"/>
        <v>0</v>
      </c>
      <c r="U1913">
        <f t="shared" si="208"/>
        <v>0</v>
      </c>
      <c r="V1913">
        <f t="shared" si="208"/>
        <v>0</v>
      </c>
      <c r="W1913">
        <f t="shared" si="209"/>
        <v>0</v>
      </c>
      <c r="X1913">
        <f t="shared" si="210"/>
        <v>0</v>
      </c>
      <c r="Y1913">
        <v>589</v>
      </c>
      <c r="Z1913" t="s">
        <v>3383</v>
      </c>
      <c r="AA1913" s="1">
        <v>43908</v>
      </c>
      <c r="AB1913" s="2">
        <v>1.4976851851851852E-2</v>
      </c>
      <c r="AC1913" s="2">
        <v>1.4930555555555556E-2</v>
      </c>
      <c r="AD1913" s="2">
        <v>4.6296296296296294E-5</v>
      </c>
      <c r="AE1913" t="b">
        <v>0</v>
      </c>
      <c r="AF1913" s="2">
        <v>2.8935185185185189E-4</v>
      </c>
      <c r="AG1913" t="b">
        <v>0</v>
      </c>
      <c r="AH1913">
        <v>104</v>
      </c>
      <c r="AI1913">
        <v>250</v>
      </c>
      <c r="AJ1913" s="2">
        <v>4.2824074074074075E-4</v>
      </c>
      <c r="AK1913" s="2">
        <v>2.0706018518518519E-2</v>
      </c>
    </row>
    <row r="1914" spans="1:37" x14ac:dyDescent="0.2">
      <c r="A1914">
        <v>2026</v>
      </c>
      <c r="B1914" t="s">
        <v>3380</v>
      </c>
      <c r="D1914" t="s">
        <v>3498</v>
      </c>
      <c r="E1914" t="s">
        <v>437</v>
      </c>
      <c r="F1914" t="s">
        <v>27</v>
      </c>
      <c r="G1914" t="s">
        <v>27</v>
      </c>
      <c r="H1914" t="s">
        <v>28</v>
      </c>
      <c r="I1914" t="s">
        <v>29</v>
      </c>
      <c r="J1914" t="s">
        <v>29</v>
      </c>
      <c r="K1914" t="s">
        <v>30</v>
      </c>
      <c r="L1914" t="s">
        <v>3499</v>
      </c>
      <c r="M1914">
        <f t="shared" si="206"/>
        <v>0</v>
      </c>
      <c r="N1914">
        <f t="shared" si="207"/>
        <v>0</v>
      </c>
      <c r="O1914">
        <f t="shared" si="208"/>
        <v>0</v>
      </c>
      <c r="P1914">
        <f t="shared" si="208"/>
        <v>0</v>
      </c>
      <c r="Q1914">
        <f t="shared" si="205"/>
        <v>0</v>
      </c>
      <c r="R1914">
        <f t="shared" si="205"/>
        <v>0</v>
      </c>
      <c r="S1914">
        <f t="shared" si="205"/>
        <v>0</v>
      </c>
      <c r="T1914">
        <f t="shared" si="208"/>
        <v>0</v>
      </c>
      <c r="U1914">
        <f t="shared" si="208"/>
        <v>0</v>
      </c>
      <c r="V1914">
        <f t="shared" si="208"/>
        <v>0</v>
      </c>
      <c r="W1914">
        <f t="shared" si="209"/>
        <v>0</v>
      </c>
      <c r="X1914">
        <f t="shared" si="210"/>
        <v>0</v>
      </c>
      <c r="Y1914">
        <v>724</v>
      </c>
      <c r="Z1914" t="s">
        <v>3383</v>
      </c>
      <c r="AA1914" s="1">
        <v>43908</v>
      </c>
      <c r="AB1914" s="2">
        <v>1.5266203703703705E-2</v>
      </c>
      <c r="AC1914" s="2">
        <v>1.5266203703703705E-2</v>
      </c>
      <c r="AD1914" s="2">
        <v>5.4398148148148149E-3</v>
      </c>
      <c r="AE1914" t="b">
        <v>0</v>
      </c>
      <c r="AF1914" s="2">
        <v>6.018518518518519E-4</v>
      </c>
      <c r="AG1914" t="b">
        <v>0</v>
      </c>
      <c r="AH1914">
        <v>118</v>
      </c>
      <c r="AI1914">
        <v>136</v>
      </c>
      <c r="AJ1914" s="2">
        <v>4.8611111111111104E-4</v>
      </c>
      <c r="AK1914" s="2">
        <v>2.0706018518518519E-2</v>
      </c>
    </row>
    <row r="1915" spans="1:37" x14ac:dyDescent="0.2">
      <c r="A1915">
        <v>2027</v>
      </c>
      <c r="B1915" t="s">
        <v>3380</v>
      </c>
      <c r="D1915" t="s">
        <v>3423</v>
      </c>
      <c r="E1915" t="s">
        <v>437</v>
      </c>
      <c r="F1915" t="s">
        <v>27</v>
      </c>
      <c r="G1915" t="s">
        <v>27</v>
      </c>
      <c r="H1915" t="s">
        <v>28</v>
      </c>
      <c r="I1915" t="s">
        <v>29</v>
      </c>
      <c r="J1915" t="s">
        <v>29</v>
      </c>
      <c r="K1915" t="s">
        <v>30</v>
      </c>
      <c r="L1915" t="s">
        <v>3424</v>
      </c>
      <c r="M1915">
        <f t="shared" si="206"/>
        <v>0</v>
      </c>
      <c r="N1915">
        <f t="shared" si="207"/>
        <v>0</v>
      </c>
      <c r="O1915">
        <f t="shared" si="208"/>
        <v>0</v>
      </c>
      <c r="P1915">
        <f t="shared" si="208"/>
        <v>0</v>
      </c>
      <c r="Q1915">
        <f t="shared" si="205"/>
        <v>0</v>
      </c>
      <c r="R1915">
        <f t="shared" si="205"/>
        <v>0</v>
      </c>
      <c r="S1915">
        <f t="shared" si="205"/>
        <v>0</v>
      </c>
      <c r="T1915">
        <f t="shared" si="208"/>
        <v>0</v>
      </c>
      <c r="U1915">
        <f t="shared" si="208"/>
        <v>0</v>
      </c>
      <c r="V1915">
        <f t="shared" si="208"/>
        <v>0</v>
      </c>
      <c r="W1915">
        <f t="shared" si="209"/>
        <v>0</v>
      </c>
      <c r="X1915">
        <f t="shared" si="210"/>
        <v>0</v>
      </c>
      <c r="Y1915">
        <v>74</v>
      </c>
      <c r="Z1915" t="s">
        <v>3383</v>
      </c>
      <c r="AA1915" s="1">
        <v>43908</v>
      </c>
      <c r="AB1915" s="2">
        <v>1.5868055555555555E-2</v>
      </c>
      <c r="AC1915" s="2">
        <v>1.5266203703703705E-2</v>
      </c>
      <c r="AD1915" s="2">
        <v>5.4398148148148149E-3</v>
      </c>
      <c r="AE1915" t="b">
        <v>0</v>
      </c>
      <c r="AF1915" s="2">
        <v>5.7870370370370366E-5</v>
      </c>
      <c r="AG1915" t="b">
        <v>0</v>
      </c>
      <c r="AH1915">
        <v>10</v>
      </c>
      <c r="AI1915">
        <v>120</v>
      </c>
      <c r="AJ1915" s="2">
        <v>3.4722222222222222E-5</v>
      </c>
      <c r="AK1915" s="2">
        <v>2.0706018518518519E-2</v>
      </c>
    </row>
    <row r="1916" spans="1:37" x14ac:dyDescent="0.2">
      <c r="A1916">
        <v>2028</v>
      </c>
      <c r="B1916" t="s">
        <v>3380</v>
      </c>
      <c r="D1916" t="s">
        <v>3427</v>
      </c>
      <c r="E1916" t="s">
        <v>3325</v>
      </c>
      <c r="F1916">
        <v>0</v>
      </c>
      <c r="G1916">
        <v>0</v>
      </c>
      <c r="H1916">
        <v>0</v>
      </c>
      <c r="I1916" t="e">
        <v>#N/A</v>
      </c>
      <c r="J1916">
        <v>0</v>
      </c>
      <c r="K1916">
        <v>0</v>
      </c>
      <c r="L1916" t="s">
        <v>3428</v>
      </c>
      <c r="M1916">
        <f t="shared" si="206"/>
        <v>0</v>
      </c>
      <c r="N1916">
        <f t="shared" si="207"/>
        <v>0</v>
      </c>
      <c r="O1916">
        <f t="shared" si="208"/>
        <v>0</v>
      </c>
      <c r="P1916">
        <f t="shared" si="208"/>
        <v>0</v>
      </c>
      <c r="Q1916">
        <f t="shared" si="205"/>
        <v>0</v>
      </c>
      <c r="R1916">
        <f t="shared" si="205"/>
        <v>0</v>
      </c>
      <c r="S1916">
        <f t="shared" si="205"/>
        <v>0</v>
      </c>
      <c r="T1916">
        <f t="shared" si="208"/>
        <v>0</v>
      </c>
      <c r="U1916">
        <f t="shared" si="208"/>
        <v>0</v>
      </c>
      <c r="V1916">
        <f t="shared" si="208"/>
        <v>0</v>
      </c>
      <c r="W1916">
        <f t="shared" si="209"/>
        <v>0</v>
      </c>
      <c r="X1916">
        <f t="shared" si="210"/>
        <v>0</v>
      </c>
      <c r="Y1916">
        <v>162</v>
      </c>
      <c r="Z1916" t="s">
        <v>3383</v>
      </c>
      <c r="AA1916" s="1">
        <v>43908</v>
      </c>
      <c r="AB1916" s="2">
        <v>1.5925925925925927E-2</v>
      </c>
      <c r="AC1916" s="2">
        <v>1.5925925925925927E-2</v>
      </c>
      <c r="AD1916" s="2">
        <v>1.8402777777777777E-3</v>
      </c>
      <c r="AE1916" t="b">
        <v>0</v>
      </c>
      <c r="AF1916" s="2">
        <v>6.9444444444444444E-5</v>
      </c>
      <c r="AG1916" t="b">
        <v>0</v>
      </c>
      <c r="AH1916">
        <v>25</v>
      </c>
      <c r="AI1916">
        <v>250</v>
      </c>
      <c r="AJ1916" s="2">
        <v>9.2592592592592588E-5</v>
      </c>
      <c r="AK1916" s="2">
        <v>2.0706018518518519E-2</v>
      </c>
    </row>
    <row r="1917" spans="1:37" x14ac:dyDescent="0.2">
      <c r="A1917">
        <v>2029</v>
      </c>
      <c r="B1917" t="s">
        <v>3380</v>
      </c>
      <c r="D1917" t="s">
        <v>3384</v>
      </c>
      <c r="E1917" t="s">
        <v>437</v>
      </c>
      <c r="F1917" t="s">
        <v>27</v>
      </c>
      <c r="G1917" t="s">
        <v>27</v>
      </c>
      <c r="H1917" t="s">
        <v>28</v>
      </c>
      <c r="I1917" t="s">
        <v>29</v>
      </c>
      <c r="J1917" t="s">
        <v>29</v>
      </c>
      <c r="K1917" t="s">
        <v>30</v>
      </c>
      <c r="L1917" t="s">
        <v>785</v>
      </c>
      <c r="M1917">
        <f t="shared" si="206"/>
        <v>0</v>
      </c>
      <c r="N1917">
        <f t="shared" si="207"/>
        <v>0</v>
      </c>
      <c r="O1917">
        <f t="shared" si="208"/>
        <v>0</v>
      </c>
      <c r="P1917">
        <f t="shared" si="208"/>
        <v>0</v>
      </c>
      <c r="Q1917">
        <f t="shared" si="205"/>
        <v>0</v>
      </c>
      <c r="R1917">
        <f t="shared" si="205"/>
        <v>0</v>
      </c>
      <c r="S1917">
        <f t="shared" si="205"/>
        <v>0</v>
      </c>
      <c r="T1917">
        <f t="shared" si="208"/>
        <v>0</v>
      </c>
      <c r="U1917">
        <f t="shared" si="208"/>
        <v>0</v>
      </c>
      <c r="V1917">
        <f t="shared" si="208"/>
        <v>0</v>
      </c>
      <c r="W1917">
        <f t="shared" si="209"/>
        <v>0</v>
      </c>
      <c r="X1917">
        <f t="shared" si="210"/>
        <v>0</v>
      </c>
      <c r="Y1917">
        <v>28</v>
      </c>
      <c r="Z1917" t="s">
        <v>3383</v>
      </c>
      <c r="AA1917" s="1">
        <v>43908</v>
      </c>
      <c r="AB1917" s="2">
        <v>1.5995370370370372E-2</v>
      </c>
      <c r="AC1917" s="2">
        <v>1.5995370370370372E-2</v>
      </c>
      <c r="AD1917" s="2">
        <v>4.7106481481481478E-3</v>
      </c>
      <c r="AE1917" t="b">
        <v>0</v>
      </c>
      <c r="AF1917" s="2">
        <v>0</v>
      </c>
      <c r="AG1917" t="b">
        <v>0</v>
      </c>
      <c r="AH1917">
        <v>1</v>
      </c>
      <c r="AJ1917" s="2">
        <v>0</v>
      </c>
      <c r="AK1917" s="2">
        <v>2.0706018518518519E-2</v>
      </c>
    </row>
    <row r="1918" spans="1:37" x14ac:dyDescent="0.2">
      <c r="A1918">
        <v>2030</v>
      </c>
      <c r="B1918" t="s">
        <v>3380</v>
      </c>
      <c r="D1918" t="s">
        <v>3429</v>
      </c>
      <c r="E1918" t="s">
        <v>3325</v>
      </c>
      <c r="F1918">
        <v>0</v>
      </c>
      <c r="G1918">
        <v>0</v>
      </c>
      <c r="H1918">
        <v>0</v>
      </c>
      <c r="I1918" t="e">
        <v>#N/A</v>
      </c>
      <c r="J1918">
        <v>0</v>
      </c>
      <c r="K1918">
        <v>0</v>
      </c>
      <c r="L1918" t="s">
        <v>3430</v>
      </c>
      <c r="M1918">
        <f t="shared" si="206"/>
        <v>0</v>
      </c>
      <c r="N1918">
        <f t="shared" si="207"/>
        <v>0</v>
      </c>
      <c r="O1918">
        <f t="shared" si="208"/>
        <v>0</v>
      </c>
      <c r="P1918">
        <f t="shared" si="208"/>
        <v>0</v>
      </c>
      <c r="Q1918">
        <f t="shared" si="205"/>
        <v>0</v>
      </c>
      <c r="R1918">
        <f t="shared" si="205"/>
        <v>0</v>
      </c>
      <c r="S1918">
        <f t="shared" si="205"/>
        <v>0</v>
      </c>
      <c r="T1918">
        <f t="shared" si="208"/>
        <v>0</v>
      </c>
      <c r="U1918">
        <f t="shared" si="208"/>
        <v>0</v>
      </c>
      <c r="V1918">
        <f t="shared" si="208"/>
        <v>0</v>
      </c>
      <c r="W1918">
        <f t="shared" si="209"/>
        <v>0</v>
      </c>
      <c r="X1918">
        <f t="shared" si="210"/>
        <v>0</v>
      </c>
      <c r="Y1918">
        <v>198</v>
      </c>
      <c r="Z1918" t="s">
        <v>3383</v>
      </c>
      <c r="AA1918" s="1">
        <v>43908</v>
      </c>
      <c r="AB1918" s="2">
        <v>1.5995370370370372E-2</v>
      </c>
      <c r="AC1918" s="2">
        <v>1.5995370370370372E-2</v>
      </c>
      <c r="AD1918" s="2">
        <v>1.7708333333333332E-3</v>
      </c>
      <c r="AE1918" t="b">
        <v>0</v>
      </c>
      <c r="AF1918" s="2">
        <v>9.2592592592592588E-5</v>
      </c>
      <c r="AG1918" t="b">
        <v>0</v>
      </c>
      <c r="AH1918">
        <v>34</v>
      </c>
      <c r="AI1918">
        <v>255</v>
      </c>
      <c r="AJ1918" s="2">
        <v>1.3888888888888889E-4</v>
      </c>
      <c r="AK1918" s="2">
        <v>2.0706018518518519E-2</v>
      </c>
    </row>
    <row r="1919" spans="1:37" x14ac:dyDescent="0.2">
      <c r="A1919">
        <v>2031</v>
      </c>
      <c r="B1919" t="s">
        <v>3380</v>
      </c>
      <c r="D1919" t="s">
        <v>3393</v>
      </c>
      <c r="E1919" t="s">
        <v>437</v>
      </c>
      <c r="F1919" t="s">
        <v>27</v>
      </c>
      <c r="G1919" t="s">
        <v>27</v>
      </c>
      <c r="H1919" t="s">
        <v>28</v>
      </c>
      <c r="I1919" t="s">
        <v>29</v>
      </c>
      <c r="J1919" t="s">
        <v>29</v>
      </c>
      <c r="K1919" t="s">
        <v>30</v>
      </c>
      <c r="L1919" t="s">
        <v>3394</v>
      </c>
      <c r="M1919">
        <f t="shared" si="206"/>
        <v>0</v>
      </c>
      <c r="N1919">
        <f t="shared" si="207"/>
        <v>0</v>
      </c>
      <c r="O1919">
        <f t="shared" si="208"/>
        <v>0</v>
      </c>
      <c r="P1919">
        <f t="shared" si="208"/>
        <v>0</v>
      </c>
      <c r="Q1919">
        <f t="shared" si="205"/>
        <v>0</v>
      </c>
      <c r="R1919">
        <f t="shared" si="205"/>
        <v>0</v>
      </c>
      <c r="S1919">
        <f t="shared" si="205"/>
        <v>0</v>
      </c>
      <c r="T1919">
        <f t="shared" si="208"/>
        <v>0</v>
      </c>
      <c r="U1919">
        <f t="shared" si="208"/>
        <v>0</v>
      </c>
      <c r="V1919">
        <f t="shared" si="208"/>
        <v>0</v>
      </c>
      <c r="W1919">
        <f t="shared" si="209"/>
        <v>0</v>
      </c>
      <c r="X1919">
        <f t="shared" si="210"/>
        <v>0</v>
      </c>
      <c r="Y1919">
        <v>49</v>
      </c>
      <c r="Z1919" t="s">
        <v>3383</v>
      </c>
      <c r="AA1919" s="1">
        <v>43908</v>
      </c>
      <c r="AB1919" s="2">
        <v>1.6087962962962964E-2</v>
      </c>
      <c r="AC1919" s="2">
        <v>1.6087962962962964E-2</v>
      </c>
      <c r="AD1919" s="2">
        <v>4.6180555555555558E-3</v>
      </c>
      <c r="AE1919" t="b">
        <v>0</v>
      </c>
      <c r="AF1919" s="2">
        <v>1.1574074074074073E-5</v>
      </c>
      <c r="AG1919" t="b">
        <v>0</v>
      </c>
      <c r="AH1919">
        <v>3</v>
      </c>
      <c r="AI1919">
        <v>180</v>
      </c>
      <c r="AJ1919" s="2">
        <v>1.1574074074074073E-5</v>
      </c>
      <c r="AK1919" s="2">
        <v>2.0706018518518519E-2</v>
      </c>
    </row>
    <row r="1920" spans="1:37" x14ac:dyDescent="0.2">
      <c r="A1920">
        <v>2032</v>
      </c>
      <c r="B1920" t="s">
        <v>3380</v>
      </c>
      <c r="D1920" t="s">
        <v>3443</v>
      </c>
      <c r="E1920" t="s">
        <v>3325</v>
      </c>
      <c r="F1920">
        <v>0</v>
      </c>
      <c r="G1920">
        <v>0</v>
      </c>
      <c r="H1920">
        <v>0</v>
      </c>
      <c r="I1920" t="e">
        <v>#N/A</v>
      </c>
      <c r="J1920">
        <v>0</v>
      </c>
      <c r="K1920">
        <v>0</v>
      </c>
      <c r="L1920" t="s">
        <v>3444</v>
      </c>
      <c r="M1920">
        <f t="shared" si="206"/>
        <v>0</v>
      </c>
      <c r="N1920">
        <f t="shared" si="207"/>
        <v>0</v>
      </c>
      <c r="O1920">
        <f t="shared" si="208"/>
        <v>0</v>
      </c>
      <c r="P1920">
        <f t="shared" si="208"/>
        <v>0</v>
      </c>
      <c r="Q1920">
        <f t="shared" ref="Q1920:S1937" si="211">(LEN($L1920)-LEN(SUBSTITUTE(UPPER($L1920),UPPER(Q$1),"")))/LEN(Q$1)</f>
        <v>0</v>
      </c>
      <c r="R1920">
        <f t="shared" si="211"/>
        <v>0</v>
      </c>
      <c r="S1920">
        <f t="shared" si="211"/>
        <v>0</v>
      </c>
      <c r="T1920">
        <f t="shared" si="208"/>
        <v>0</v>
      </c>
      <c r="U1920">
        <f t="shared" si="208"/>
        <v>1</v>
      </c>
      <c r="V1920">
        <f t="shared" si="208"/>
        <v>0</v>
      </c>
      <c r="W1920">
        <f t="shared" si="209"/>
        <v>0</v>
      </c>
      <c r="X1920">
        <f t="shared" si="210"/>
        <v>0</v>
      </c>
      <c r="Y1920">
        <v>308</v>
      </c>
      <c r="Z1920" t="s">
        <v>3383</v>
      </c>
      <c r="AA1920" s="1">
        <v>43908</v>
      </c>
      <c r="AB1920" s="2">
        <v>1.6099537037037037E-2</v>
      </c>
      <c r="AC1920" s="2">
        <v>1.6099537037037037E-2</v>
      </c>
      <c r="AD1920" s="2">
        <v>1.6666666666666668E-3</v>
      </c>
      <c r="AE1920" t="b">
        <v>0</v>
      </c>
      <c r="AF1920" s="2">
        <v>1.8518518518518518E-4</v>
      </c>
      <c r="AG1920" t="b">
        <v>0</v>
      </c>
      <c r="AH1920">
        <v>52</v>
      </c>
      <c r="AI1920">
        <v>195</v>
      </c>
      <c r="AJ1920" s="2">
        <v>2.0833333333333335E-4</v>
      </c>
      <c r="AK1920" s="2">
        <v>2.0706018518518519E-2</v>
      </c>
    </row>
    <row r="1921" spans="1:37" x14ac:dyDescent="0.2">
      <c r="A1921">
        <v>2033</v>
      </c>
      <c r="B1921" t="s">
        <v>3380</v>
      </c>
      <c r="D1921" t="s">
        <v>3482</v>
      </c>
      <c r="E1921" t="s">
        <v>437</v>
      </c>
      <c r="F1921" t="s">
        <v>27</v>
      </c>
      <c r="G1921" t="s">
        <v>27</v>
      </c>
      <c r="H1921" t="s">
        <v>28</v>
      </c>
      <c r="I1921" t="s">
        <v>29</v>
      </c>
      <c r="J1921" t="s">
        <v>29</v>
      </c>
      <c r="K1921" t="s">
        <v>30</v>
      </c>
      <c r="L1921" t="s">
        <v>3483</v>
      </c>
      <c r="M1921">
        <f t="shared" si="206"/>
        <v>0</v>
      </c>
      <c r="N1921">
        <f t="shared" si="207"/>
        <v>0</v>
      </c>
      <c r="O1921">
        <f t="shared" si="208"/>
        <v>0</v>
      </c>
      <c r="P1921">
        <f t="shared" si="208"/>
        <v>0</v>
      </c>
      <c r="Q1921">
        <f t="shared" si="211"/>
        <v>0</v>
      </c>
      <c r="R1921">
        <f t="shared" si="211"/>
        <v>0</v>
      </c>
      <c r="S1921">
        <f t="shared" si="211"/>
        <v>0</v>
      </c>
      <c r="T1921">
        <f t="shared" si="208"/>
        <v>0</v>
      </c>
      <c r="U1921">
        <f t="shared" si="208"/>
        <v>0</v>
      </c>
      <c r="V1921">
        <f t="shared" si="208"/>
        <v>0</v>
      </c>
      <c r="W1921">
        <f t="shared" si="209"/>
        <v>0</v>
      </c>
      <c r="X1921">
        <f t="shared" si="210"/>
        <v>0</v>
      </c>
      <c r="Y1921">
        <v>602</v>
      </c>
      <c r="Z1921" t="s">
        <v>3383</v>
      </c>
      <c r="AA1921" s="1">
        <v>43908</v>
      </c>
      <c r="AB1921" s="2">
        <v>1.6284722222222221E-2</v>
      </c>
      <c r="AC1921" s="2">
        <v>1.6284722222222221E-2</v>
      </c>
      <c r="AD1921" s="2">
        <v>4.4212962962962956E-3</v>
      </c>
      <c r="AE1921" t="b">
        <v>0</v>
      </c>
      <c r="AF1921" s="2">
        <v>5.2083333333333333E-4</v>
      </c>
      <c r="AG1921" t="b">
        <v>0</v>
      </c>
      <c r="AH1921">
        <v>102</v>
      </c>
      <c r="AI1921">
        <v>136</v>
      </c>
      <c r="AJ1921" s="2">
        <v>4.1666666666666669E-4</v>
      </c>
      <c r="AK1921" s="2">
        <v>2.0706018518518519E-2</v>
      </c>
    </row>
    <row r="1922" spans="1:37" x14ac:dyDescent="0.2">
      <c r="A1922">
        <v>2034</v>
      </c>
      <c r="B1922" t="s">
        <v>3380</v>
      </c>
      <c r="D1922" t="s">
        <v>3512</v>
      </c>
      <c r="E1922" t="s">
        <v>437</v>
      </c>
      <c r="F1922" t="s">
        <v>27</v>
      </c>
      <c r="G1922" t="s">
        <v>27</v>
      </c>
      <c r="H1922" t="s">
        <v>28</v>
      </c>
      <c r="I1922" t="s">
        <v>29</v>
      </c>
      <c r="J1922" t="s">
        <v>29</v>
      </c>
      <c r="K1922" t="s">
        <v>30</v>
      </c>
      <c r="L1922" t="s">
        <v>3513</v>
      </c>
      <c r="M1922">
        <f t="shared" si="206"/>
        <v>0</v>
      </c>
      <c r="N1922">
        <f t="shared" si="207"/>
        <v>0</v>
      </c>
      <c r="O1922">
        <f t="shared" si="208"/>
        <v>0</v>
      </c>
      <c r="P1922">
        <f t="shared" si="208"/>
        <v>0</v>
      </c>
      <c r="Q1922">
        <f t="shared" si="211"/>
        <v>0</v>
      </c>
      <c r="R1922">
        <f t="shared" si="211"/>
        <v>0</v>
      </c>
      <c r="S1922">
        <f t="shared" si="211"/>
        <v>0</v>
      </c>
      <c r="T1922">
        <f t="shared" si="208"/>
        <v>0</v>
      </c>
      <c r="U1922">
        <f t="shared" ref="U1922:U1937" si="212">(LEN($L1922)-LEN(SUBSTITUTE(UPPER($L1922),UPPER(U$1),"")))/LEN(U$1)</f>
        <v>0</v>
      </c>
      <c r="V1922">
        <f t="shared" si="208"/>
        <v>0</v>
      </c>
      <c r="W1922">
        <f t="shared" si="209"/>
        <v>0</v>
      </c>
      <c r="X1922">
        <f t="shared" si="210"/>
        <v>0</v>
      </c>
      <c r="Y1922">
        <v>1034</v>
      </c>
      <c r="Z1922" t="s">
        <v>3383</v>
      </c>
      <c r="AA1922" s="1">
        <v>43908</v>
      </c>
      <c r="AB1922" s="2">
        <v>1.6805555555555556E-2</v>
      </c>
      <c r="AC1922" s="2">
        <v>1.6284722222222221E-2</v>
      </c>
      <c r="AD1922" s="2">
        <v>4.4212962962962956E-3</v>
      </c>
      <c r="AE1922" t="b">
        <v>0</v>
      </c>
      <c r="AF1922" s="2">
        <v>8.7962962962962962E-4</v>
      </c>
      <c r="AG1922" t="b">
        <v>0</v>
      </c>
      <c r="AH1922">
        <v>185</v>
      </c>
      <c r="AI1922">
        <v>146</v>
      </c>
      <c r="AJ1922" s="2">
        <v>7.6388888888888893E-4</v>
      </c>
      <c r="AK1922" s="2">
        <v>2.0706018518518519E-2</v>
      </c>
    </row>
    <row r="1923" spans="1:37" x14ac:dyDescent="0.2">
      <c r="A1923">
        <v>2035</v>
      </c>
      <c r="B1923" t="s">
        <v>3380</v>
      </c>
      <c r="D1923" t="s">
        <v>3403</v>
      </c>
      <c r="E1923" t="s">
        <v>437</v>
      </c>
      <c r="F1923" t="s">
        <v>27</v>
      </c>
      <c r="G1923" t="s">
        <v>27</v>
      </c>
      <c r="H1923" t="s">
        <v>28</v>
      </c>
      <c r="I1923" t="s">
        <v>29</v>
      </c>
      <c r="J1923" t="s">
        <v>29</v>
      </c>
      <c r="K1923" t="s">
        <v>30</v>
      </c>
      <c r="L1923" t="s">
        <v>3404</v>
      </c>
      <c r="M1923">
        <f t="shared" ref="M1923:M1937" si="213">(LEN($L1923)-LEN(SUBSTITUTE(UPPER($L1923),UPPER(M$1),"")))/LEN(M$1)</f>
        <v>0</v>
      </c>
      <c r="N1923">
        <f t="shared" ref="N1923:N1937" si="214">(LEN(L1923)-LEN(SUBSTITUTE(UPPER(L1923),UPPER(N$1),"")))/LEN(N$1)</f>
        <v>0</v>
      </c>
      <c r="O1923">
        <f t="shared" ref="O1923:V1937" si="215">(LEN($L1923)-LEN(SUBSTITUTE(UPPER($L1923),UPPER(O$1),"")))/LEN(O$1)</f>
        <v>0</v>
      </c>
      <c r="P1923">
        <f t="shared" si="215"/>
        <v>0</v>
      </c>
      <c r="Q1923">
        <f t="shared" si="211"/>
        <v>0</v>
      </c>
      <c r="R1923">
        <f t="shared" si="211"/>
        <v>0</v>
      </c>
      <c r="S1923">
        <f t="shared" si="211"/>
        <v>0</v>
      </c>
      <c r="T1923">
        <f t="shared" si="215"/>
        <v>0</v>
      </c>
      <c r="U1923">
        <f t="shared" si="212"/>
        <v>0</v>
      </c>
      <c r="V1923">
        <f t="shared" si="215"/>
        <v>0</v>
      </c>
      <c r="W1923">
        <f t="shared" ref="W1923:W1937" si="216">(LEN($L1923)-LEN(SUBSTITUTE(UPPER($L1923),UPPER(W$1),"")))/LEN(W$1)</f>
        <v>0</v>
      </c>
      <c r="X1923">
        <f t="shared" ref="X1923:X1937" si="217">(LEN(L1923)-LEN(SUBSTITUTE(UPPER(L1923),UPPER(X$1),"")))/LEN(X$1)</f>
        <v>0</v>
      </c>
      <c r="Y1923">
        <v>71</v>
      </c>
      <c r="Z1923" t="s">
        <v>3383</v>
      </c>
      <c r="AA1923" s="1">
        <v>43908</v>
      </c>
      <c r="AB1923" s="2">
        <v>1.7685185185185182E-2</v>
      </c>
      <c r="AC1923" s="2">
        <v>1.6284722222222221E-2</v>
      </c>
      <c r="AD1923" s="2">
        <v>4.4212962962962956E-3</v>
      </c>
      <c r="AE1923" t="b">
        <v>0</v>
      </c>
      <c r="AF1923" s="2">
        <v>2.3148148148148147E-5</v>
      </c>
      <c r="AG1923" t="b">
        <v>0</v>
      </c>
      <c r="AH1923">
        <v>9</v>
      </c>
      <c r="AI1923">
        <v>270</v>
      </c>
      <c r="AJ1923" s="2">
        <v>3.4722222222222222E-5</v>
      </c>
      <c r="AK1923" s="2">
        <v>2.0706018518518519E-2</v>
      </c>
    </row>
    <row r="1924" spans="1:37" x14ac:dyDescent="0.2">
      <c r="A1924">
        <v>2036</v>
      </c>
      <c r="B1924" t="s">
        <v>3380</v>
      </c>
      <c r="D1924" t="s">
        <v>3385</v>
      </c>
      <c r="E1924" t="s">
        <v>3325</v>
      </c>
      <c r="F1924">
        <v>0</v>
      </c>
      <c r="G1924">
        <v>0</v>
      </c>
      <c r="H1924">
        <v>0</v>
      </c>
      <c r="I1924" t="e">
        <v>#N/A</v>
      </c>
      <c r="J1924">
        <v>0</v>
      </c>
      <c r="K1924">
        <v>0</v>
      </c>
      <c r="L1924" t="s">
        <v>3386</v>
      </c>
      <c r="M1924">
        <f t="shared" si="213"/>
        <v>0</v>
      </c>
      <c r="N1924">
        <f t="shared" si="214"/>
        <v>0</v>
      </c>
      <c r="O1924">
        <f t="shared" si="215"/>
        <v>0</v>
      </c>
      <c r="P1924">
        <f t="shared" si="215"/>
        <v>0</v>
      </c>
      <c r="Q1924">
        <f t="shared" si="211"/>
        <v>0</v>
      </c>
      <c r="R1924">
        <f t="shared" si="211"/>
        <v>0</v>
      </c>
      <c r="S1924">
        <f t="shared" si="211"/>
        <v>0</v>
      </c>
      <c r="T1924">
        <f t="shared" si="215"/>
        <v>0</v>
      </c>
      <c r="U1924">
        <f t="shared" si="212"/>
        <v>0</v>
      </c>
      <c r="V1924">
        <f t="shared" si="215"/>
        <v>0</v>
      </c>
      <c r="W1924">
        <f t="shared" si="216"/>
        <v>0</v>
      </c>
      <c r="X1924">
        <f t="shared" si="217"/>
        <v>0</v>
      </c>
      <c r="Y1924">
        <v>34</v>
      </c>
      <c r="Z1924" t="s">
        <v>3383</v>
      </c>
      <c r="AA1924" s="1">
        <v>43908</v>
      </c>
      <c r="AB1924" s="2">
        <v>1.7708333333333333E-2</v>
      </c>
      <c r="AC1924" s="2">
        <v>1.7708333333333333E-2</v>
      </c>
      <c r="AD1924" s="2">
        <v>5.7870370370370366E-5</v>
      </c>
      <c r="AE1924" t="b">
        <v>0</v>
      </c>
      <c r="AF1924" s="2">
        <v>1.1574074074074073E-5</v>
      </c>
      <c r="AG1924" t="b">
        <v>0</v>
      </c>
      <c r="AH1924">
        <v>2</v>
      </c>
      <c r="AI1924">
        <v>120</v>
      </c>
      <c r="AJ1924" s="2">
        <v>0</v>
      </c>
      <c r="AK1924" s="2">
        <v>2.0706018518518519E-2</v>
      </c>
    </row>
    <row r="1925" spans="1:37" x14ac:dyDescent="0.2">
      <c r="A1925">
        <v>2037</v>
      </c>
      <c r="B1925" t="s">
        <v>3380</v>
      </c>
      <c r="D1925" t="s">
        <v>3411</v>
      </c>
      <c r="E1925" t="s">
        <v>437</v>
      </c>
      <c r="F1925" t="s">
        <v>27</v>
      </c>
      <c r="G1925" t="s">
        <v>27</v>
      </c>
      <c r="H1925" t="s">
        <v>28</v>
      </c>
      <c r="I1925" t="s">
        <v>29</v>
      </c>
      <c r="J1925" t="s">
        <v>29</v>
      </c>
      <c r="K1925" t="s">
        <v>30</v>
      </c>
      <c r="L1925" t="s">
        <v>3412</v>
      </c>
      <c r="M1925">
        <f t="shared" si="213"/>
        <v>0</v>
      </c>
      <c r="N1925">
        <f t="shared" si="214"/>
        <v>0</v>
      </c>
      <c r="O1925">
        <f t="shared" si="215"/>
        <v>0</v>
      </c>
      <c r="P1925">
        <f t="shared" si="215"/>
        <v>0</v>
      </c>
      <c r="Q1925">
        <f t="shared" si="211"/>
        <v>0</v>
      </c>
      <c r="R1925">
        <f t="shared" si="211"/>
        <v>0</v>
      </c>
      <c r="S1925">
        <f t="shared" si="211"/>
        <v>0</v>
      </c>
      <c r="T1925">
        <f t="shared" si="215"/>
        <v>0</v>
      </c>
      <c r="U1925">
        <f t="shared" si="212"/>
        <v>0</v>
      </c>
      <c r="V1925">
        <f t="shared" si="215"/>
        <v>0</v>
      </c>
      <c r="W1925">
        <f t="shared" si="216"/>
        <v>0</v>
      </c>
      <c r="X1925">
        <f t="shared" si="217"/>
        <v>0</v>
      </c>
      <c r="Y1925">
        <v>114</v>
      </c>
      <c r="Z1925" t="s">
        <v>3383</v>
      </c>
      <c r="AA1925" s="1">
        <v>43908</v>
      </c>
      <c r="AB1925" s="2">
        <v>1.7719907407407406E-2</v>
      </c>
      <c r="AC1925" s="2">
        <v>1.7719907407407406E-2</v>
      </c>
      <c r="AD1925" s="2">
        <v>2.9861111111111113E-3</v>
      </c>
      <c r="AE1925" t="b">
        <v>0</v>
      </c>
      <c r="AF1925" s="2">
        <v>4.6296296296296294E-5</v>
      </c>
      <c r="AG1925" t="b">
        <v>0</v>
      </c>
      <c r="AH1925">
        <v>17</v>
      </c>
      <c r="AI1925">
        <v>255</v>
      </c>
      <c r="AJ1925" s="2">
        <v>6.9444444444444444E-5</v>
      </c>
      <c r="AK1925" s="2">
        <v>2.0706018518518519E-2</v>
      </c>
    </row>
    <row r="1926" spans="1:37" x14ac:dyDescent="0.2">
      <c r="A1926">
        <v>2038</v>
      </c>
      <c r="B1926" t="s">
        <v>3380</v>
      </c>
      <c r="D1926" t="s">
        <v>3395</v>
      </c>
      <c r="E1926" t="s">
        <v>3325</v>
      </c>
      <c r="F1926">
        <v>0</v>
      </c>
      <c r="G1926">
        <v>0</v>
      </c>
      <c r="H1926">
        <v>0</v>
      </c>
      <c r="I1926" t="e">
        <v>#N/A</v>
      </c>
      <c r="J1926">
        <v>0</v>
      </c>
      <c r="K1926">
        <v>0</v>
      </c>
      <c r="L1926" t="s">
        <v>3396</v>
      </c>
      <c r="M1926">
        <f t="shared" si="213"/>
        <v>0</v>
      </c>
      <c r="N1926">
        <f t="shared" si="214"/>
        <v>0</v>
      </c>
      <c r="O1926">
        <f t="shared" si="215"/>
        <v>0</v>
      </c>
      <c r="P1926">
        <f t="shared" si="215"/>
        <v>0</v>
      </c>
      <c r="Q1926">
        <f t="shared" si="211"/>
        <v>0</v>
      </c>
      <c r="R1926">
        <f t="shared" si="211"/>
        <v>0</v>
      </c>
      <c r="S1926">
        <f t="shared" si="211"/>
        <v>0</v>
      </c>
      <c r="T1926">
        <f t="shared" si="215"/>
        <v>0</v>
      </c>
      <c r="U1926">
        <f t="shared" si="212"/>
        <v>0</v>
      </c>
      <c r="V1926">
        <f t="shared" si="215"/>
        <v>0</v>
      </c>
      <c r="W1926">
        <f t="shared" si="216"/>
        <v>0</v>
      </c>
      <c r="X1926">
        <f t="shared" si="217"/>
        <v>0</v>
      </c>
      <c r="Y1926">
        <v>34</v>
      </c>
      <c r="Z1926" t="s">
        <v>3383</v>
      </c>
      <c r="AA1926" s="1">
        <v>43908</v>
      </c>
      <c r="AB1926" s="2">
        <v>1.7766203703703704E-2</v>
      </c>
      <c r="AC1926" s="2">
        <v>1.7766203703703704E-2</v>
      </c>
      <c r="AD1926" s="2">
        <v>0</v>
      </c>
      <c r="AE1926" t="b">
        <v>0</v>
      </c>
      <c r="AF1926" s="2">
        <v>2.3148148148148147E-5</v>
      </c>
      <c r="AG1926" t="b">
        <v>0</v>
      </c>
      <c r="AH1926">
        <v>2</v>
      </c>
      <c r="AI1926">
        <v>60</v>
      </c>
      <c r="AJ1926" s="2">
        <v>0</v>
      </c>
      <c r="AK1926" s="2">
        <v>2.0706018518518519E-2</v>
      </c>
    </row>
    <row r="1927" spans="1:37" x14ac:dyDescent="0.2">
      <c r="A1927">
        <v>2039</v>
      </c>
      <c r="B1927" t="s">
        <v>3380</v>
      </c>
      <c r="D1927" t="s">
        <v>3445</v>
      </c>
      <c r="E1927" t="s">
        <v>437</v>
      </c>
      <c r="F1927" t="s">
        <v>27</v>
      </c>
      <c r="G1927" t="s">
        <v>27</v>
      </c>
      <c r="H1927" t="s">
        <v>28</v>
      </c>
      <c r="I1927" t="s">
        <v>29</v>
      </c>
      <c r="J1927" t="s">
        <v>29</v>
      </c>
      <c r="K1927" t="s">
        <v>30</v>
      </c>
      <c r="L1927" t="s">
        <v>3446</v>
      </c>
      <c r="M1927">
        <f t="shared" si="213"/>
        <v>0</v>
      </c>
      <c r="N1927">
        <f t="shared" si="214"/>
        <v>0</v>
      </c>
      <c r="O1927">
        <f t="shared" si="215"/>
        <v>0</v>
      </c>
      <c r="P1927">
        <f t="shared" si="215"/>
        <v>0</v>
      </c>
      <c r="Q1927">
        <f t="shared" si="211"/>
        <v>0</v>
      </c>
      <c r="R1927">
        <f t="shared" si="211"/>
        <v>0</v>
      </c>
      <c r="S1927">
        <f t="shared" si="211"/>
        <v>0</v>
      </c>
      <c r="T1927">
        <f t="shared" si="215"/>
        <v>0</v>
      </c>
      <c r="U1927">
        <f t="shared" si="212"/>
        <v>0</v>
      </c>
      <c r="V1927">
        <f t="shared" si="215"/>
        <v>0</v>
      </c>
      <c r="W1927">
        <f t="shared" si="216"/>
        <v>0</v>
      </c>
      <c r="X1927">
        <f t="shared" si="217"/>
        <v>0</v>
      </c>
      <c r="Y1927">
        <v>271</v>
      </c>
      <c r="Z1927" t="s">
        <v>3383</v>
      </c>
      <c r="AA1927" s="1">
        <v>43908</v>
      </c>
      <c r="AB1927" s="2">
        <v>1.7789351851851851E-2</v>
      </c>
      <c r="AC1927" s="2">
        <v>1.7789351851851851E-2</v>
      </c>
      <c r="AD1927" s="2">
        <v>2.9166666666666668E-3</v>
      </c>
      <c r="AE1927" t="b">
        <v>0</v>
      </c>
      <c r="AF1927" s="2">
        <v>2.199074074074074E-4</v>
      </c>
      <c r="AG1927" t="b">
        <v>0</v>
      </c>
      <c r="AH1927">
        <v>44</v>
      </c>
      <c r="AI1927">
        <v>139</v>
      </c>
      <c r="AJ1927" s="2">
        <v>1.7361111111111112E-4</v>
      </c>
      <c r="AK1927" s="2">
        <v>2.0706018518518519E-2</v>
      </c>
    </row>
    <row r="1928" spans="1:37" x14ac:dyDescent="0.2">
      <c r="A1928">
        <v>2040</v>
      </c>
      <c r="B1928" t="s">
        <v>3380</v>
      </c>
      <c r="D1928" t="s">
        <v>3415</v>
      </c>
      <c r="E1928" t="s">
        <v>437</v>
      </c>
      <c r="F1928" t="s">
        <v>27</v>
      </c>
      <c r="G1928" t="s">
        <v>27</v>
      </c>
      <c r="H1928" t="s">
        <v>28</v>
      </c>
      <c r="I1928" t="s">
        <v>29</v>
      </c>
      <c r="J1928" t="s">
        <v>29</v>
      </c>
      <c r="K1928" t="s">
        <v>30</v>
      </c>
      <c r="L1928" t="s">
        <v>3416</v>
      </c>
      <c r="M1928">
        <f t="shared" si="213"/>
        <v>0</v>
      </c>
      <c r="N1928">
        <f t="shared" si="214"/>
        <v>0</v>
      </c>
      <c r="O1928">
        <f t="shared" si="215"/>
        <v>0</v>
      </c>
      <c r="P1928">
        <f t="shared" si="215"/>
        <v>0</v>
      </c>
      <c r="Q1928">
        <f t="shared" si="211"/>
        <v>0</v>
      </c>
      <c r="R1928">
        <f t="shared" si="211"/>
        <v>0</v>
      </c>
      <c r="S1928">
        <f t="shared" si="211"/>
        <v>0</v>
      </c>
      <c r="T1928">
        <f t="shared" si="215"/>
        <v>0</v>
      </c>
      <c r="U1928">
        <f t="shared" si="212"/>
        <v>0</v>
      </c>
      <c r="V1928">
        <f t="shared" si="215"/>
        <v>0</v>
      </c>
      <c r="W1928">
        <f t="shared" si="216"/>
        <v>0</v>
      </c>
      <c r="X1928">
        <f t="shared" si="217"/>
        <v>0</v>
      </c>
      <c r="Y1928">
        <v>43</v>
      </c>
      <c r="Z1928" t="s">
        <v>3383</v>
      </c>
      <c r="AA1928" s="1">
        <v>43908</v>
      </c>
      <c r="AB1928" s="2">
        <v>1.800925925925926E-2</v>
      </c>
      <c r="AC1928" s="2">
        <v>1.7789351851851851E-2</v>
      </c>
      <c r="AD1928" s="2">
        <v>2.9166666666666668E-3</v>
      </c>
      <c r="AE1928" t="b">
        <v>0</v>
      </c>
      <c r="AF1928" s="2">
        <v>4.6296296296296294E-5</v>
      </c>
      <c r="AG1928" t="b">
        <v>0</v>
      </c>
      <c r="AH1928">
        <v>4</v>
      </c>
      <c r="AI1928">
        <v>60</v>
      </c>
      <c r="AJ1928" s="2">
        <v>1.1574074074074073E-5</v>
      </c>
      <c r="AK1928" s="2">
        <v>2.0706018518518519E-2</v>
      </c>
    </row>
    <row r="1929" spans="1:37" x14ac:dyDescent="0.2">
      <c r="A1929">
        <v>2041</v>
      </c>
      <c r="B1929" t="s">
        <v>3380</v>
      </c>
      <c r="D1929" t="s">
        <v>3439</v>
      </c>
      <c r="E1929" t="s">
        <v>3011</v>
      </c>
      <c r="F1929" t="s">
        <v>2214</v>
      </c>
      <c r="G1929" t="s">
        <v>40</v>
      </c>
      <c r="H1929" t="s">
        <v>223</v>
      </c>
      <c r="I1929" t="s">
        <v>42</v>
      </c>
      <c r="J1929" t="s">
        <v>43</v>
      </c>
      <c r="K1929" t="s">
        <v>30</v>
      </c>
      <c r="L1929" t="s">
        <v>3440</v>
      </c>
      <c r="M1929">
        <f t="shared" si="213"/>
        <v>0</v>
      </c>
      <c r="N1929">
        <f t="shared" si="214"/>
        <v>0</v>
      </c>
      <c r="O1929">
        <f t="shared" si="215"/>
        <v>0</v>
      </c>
      <c r="P1929">
        <f t="shared" si="215"/>
        <v>0</v>
      </c>
      <c r="Q1929">
        <f t="shared" si="211"/>
        <v>0</v>
      </c>
      <c r="R1929">
        <f t="shared" si="211"/>
        <v>0</v>
      </c>
      <c r="S1929">
        <f t="shared" si="211"/>
        <v>0</v>
      </c>
      <c r="T1929">
        <f t="shared" si="215"/>
        <v>0</v>
      </c>
      <c r="U1929">
        <f t="shared" si="212"/>
        <v>0</v>
      </c>
      <c r="V1929">
        <f t="shared" si="215"/>
        <v>0</v>
      </c>
      <c r="W1929">
        <f t="shared" si="216"/>
        <v>0</v>
      </c>
      <c r="X1929">
        <f t="shared" si="217"/>
        <v>0</v>
      </c>
      <c r="Y1929">
        <v>236</v>
      </c>
      <c r="Z1929" t="s">
        <v>3383</v>
      </c>
      <c r="AA1929" s="1">
        <v>43908</v>
      </c>
      <c r="AB1929" s="2">
        <v>1.8055555555555557E-2</v>
      </c>
      <c r="AC1929" s="2">
        <v>1.8055555555555557E-2</v>
      </c>
      <c r="AD1929" s="2">
        <v>0</v>
      </c>
      <c r="AE1929" t="b">
        <v>0</v>
      </c>
      <c r="AF1929" s="2">
        <v>1.8518518518518518E-4</v>
      </c>
      <c r="AG1929" t="b">
        <v>0</v>
      </c>
      <c r="AH1929">
        <v>35</v>
      </c>
      <c r="AI1929">
        <v>131</v>
      </c>
      <c r="AJ1929" s="2">
        <v>1.3888888888888889E-4</v>
      </c>
      <c r="AK1929" s="2">
        <v>2.0706018518518519E-2</v>
      </c>
    </row>
    <row r="1930" spans="1:37" x14ac:dyDescent="0.2">
      <c r="A1930">
        <v>2042</v>
      </c>
      <c r="B1930" t="s">
        <v>3380</v>
      </c>
      <c r="D1930" t="s">
        <v>3472</v>
      </c>
      <c r="E1930" t="s">
        <v>437</v>
      </c>
      <c r="F1930" t="s">
        <v>27</v>
      </c>
      <c r="G1930" t="s">
        <v>27</v>
      </c>
      <c r="H1930" t="s">
        <v>28</v>
      </c>
      <c r="I1930" t="s">
        <v>29</v>
      </c>
      <c r="J1930" t="s">
        <v>29</v>
      </c>
      <c r="K1930" t="s">
        <v>30</v>
      </c>
      <c r="L1930" t="s">
        <v>3473</v>
      </c>
      <c r="M1930">
        <f t="shared" si="213"/>
        <v>0</v>
      </c>
      <c r="N1930">
        <f t="shared" si="214"/>
        <v>0</v>
      </c>
      <c r="O1930">
        <f t="shared" si="215"/>
        <v>0</v>
      </c>
      <c r="P1930">
        <f t="shared" si="215"/>
        <v>0</v>
      </c>
      <c r="Q1930">
        <f t="shared" si="211"/>
        <v>0</v>
      </c>
      <c r="R1930">
        <f t="shared" si="211"/>
        <v>0</v>
      </c>
      <c r="S1930">
        <f t="shared" si="211"/>
        <v>1</v>
      </c>
      <c r="T1930">
        <f t="shared" si="215"/>
        <v>0</v>
      </c>
      <c r="U1930">
        <f t="shared" si="212"/>
        <v>0</v>
      </c>
      <c r="V1930">
        <f t="shared" si="215"/>
        <v>0</v>
      </c>
      <c r="W1930">
        <f t="shared" si="216"/>
        <v>0</v>
      </c>
      <c r="X1930">
        <f t="shared" si="217"/>
        <v>0</v>
      </c>
      <c r="Y1930">
        <v>504</v>
      </c>
      <c r="Z1930" t="s">
        <v>3383</v>
      </c>
      <c r="AA1930" s="1">
        <v>43908</v>
      </c>
      <c r="AB1930" s="2">
        <v>1.8240740740740741E-2</v>
      </c>
      <c r="AC1930" s="2">
        <v>1.8240740740740741E-2</v>
      </c>
      <c r="AD1930" s="2">
        <v>2.4652777777777776E-3</v>
      </c>
      <c r="AE1930" t="b">
        <v>0</v>
      </c>
      <c r="AF1930" s="2">
        <v>4.3981481481481481E-4</v>
      </c>
      <c r="AG1930" t="b">
        <v>0</v>
      </c>
      <c r="AH1930">
        <v>88</v>
      </c>
      <c r="AI1930">
        <v>139</v>
      </c>
      <c r="AJ1930" s="2">
        <v>3.5879629629629635E-4</v>
      </c>
      <c r="AK1930" s="2">
        <v>2.0706018518518519E-2</v>
      </c>
    </row>
    <row r="1931" spans="1:37" x14ac:dyDescent="0.2">
      <c r="A1931">
        <v>2043</v>
      </c>
      <c r="B1931" t="s">
        <v>3380</v>
      </c>
      <c r="D1931" t="s">
        <v>3437</v>
      </c>
      <c r="E1931" t="s">
        <v>437</v>
      </c>
      <c r="F1931" t="s">
        <v>27</v>
      </c>
      <c r="G1931" t="s">
        <v>27</v>
      </c>
      <c r="H1931" t="s">
        <v>28</v>
      </c>
      <c r="I1931" t="s">
        <v>29</v>
      </c>
      <c r="J1931" t="s">
        <v>29</v>
      </c>
      <c r="K1931" t="s">
        <v>30</v>
      </c>
      <c r="L1931" t="s">
        <v>3438</v>
      </c>
      <c r="M1931">
        <f t="shared" si="213"/>
        <v>0</v>
      </c>
      <c r="N1931">
        <f t="shared" si="214"/>
        <v>0</v>
      </c>
      <c r="O1931">
        <f t="shared" si="215"/>
        <v>0</v>
      </c>
      <c r="P1931">
        <f t="shared" si="215"/>
        <v>0</v>
      </c>
      <c r="Q1931">
        <f t="shared" si="211"/>
        <v>0</v>
      </c>
      <c r="R1931">
        <f t="shared" si="211"/>
        <v>0</v>
      </c>
      <c r="S1931">
        <f t="shared" si="211"/>
        <v>0</v>
      </c>
      <c r="T1931">
        <f t="shared" si="215"/>
        <v>0</v>
      </c>
      <c r="U1931">
        <f t="shared" si="212"/>
        <v>0</v>
      </c>
      <c r="V1931">
        <f t="shared" si="215"/>
        <v>0</v>
      </c>
      <c r="W1931">
        <f t="shared" si="216"/>
        <v>0</v>
      </c>
      <c r="X1931">
        <f t="shared" si="217"/>
        <v>0</v>
      </c>
      <c r="Y1931">
        <v>250</v>
      </c>
      <c r="Z1931" t="s">
        <v>3383</v>
      </c>
      <c r="AA1931" s="1">
        <v>43908</v>
      </c>
      <c r="AB1931" s="2">
        <v>1.8680555555555554E-2</v>
      </c>
      <c r="AC1931" s="2">
        <v>1.8240740740740741E-2</v>
      </c>
      <c r="AD1931" s="2">
        <v>2.4652777777777776E-3</v>
      </c>
      <c r="AE1931" t="b">
        <v>0</v>
      </c>
      <c r="AF1931" s="2">
        <v>1.6203703703703703E-4</v>
      </c>
      <c r="AG1931" t="b">
        <v>0</v>
      </c>
      <c r="AH1931">
        <v>43</v>
      </c>
      <c r="AI1931">
        <v>184</v>
      </c>
      <c r="AJ1931" s="2">
        <v>1.7361111111111112E-4</v>
      </c>
      <c r="AK1931" s="2">
        <v>2.0706018518518519E-2</v>
      </c>
    </row>
    <row r="1932" spans="1:37" x14ac:dyDescent="0.2">
      <c r="A1932">
        <v>2044</v>
      </c>
      <c r="B1932" t="s">
        <v>3380</v>
      </c>
      <c r="D1932" t="s">
        <v>3447</v>
      </c>
      <c r="E1932" t="s">
        <v>243</v>
      </c>
      <c r="F1932" t="s">
        <v>244</v>
      </c>
      <c r="G1932" t="s">
        <v>40</v>
      </c>
      <c r="H1932" t="s">
        <v>230</v>
      </c>
      <c r="I1932" t="s">
        <v>42</v>
      </c>
      <c r="J1932" t="s">
        <v>43</v>
      </c>
      <c r="K1932" t="s">
        <v>30</v>
      </c>
      <c r="L1932" t="s">
        <v>3448</v>
      </c>
      <c r="M1932">
        <f t="shared" si="213"/>
        <v>0</v>
      </c>
      <c r="N1932">
        <f t="shared" si="214"/>
        <v>0</v>
      </c>
      <c r="O1932">
        <f t="shared" si="215"/>
        <v>0</v>
      </c>
      <c r="P1932">
        <f t="shared" si="215"/>
        <v>0</v>
      </c>
      <c r="Q1932">
        <f t="shared" si="211"/>
        <v>0</v>
      </c>
      <c r="R1932">
        <f t="shared" si="211"/>
        <v>0</v>
      </c>
      <c r="S1932">
        <f t="shared" si="211"/>
        <v>0</v>
      </c>
      <c r="T1932">
        <f t="shared" si="215"/>
        <v>0</v>
      </c>
      <c r="U1932">
        <f t="shared" si="212"/>
        <v>0</v>
      </c>
      <c r="V1932">
        <f t="shared" si="215"/>
        <v>0</v>
      </c>
      <c r="W1932">
        <f t="shared" si="216"/>
        <v>0</v>
      </c>
      <c r="X1932">
        <f t="shared" si="217"/>
        <v>0</v>
      </c>
      <c r="Y1932">
        <v>360</v>
      </c>
      <c r="Z1932" t="s">
        <v>3383</v>
      </c>
      <c r="AA1932" s="1">
        <v>43908</v>
      </c>
      <c r="AB1932" s="2">
        <v>1.8842592592592591E-2</v>
      </c>
      <c r="AC1932" s="2">
        <v>1.8842592592592591E-2</v>
      </c>
      <c r="AD1932" s="2">
        <v>0</v>
      </c>
      <c r="AE1932" t="b">
        <v>0</v>
      </c>
      <c r="AF1932" s="2">
        <v>2.3148148148148146E-4</v>
      </c>
      <c r="AG1932" t="b">
        <v>0</v>
      </c>
      <c r="AH1932">
        <v>55</v>
      </c>
      <c r="AI1932">
        <v>165</v>
      </c>
      <c r="AJ1932" s="2">
        <v>2.199074074074074E-4</v>
      </c>
      <c r="AK1932" s="2">
        <v>2.0706018518518519E-2</v>
      </c>
    </row>
    <row r="1933" spans="1:37" x14ac:dyDescent="0.2">
      <c r="A1933">
        <v>2045</v>
      </c>
      <c r="B1933" t="s">
        <v>3380</v>
      </c>
      <c r="D1933" t="s">
        <v>3419</v>
      </c>
      <c r="E1933" t="s">
        <v>437</v>
      </c>
      <c r="F1933" t="s">
        <v>27</v>
      </c>
      <c r="G1933" t="s">
        <v>27</v>
      </c>
      <c r="H1933" t="s">
        <v>28</v>
      </c>
      <c r="I1933" t="s">
        <v>29</v>
      </c>
      <c r="J1933" t="s">
        <v>29</v>
      </c>
      <c r="K1933" t="s">
        <v>30</v>
      </c>
      <c r="L1933" t="s">
        <v>3420</v>
      </c>
      <c r="M1933">
        <f t="shared" si="213"/>
        <v>0</v>
      </c>
      <c r="N1933">
        <f t="shared" si="214"/>
        <v>0</v>
      </c>
      <c r="O1933">
        <f t="shared" si="215"/>
        <v>0</v>
      </c>
      <c r="P1933">
        <f t="shared" si="215"/>
        <v>0</v>
      </c>
      <c r="Q1933">
        <f t="shared" si="211"/>
        <v>0</v>
      </c>
      <c r="R1933">
        <f t="shared" si="211"/>
        <v>0</v>
      </c>
      <c r="S1933">
        <f t="shared" si="211"/>
        <v>0</v>
      </c>
      <c r="T1933">
        <f t="shared" si="215"/>
        <v>0</v>
      </c>
      <c r="U1933">
        <f t="shared" si="212"/>
        <v>0</v>
      </c>
      <c r="V1933">
        <f t="shared" si="215"/>
        <v>0</v>
      </c>
      <c r="W1933">
        <f t="shared" si="216"/>
        <v>0</v>
      </c>
      <c r="X1933">
        <f t="shared" si="217"/>
        <v>0</v>
      </c>
      <c r="Y1933">
        <v>75</v>
      </c>
      <c r="Z1933" t="s">
        <v>3383</v>
      </c>
      <c r="AA1933" s="1">
        <v>43908</v>
      </c>
      <c r="AB1933" s="2">
        <v>1.9074074074074073E-2</v>
      </c>
      <c r="AC1933" s="2">
        <v>1.9074074074074073E-2</v>
      </c>
      <c r="AD1933" s="2">
        <v>1.6319444444444445E-3</v>
      </c>
      <c r="AE1933" t="b">
        <v>1</v>
      </c>
      <c r="AF1933" s="2">
        <v>4.6296296296296294E-5</v>
      </c>
      <c r="AG1933" t="b">
        <v>0</v>
      </c>
      <c r="AH1933">
        <v>10</v>
      </c>
      <c r="AI1933">
        <v>150</v>
      </c>
      <c r="AJ1933" s="2">
        <v>3.4722222222222222E-5</v>
      </c>
      <c r="AK1933" s="2">
        <v>2.0706018518518519E-2</v>
      </c>
    </row>
    <row r="1934" spans="1:37" x14ac:dyDescent="0.2">
      <c r="A1934">
        <v>2046</v>
      </c>
      <c r="B1934" t="s">
        <v>3380</v>
      </c>
      <c r="D1934" t="s">
        <v>3500</v>
      </c>
      <c r="E1934" t="s">
        <v>792</v>
      </c>
      <c r="F1934" t="s">
        <v>27</v>
      </c>
      <c r="G1934" t="s">
        <v>27</v>
      </c>
      <c r="H1934" t="s">
        <v>28</v>
      </c>
      <c r="I1934" t="s">
        <v>29</v>
      </c>
      <c r="J1934" t="s">
        <v>29</v>
      </c>
      <c r="K1934" t="s">
        <v>30</v>
      </c>
      <c r="L1934" t="s">
        <v>3501</v>
      </c>
      <c r="M1934">
        <f t="shared" si="213"/>
        <v>0</v>
      </c>
      <c r="N1934">
        <f t="shared" si="214"/>
        <v>1</v>
      </c>
      <c r="O1934">
        <f t="shared" si="215"/>
        <v>0</v>
      </c>
      <c r="P1934">
        <f t="shared" si="215"/>
        <v>0</v>
      </c>
      <c r="Q1934">
        <f t="shared" si="211"/>
        <v>0</v>
      </c>
      <c r="R1934">
        <f t="shared" si="211"/>
        <v>0</v>
      </c>
      <c r="S1934">
        <f t="shared" si="211"/>
        <v>1</v>
      </c>
      <c r="T1934">
        <f t="shared" si="215"/>
        <v>0</v>
      </c>
      <c r="U1934">
        <f t="shared" si="212"/>
        <v>1</v>
      </c>
      <c r="V1934">
        <f t="shared" si="215"/>
        <v>0</v>
      </c>
      <c r="W1934">
        <f t="shared" si="216"/>
        <v>0</v>
      </c>
      <c r="X1934">
        <f t="shared" si="217"/>
        <v>0</v>
      </c>
      <c r="Y1934">
        <v>835</v>
      </c>
      <c r="Z1934" t="s">
        <v>3383</v>
      </c>
      <c r="AA1934" s="1">
        <v>43908</v>
      </c>
      <c r="AB1934" s="2">
        <v>1.9120370370370371E-2</v>
      </c>
      <c r="AC1934" s="2">
        <v>1.9120370370370371E-2</v>
      </c>
      <c r="AD1934" s="2">
        <v>0</v>
      </c>
      <c r="AE1934" t="b">
        <v>1</v>
      </c>
      <c r="AF1934" s="2">
        <v>6.3657407407407402E-4</v>
      </c>
      <c r="AG1934" t="b">
        <v>0</v>
      </c>
      <c r="AH1934">
        <v>155</v>
      </c>
      <c r="AI1934">
        <v>169</v>
      </c>
      <c r="AJ1934" s="2">
        <v>6.3657407407407402E-4</v>
      </c>
      <c r="AK1934" s="2">
        <v>2.0706018518518519E-2</v>
      </c>
    </row>
    <row r="1935" spans="1:37" x14ac:dyDescent="0.2">
      <c r="A1935">
        <v>2047</v>
      </c>
      <c r="B1935" t="s">
        <v>3380</v>
      </c>
      <c r="D1935" t="s">
        <v>3387</v>
      </c>
      <c r="E1935" t="s">
        <v>437</v>
      </c>
      <c r="F1935" t="s">
        <v>27</v>
      </c>
      <c r="G1935" t="s">
        <v>27</v>
      </c>
      <c r="H1935" t="s">
        <v>28</v>
      </c>
      <c r="I1935" t="s">
        <v>29</v>
      </c>
      <c r="J1935" t="s">
        <v>29</v>
      </c>
      <c r="K1935" t="s">
        <v>30</v>
      </c>
      <c r="L1935" t="s">
        <v>3388</v>
      </c>
      <c r="M1935">
        <f t="shared" si="213"/>
        <v>0</v>
      </c>
      <c r="N1935">
        <f t="shared" si="214"/>
        <v>0</v>
      </c>
      <c r="O1935">
        <f t="shared" si="215"/>
        <v>0</v>
      </c>
      <c r="P1935">
        <f t="shared" si="215"/>
        <v>0</v>
      </c>
      <c r="Q1935">
        <f t="shared" si="211"/>
        <v>0</v>
      </c>
      <c r="R1935">
        <f t="shared" si="211"/>
        <v>0</v>
      </c>
      <c r="S1935">
        <f t="shared" si="211"/>
        <v>0</v>
      </c>
      <c r="T1935">
        <f t="shared" si="215"/>
        <v>0</v>
      </c>
      <c r="U1935">
        <f t="shared" si="212"/>
        <v>0</v>
      </c>
      <c r="V1935">
        <f t="shared" si="215"/>
        <v>0</v>
      </c>
      <c r="W1935">
        <f t="shared" si="216"/>
        <v>0</v>
      </c>
      <c r="X1935">
        <f t="shared" si="217"/>
        <v>0</v>
      </c>
      <c r="Y1935">
        <v>56</v>
      </c>
      <c r="Z1935" t="s">
        <v>3383</v>
      </c>
      <c r="AA1935" s="1">
        <v>43908</v>
      </c>
      <c r="AB1935" s="2">
        <v>1.9756944444444445E-2</v>
      </c>
      <c r="AC1935" s="2">
        <v>1.9756944444444445E-2</v>
      </c>
      <c r="AD1935" s="2">
        <v>9.4907407407407408E-4</v>
      </c>
      <c r="AE1935" t="b">
        <v>1</v>
      </c>
      <c r="AF1935" s="2">
        <v>1.1574074074074073E-5</v>
      </c>
      <c r="AG1935" t="b">
        <v>0</v>
      </c>
      <c r="AH1935">
        <v>7</v>
      </c>
      <c r="AI1935">
        <v>420</v>
      </c>
      <c r="AJ1935" s="2">
        <v>2.3148148148148147E-5</v>
      </c>
      <c r="AK1935" s="2">
        <v>2.0706018518518519E-2</v>
      </c>
    </row>
    <row r="1936" spans="1:37" x14ac:dyDescent="0.2">
      <c r="A1936">
        <v>2048</v>
      </c>
      <c r="B1936" t="s">
        <v>3380</v>
      </c>
      <c r="D1936" t="s">
        <v>3516</v>
      </c>
      <c r="E1936" t="s">
        <v>437</v>
      </c>
      <c r="F1936" t="s">
        <v>27</v>
      </c>
      <c r="G1936" t="s">
        <v>27</v>
      </c>
      <c r="H1936" t="s">
        <v>28</v>
      </c>
      <c r="I1936" t="s">
        <v>29</v>
      </c>
      <c r="J1936" t="s">
        <v>29</v>
      </c>
      <c r="K1936" t="s">
        <v>30</v>
      </c>
      <c r="L1936" t="s">
        <v>3517</v>
      </c>
      <c r="M1936">
        <f t="shared" si="213"/>
        <v>0</v>
      </c>
      <c r="N1936">
        <f t="shared" si="214"/>
        <v>0</v>
      </c>
      <c r="O1936">
        <f t="shared" si="215"/>
        <v>0</v>
      </c>
      <c r="P1936">
        <f t="shared" si="215"/>
        <v>0</v>
      </c>
      <c r="Q1936">
        <f t="shared" si="211"/>
        <v>0</v>
      </c>
      <c r="R1936">
        <f t="shared" si="211"/>
        <v>0</v>
      </c>
      <c r="S1936">
        <f t="shared" si="211"/>
        <v>1</v>
      </c>
      <c r="T1936">
        <f t="shared" si="215"/>
        <v>0</v>
      </c>
      <c r="U1936">
        <f t="shared" si="212"/>
        <v>0</v>
      </c>
      <c r="V1936">
        <f t="shared" si="215"/>
        <v>0</v>
      </c>
      <c r="W1936">
        <f t="shared" si="216"/>
        <v>0</v>
      </c>
      <c r="X1936">
        <f t="shared" si="217"/>
        <v>0</v>
      </c>
      <c r="Y1936">
        <v>1143</v>
      </c>
      <c r="Z1936" t="s">
        <v>3383</v>
      </c>
      <c r="AA1936" s="1">
        <v>43908</v>
      </c>
      <c r="AB1936" s="2">
        <v>1.9768518518518515E-2</v>
      </c>
      <c r="AC1936" s="2">
        <v>1.9756944444444445E-2</v>
      </c>
      <c r="AD1936" s="2">
        <v>9.4907407407407408E-4</v>
      </c>
      <c r="AE1936" t="b">
        <v>1</v>
      </c>
      <c r="AF1936" s="2">
        <v>9.3750000000000007E-4</v>
      </c>
      <c r="AG1936" t="b">
        <v>0</v>
      </c>
      <c r="AH1936">
        <v>203</v>
      </c>
      <c r="AI1936">
        <v>150</v>
      </c>
      <c r="AJ1936" s="2">
        <v>8.3333333333333339E-4</v>
      </c>
      <c r="AK1936" s="2">
        <v>2.0706018518518519E-2</v>
      </c>
    </row>
    <row r="1937" spans="1:37" x14ac:dyDescent="0.2">
      <c r="A1937">
        <v>2049</v>
      </c>
      <c r="B1937" t="s">
        <v>3380</v>
      </c>
      <c r="D1937" t="s">
        <v>3417</v>
      </c>
      <c r="E1937" t="s">
        <v>437</v>
      </c>
      <c r="F1937" t="s">
        <v>27</v>
      </c>
      <c r="G1937" t="s">
        <v>27</v>
      </c>
      <c r="H1937" t="s">
        <v>28</v>
      </c>
      <c r="I1937" t="s">
        <v>29</v>
      </c>
      <c r="J1937" t="s">
        <v>29</v>
      </c>
      <c r="K1937" t="s">
        <v>30</v>
      </c>
      <c r="L1937" t="s">
        <v>3418</v>
      </c>
      <c r="M1937">
        <f t="shared" si="213"/>
        <v>0</v>
      </c>
      <c r="N1937">
        <f t="shared" si="214"/>
        <v>0</v>
      </c>
      <c r="O1937">
        <f t="shared" si="215"/>
        <v>0</v>
      </c>
      <c r="P1937">
        <f t="shared" si="215"/>
        <v>0</v>
      </c>
      <c r="Q1937">
        <f t="shared" si="211"/>
        <v>0</v>
      </c>
      <c r="R1937">
        <f t="shared" si="211"/>
        <v>0</v>
      </c>
      <c r="S1937">
        <f t="shared" si="211"/>
        <v>0</v>
      </c>
      <c r="T1937">
        <f t="shared" si="215"/>
        <v>0</v>
      </c>
      <c r="U1937">
        <f t="shared" si="212"/>
        <v>0</v>
      </c>
      <c r="V1937">
        <f t="shared" si="215"/>
        <v>0</v>
      </c>
      <c r="W1937">
        <f t="shared" si="216"/>
        <v>0</v>
      </c>
      <c r="X1937">
        <f t="shared" si="217"/>
        <v>0</v>
      </c>
      <c r="Y1937">
        <v>88</v>
      </c>
      <c r="Z1937" t="s">
        <v>3383</v>
      </c>
      <c r="AA1937" s="1">
        <v>43908</v>
      </c>
      <c r="AB1937" s="2">
        <v>2.0706018518518519E-2</v>
      </c>
      <c r="AC1937" s="2">
        <v>1.9756944444444445E-2</v>
      </c>
      <c r="AD1937" s="2">
        <v>9.4907407407407408E-4</v>
      </c>
      <c r="AE1937" t="b">
        <v>1</v>
      </c>
      <c r="AF1937" s="2">
        <v>4.6296296296296294E-5</v>
      </c>
      <c r="AG1937" t="b">
        <v>1</v>
      </c>
      <c r="AH1937">
        <v>12</v>
      </c>
      <c r="AJ1937" s="2">
        <v>4.6296296296296294E-5</v>
      </c>
      <c r="AK1937" s="2">
        <v>2.0706018518518519E-2</v>
      </c>
    </row>
  </sheetData>
  <autoFilter ref="A1:AK1937" xr:uid="{00000000-0009-0000-0000-000006000000}"/>
  <sortState xmlns:xlrd2="http://schemas.microsoft.com/office/spreadsheetml/2017/richdata2" ref="A2:AK1937">
    <sortCondition ref="A2"/>
  </sortState>
  <phoneticPr fontId="2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pivot</vt:lpstr>
      <vt:lpstr>field % by date</vt:lpstr>
      <vt:lpstr>speaker time &amp; %</vt:lpstr>
      <vt:lpstr>govspeaker lookup</vt:lpstr>
      <vt:lpstr>pivot apps by field</vt:lpstr>
      <vt:lpstr>apps by name</vt:lpstr>
      <vt:lpstr>dptranscriptswlookup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Bradshaw</dc:creator>
  <cp:lastModifiedBy>Paul Bradshaw</cp:lastModifiedBy>
  <dcterms:created xsi:type="dcterms:W3CDTF">2020-05-01T08:13:58Z</dcterms:created>
  <dcterms:modified xsi:type="dcterms:W3CDTF">2020-05-13T13:47:04Z</dcterms:modified>
</cp:coreProperties>
</file>