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ul.crohas\AppData\Local\Temp\"/>
    </mc:Choice>
  </mc:AlternateContent>
  <xr:revisionPtr revIDLastSave="0" documentId="8_{57983120-4DE4-422C-870F-28836EB32E84}" xr6:coauthVersionLast="47" xr6:coauthVersionMax="47" xr10:uidLastSave="{00000000-0000-0000-0000-000000000000}"/>
  <bookViews>
    <workbookView xWindow="10080" yWindow="-13068" windowWidth="23256" windowHeight="13176" firstSheet="1" activeTab="1" xr2:uid="{00000000-000D-0000-FFFF-FFFF00000000}"/>
  </bookViews>
  <sheets>
    <sheet name="Cognos_Office_Connection_Cache" sheetId="3" state="veryHidden" r:id="rId1"/>
    <sheet name="Sheet1" sheetId="1" r:id="rId2"/>
    <sheet name="Sheet2" sheetId="4" r:id="rId3"/>
    <sheet name="{AR}01" sheetId="2" state="hidden" r:id="rId4"/>
  </sheets>
  <definedNames>
    <definedName name="ID" localSheetId="3" hidden="1">"b9b9bf3e-289e-4046-8d0b-06a77fccefdf"</definedName>
    <definedName name="ID" localSheetId="0" hidden="1">"bda9c855-83ae-4382-ab0e-c92737beb529"</definedName>
    <definedName name="ID" localSheetId="1" hidden="1">"f26dbe45-3393-4d18-a7a6-43950c88d5a2"</definedName>
    <definedName name="ID" localSheetId="2" hidden="1">"2322b618-8c1b-4506-9f8e-0867a0ca7716"</definedName>
    <definedName name="TM1REBUILDOPTION">1</definedName>
    <definedName name="TM1RPTDATARNG4" localSheetId="1">Sheet1!$25:$66</definedName>
    <definedName name="TM1RPTFMTIDCOL" localSheetId="1">Sheet1!$A$1:$A$8</definedName>
    <definedName name="TM1RPTFMTRNG" localSheetId="1">Sheet1!$C$1:$S$8</definedName>
    <definedName name="tm2\\_tracked">Sheet1!$D$14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D14" i="1"/>
  <c r="C3" i="4" a="1"/>
  <c r="C2" i="4" a="1"/>
  <c r="D18" i="1"/>
  <c r="A66" i="1"/>
  <c r="A62" i="1"/>
  <c r="A58" i="1"/>
  <c r="A54" i="1"/>
  <c r="A50" i="1"/>
  <c r="A46" i="1"/>
  <c r="A42" i="1"/>
  <c r="A38" i="1"/>
  <c r="A34" i="1"/>
  <c r="A30" i="1"/>
  <c r="A26" i="1"/>
  <c r="D19" i="1"/>
  <c r="D20" i="1"/>
  <c r="A65" i="1"/>
  <c r="A61" i="1"/>
  <c r="A57" i="1"/>
  <c r="A53" i="1"/>
  <c r="A49" i="1"/>
  <c r="A45" i="1"/>
  <c r="A41" i="1"/>
  <c r="A37" i="1"/>
  <c r="A33" i="1"/>
  <c r="A29" i="1"/>
  <c r="D15" i="1"/>
  <c r="A64" i="1"/>
  <c r="A60" i="1"/>
  <c r="A56" i="1"/>
  <c r="A52" i="1"/>
  <c r="A48" i="1"/>
  <c r="A44" i="1"/>
  <c r="A40" i="1"/>
  <c r="A36" i="1"/>
  <c r="A32" i="1"/>
  <c r="A28" i="1"/>
  <c r="D16" i="1"/>
  <c r="D17" i="1"/>
  <c r="A63" i="1"/>
  <c r="A59" i="1"/>
  <c r="A55" i="1"/>
  <c r="A51" i="1"/>
  <c r="A47" i="1"/>
  <c r="A43" i="1"/>
  <c r="A39" i="1"/>
  <c r="A35" i="1"/>
  <c r="A31" i="1"/>
  <c r="A27" i="1"/>
  <c r="A25" i="1"/>
  <c r="C3" i="4" l="1"/>
  <c r="C2" i="4"/>
  <c r="D9" i="1"/>
  <c r="B32" i="1"/>
  <c r="B60" i="1"/>
  <c r="B26" i="1"/>
  <c r="B30" i="1"/>
  <c r="B34" i="1"/>
  <c r="B38" i="1"/>
  <c r="B42" i="1"/>
  <c r="B46" i="1"/>
  <c r="B50" i="1"/>
  <c r="B54" i="1"/>
  <c r="B58" i="1"/>
  <c r="B62" i="1"/>
  <c r="B66" i="1"/>
  <c r="B63" i="1"/>
  <c r="B27" i="1"/>
  <c r="B31" i="1"/>
  <c r="B35" i="1"/>
  <c r="B39" i="1"/>
  <c r="B43" i="1"/>
  <c r="B47" i="1"/>
  <c r="B51" i="1"/>
  <c r="B55" i="1"/>
  <c r="B59" i="1"/>
  <c r="B40" i="1"/>
  <c r="B56" i="1"/>
  <c r="B28" i="1"/>
  <c r="B44" i="1"/>
  <c r="B52" i="1"/>
  <c r="B25" i="1"/>
  <c r="B29" i="1"/>
  <c r="B33" i="1"/>
  <c r="B37" i="1"/>
  <c r="B41" i="1"/>
  <c r="B45" i="1"/>
  <c r="B49" i="1"/>
  <c r="B53" i="1"/>
  <c r="B57" i="1"/>
  <c r="B61" i="1"/>
  <c r="B65" i="1"/>
  <c r="B36" i="1"/>
  <c r="B48" i="1"/>
  <c r="B64" i="1"/>
  <c r="C9" i="1"/>
  <c r="P66" i="1"/>
  <c r="H66" i="1"/>
  <c r="P65" i="1"/>
  <c r="H65" i="1"/>
  <c r="P64" i="1"/>
  <c r="H64" i="1"/>
  <c r="P63" i="1"/>
  <c r="H63" i="1"/>
  <c r="P62" i="1"/>
  <c r="H62" i="1"/>
  <c r="P61" i="1"/>
  <c r="H61" i="1"/>
  <c r="P60" i="1"/>
  <c r="H60" i="1"/>
  <c r="P59" i="1"/>
  <c r="H59" i="1"/>
  <c r="P58" i="1"/>
  <c r="H58" i="1"/>
  <c r="P57" i="1"/>
  <c r="H57" i="1"/>
  <c r="P56" i="1"/>
  <c r="H56" i="1"/>
  <c r="P55" i="1"/>
  <c r="H55" i="1"/>
  <c r="P54" i="1"/>
  <c r="H54" i="1"/>
  <c r="P53" i="1"/>
  <c r="H53" i="1"/>
  <c r="P52" i="1"/>
  <c r="H52" i="1"/>
  <c r="P51" i="1"/>
  <c r="H51" i="1"/>
  <c r="P50" i="1"/>
  <c r="H50" i="1"/>
  <c r="P49" i="1"/>
  <c r="H49" i="1"/>
  <c r="P48" i="1"/>
  <c r="H48" i="1"/>
  <c r="P47" i="1"/>
  <c r="H47" i="1"/>
  <c r="P46" i="1"/>
  <c r="H46" i="1"/>
  <c r="P45" i="1"/>
  <c r="H45" i="1"/>
  <c r="P44" i="1"/>
  <c r="O66" i="1"/>
  <c r="G66" i="1"/>
  <c r="O65" i="1"/>
  <c r="G65" i="1"/>
  <c r="O64" i="1"/>
  <c r="G64" i="1"/>
  <c r="O63" i="1"/>
  <c r="G63" i="1"/>
  <c r="O62" i="1"/>
  <c r="G62" i="1"/>
  <c r="O61" i="1"/>
  <c r="G61" i="1"/>
  <c r="O60" i="1"/>
  <c r="G60" i="1"/>
  <c r="O59" i="1"/>
  <c r="G59" i="1"/>
  <c r="O58" i="1"/>
  <c r="G58" i="1"/>
  <c r="O57" i="1"/>
  <c r="G57" i="1"/>
  <c r="O56" i="1"/>
  <c r="G56" i="1"/>
  <c r="O55" i="1"/>
  <c r="G55" i="1"/>
  <c r="O54" i="1"/>
  <c r="G54" i="1"/>
  <c r="O53" i="1"/>
  <c r="G53" i="1"/>
  <c r="O52" i="1"/>
  <c r="G52" i="1"/>
  <c r="O51" i="1"/>
  <c r="G51" i="1"/>
  <c r="O50" i="1"/>
  <c r="G50" i="1"/>
  <c r="O49" i="1"/>
  <c r="G49" i="1"/>
  <c r="O48" i="1"/>
  <c r="G48" i="1"/>
  <c r="O47" i="1"/>
  <c r="G47" i="1"/>
  <c r="O46" i="1"/>
  <c r="G46" i="1"/>
  <c r="O45" i="1"/>
  <c r="G45" i="1"/>
  <c r="O44" i="1"/>
  <c r="G44" i="1"/>
  <c r="O43" i="1"/>
  <c r="G43" i="1"/>
  <c r="O42" i="1"/>
  <c r="G42" i="1"/>
  <c r="O41" i="1"/>
  <c r="G41" i="1"/>
  <c r="O40" i="1"/>
  <c r="G40" i="1"/>
  <c r="O39" i="1"/>
  <c r="G39" i="1"/>
  <c r="O38" i="1"/>
  <c r="G38" i="1"/>
  <c r="O37" i="1"/>
  <c r="G37" i="1"/>
  <c r="O36" i="1"/>
  <c r="G36" i="1"/>
  <c r="O35" i="1"/>
  <c r="G35" i="1"/>
  <c r="O34" i="1"/>
  <c r="G34" i="1"/>
  <c r="O33" i="1"/>
  <c r="G33" i="1"/>
  <c r="O32" i="1"/>
  <c r="G32" i="1"/>
  <c r="O31" i="1"/>
  <c r="G31" i="1"/>
  <c r="O30" i="1"/>
  <c r="G30" i="1"/>
  <c r="O29" i="1"/>
  <c r="G29" i="1"/>
  <c r="O28" i="1"/>
  <c r="G28" i="1"/>
  <c r="O27" i="1"/>
  <c r="G27" i="1"/>
  <c r="O26" i="1"/>
  <c r="G26" i="1"/>
  <c r="N32" i="1"/>
  <c r="F31" i="1"/>
  <c r="F30" i="1"/>
  <c r="F29" i="1"/>
  <c r="F28" i="1"/>
  <c r="F27" i="1"/>
  <c r="F26" i="1"/>
  <c r="M27" i="1"/>
  <c r="E26" i="1"/>
  <c r="L28" i="1"/>
  <c r="D26" i="1"/>
  <c r="K65" i="1"/>
  <c r="K63" i="1"/>
  <c r="K61" i="1"/>
  <c r="S58" i="1"/>
  <c r="S56" i="1"/>
  <c r="S54" i="1"/>
  <c r="K52" i="1"/>
  <c r="K50" i="1"/>
  <c r="S48" i="1"/>
  <c r="S46" i="1"/>
  <c r="S44" i="1"/>
  <c r="K43" i="1"/>
  <c r="S41" i="1"/>
  <c r="K40" i="1"/>
  <c r="S38" i="1"/>
  <c r="Q61" i="1"/>
  <c r="Q57" i="1"/>
  <c r="Q53" i="1"/>
  <c r="Q49" i="1"/>
  <c r="Q45" i="1"/>
  <c r="H43" i="1"/>
  <c r="H41" i="1"/>
  <c r="H39" i="1"/>
  <c r="I37" i="1"/>
  <c r="Q35" i="1"/>
  <c r="K34" i="1"/>
  <c r="H33" i="1"/>
  <c r="Q31" i="1"/>
  <c r="K30" i="1"/>
  <c r="H29" i="1"/>
  <c r="Q27" i="1"/>
  <c r="K26" i="1"/>
  <c r="P32" i="1"/>
  <c r="I27" i="1"/>
  <c r="Q46" i="1"/>
  <c r="Q34" i="1"/>
  <c r="I54" i="1"/>
  <c r="I39" i="1"/>
  <c r="S31" i="1"/>
  <c r="I61" i="1"/>
  <c r="I57" i="1"/>
  <c r="I53" i="1"/>
  <c r="I49" i="1"/>
  <c r="I45" i="1"/>
  <c r="Q42" i="1"/>
  <c r="Q40" i="1"/>
  <c r="Q38" i="1"/>
  <c r="H37" i="1"/>
  <c r="P35" i="1"/>
  <c r="I34" i="1"/>
  <c r="S32" i="1"/>
  <c r="P31" i="1"/>
  <c r="I30" i="1"/>
  <c r="S28" i="1"/>
  <c r="P27" i="1"/>
  <c r="I26" i="1"/>
  <c r="S33" i="1"/>
  <c r="I31" i="1"/>
  <c r="P43" i="1"/>
  <c r="K33" i="1"/>
  <c r="Q26" i="1"/>
  <c r="I43" i="1"/>
  <c r="P34" i="1"/>
  <c r="P26" i="1"/>
  <c r="Q60" i="1"/>
  <c r="Q56" i="1"/>
  <c r="Q52" i="1"/>
  <c r="Q48" i="1"/>
  <c r="Q44" i="1"/>
  <c r="P42" i="1"/>
  <c r="P40" i="1"/>
  <c r="P38" i="1"/>
  <c r="Q36" i="1"/>
  <c r="K35" i="1"/>
  <c r="H34" i="1"/>
  <c r="Q32" i="1"/>
  <c r="K31" i="1"/>
  <c r="H30" i="1"/>
  <c r="Q28" i="1"/>
  <c r="K27" i="1"/>
  <c r="H26" i="1"/>
  <c r="P36" i="1"/>
  <c r="S29" i="1"/>
  <c r="P37" i="1"/>
  <c r="Q30" i="1"/>
  <c r="I58" i="1"/>
  <c r="I33" i="1"/>
  <c r="I60" i="1"/>
  <c r="I56" i="1"/>
  <c r="I52" i="1"/>
  <c r="I48" i="1"/>
  <c r="I44" i="1"/>
  <c r="I42" i="1"/>
  <c r="I40" i="1"/>
  <c r="I38" i="1"/>
  <c r="I35" i="1"/>
  <c r="P28" i="1"/>
  <c r="P41" i="1"/>
  <c r="H28" i="1"/>
  <c r="I41" i="1"/>
  <c r="I29" i="1"/>
  <c r="Q59" i="1"/>
  <c r="Q55" i="1"/>
  <c r="Q51" i="1"/>
  <c r="Q47" i="1"/>
  <c r="H44" i="1"/>
  <c r="H42" i="1"/>
  <c r="H40" i="1"/>
  <c r="H38" i="1"/>
  <c r="K36" i="1"/>
  <c r="H35" i="1"/>
  <c r="Q33" i="1"/>
  <c r="K32" i="1"/>
  <c r="H31" i="1"/>
  <c r="Q29" i="1"/>
  <c r="K28" i="1"/>
  <c r="H27" i="1"/>
  <c r="I28" i="1"/>
  <c r="Q54" i="1"/>
  <c r="P39" i="1"/>
  <c r="H32" i="1"/>
  <c r="I50" i="1"/>
  <c r="K37" i="1"/>
  <c r="P30" i="1"/>
  <c r="I59" i="1"/>
  <c r="I55" i="1"/>
  <c r="I51" i="1"/>
  <c r="I47" i="1"/>
  <c r="Q43" i="1"/>
  <c r="Q41" i="1"/>
  <c r="Q39" i="1"/>
  <c r="Q37" i="1"/>
  <c r="I36" i="1"/>
  <c r="S34" i="1"/>
  <c r="P33" i="1"/>
  <c r="I32" i="1"/>
  <c r="S30" i="1"/>
  <c r="P29" i="1"/>
  <c r="S26" i="1"/>
  <c r="Q58" i="1"/>
  <c r="Q50" i="1"/>
  <c r="H36" i="1"/>
  <c r="K29" i="1"/>
  <c r="I46" i="1"/>
  <c r="S35" i="1"/>
  <c r="S27" i="1"/>
  <c r="I62" i="1"/>
  <c r="Q62" i="1"/>
  <c r="I63" i="1"/>
  <c r="Q63" i="1"/>
  <c r="I64" i="1"/>
  <c r="Q64" i="1"/>
  <c r="I65" i="1"/>
  <c r="Q65" i="1"/>
  <c r="I66" i="1"/>
  <c r="Q66" i="1"/>
  <c r="J26" i="1"/>
  <c r="R26" i="1"/>
  <c r="J27" i="1"/>
  <c r="R27" i="1"/>
  <c r="J28" i="1"/>
  <c r="R28" i="1"/>
  <c r="J29" i="1"/>
  <c r="R29" i="1"/>
  <c r="J30" i="1"/>
  <c r="R30" i="1"/>
  <c r="J31" i="1"/>
  <c r="R31" i="1"/>
  <c r="J32" i="1"/>
  <c r="R32" i="1"/>
  <c r="J33" i="1"/>
  <c r="R33" i="1"/>
  <c r="J34" i="1"/>
  <c r="R34" i="1"/>
  <c r="J35" i="1"/>
  <c r="R35" i="1"/>
  <c r="J36" i="1"/>
  <c r="R36" i="1"/>
  <c r="J37" i="1"/>
  <c r="R37" i="1"/>
  <c r="J38" i="1"/>
  <c r="R38" i="1"/>
  <c r="J39" i="1"/>
  <c r="R39" i="1"/>
  <c r="J40" i="1"/>
  <c r="R40" i="1"/>
  <c r="J41" i="1"/>
  <c r="R41" i="1"/>
  <c r="J42" i="1"/>
  <c r="R42" i="1"/>
  <c r="J43" i="1"/>
  <c r="R43" i="1"/>
  <c r="J44" i="1"/>
  <c r="R44" i="1"/>
  <c r="J45" i="1"/>
  <c r="R45" i="1"/>
  <c r="J46" i="1"/>
  <c r="R46" i="1"/>
  <c r="J47" i="1"/>
  <c r="R47" i="1"/>
  <c r="J48" i="1"/>
  <c r="R48" i="1"/>
  <c r="J49" i="1"/>
  <c r="R49" i="1"/>
  <c r="J50" i="1"/>
  <c r="R50" i="1"/>
  <c r="J51" i="1"/>
  <c r="R51" i="1"/>
  <c r="J52" i="1"/>
  <c r="R52" i="1"/>
  <c r="J53" i="1"/>
  <c r="R53" i="1"/>
  <c r="J54" i="1"/>
  <c r="R54" i="1"/>
  <c r="J55" i="1"/>
  <c r="R55" i="1"/>
  <c r="J56" i="1"/>
  <c r="R56" i="1"/>
  <c r="J57" i="1"/>
  <c r="R57" i="1"/>
  <c r="J58" i="1"/>
  <c r="R58" i="1"/>
  <c r="J59" i="1"/>
  <c r="R59" i="1"/>
  <c r="J60" i="1"/>
  <c r="R60" i="1"/>
  <c r="J61" i="1"/>
  <c r="R61" i="1"/>
  <c r="J62" i="1"/>
  <c r="R62" i="1"/>
  <c r="J63" i="1"/>
  <c r="R63" i="1"/>
  <c r="J64" i="1"/>
  <c r="R64" i="1"/>
  <c r="J65" i="1"/>
  <c r="R65" i="1"/>
  <c r="J66" i="1"/>
  <c r="R66" i="1"/>
  <c r="S37" i="1"/>
  <c r="K39" i="1"/>
  <c r="K42" i="1"/>
  <c r="K45" i="1"/>
  <c r="S47" i="1"/>
  <c r="S50" i="1"/>
  <c r="S53" i="1"/>
  <c r="S55" i="1"/>
  <c r="S57" i="1"/>
  <c r="S59" i="1"/>
  <c r="S61" i="1"/>
  <c r="S63" i="1"/>
  <c r="K66" i="1"/>
  <c r="L27" i="1"/>
  <c r="L29" i="1"/>
  <c r="D30" i="1"/>
  <c r="L30" i="1"/>
  <c r="D31" i="1"/>
  <c r="L31" i="1"/>
  <c r="D32" i="1"/>
  <c r="L32" i="1"/>
  <c r="D33" i="1"/>
  <c r="L33" i="1"/>
  <c r="D34" i="1"/>
  <c r="L34" i="1"/>
  <c r="D35" i="1"/>
  <c r="L35" i="1"/>
  <c r="D36" i="1"/>
  <c r="L36" i="1"/>
  <c r="D37" i="1"/>
  <c r="L37" i="1"/>
  <c r="D38" i="1"/>
  <c r="L38" i="1"/>
  <c r="D39" i="1"/>
  <c r="L39" i="1"/>
  <c r="D40" i="1"/>
  <c r="L40" i="1"/>
  <c r="D41" i="1"/>
  <c r="L41" i="1"/>
  <c r="D42" i="1"/>
  <c r="L42" i="1"/>
  <c r="D43" i="1"/>
  <c r="L43" i="1"/>
  <c r="D44" i="1"/>
  <c r="L44" i="1"/>
  <c r="D45" i="1"/>
  <c r="L45" i="1"/>
  <c r="D46" i="1"/>
  <c r="L46" i="1"/>
  <c r="D47" i="1"/>
  <c r="L47" i="1"/>
  <c r="D48" i="1"/>
  <c r="L48" i="1"/>
  <c r="D49" i="1"/>
  <c r="L49" i="1"/>
  <c r="D50" i="1"/>
  <c r="L50" i="1"/>
  <c r="D51" i="1"/>
  <c r="L51" i="1"/>
  <c r="D52" i="1"/>
  <c r="L52" i="1"/>
  <c r="D53" i="1"/>
  <c r="L53" i="1"/>
  <c r="D54" i="1"/>
  <c r="L54" i="1"/>
  <c r="D55" i="1"/>
  <c r="L55" i="1"/>
  <c r="D56" i="1"/>
  <c r="L56" i="1"/>
  <c r="D57" i="1"/>
  <c r="L57" i="1"/>
  <c r="D58" i="1"/>
  <c r="L58" i="1"/>
  <c r="D59" i="1"/>
  <c r="L59" i="1"/>
  <c r="D60" i="1"/>
  <c r="L60" i="1"/>
  <c r="D61" i="1"/>
  <c r="L61" i="1"/>
  <c r="D62" i="1"/>
  <c r="L62" i="1"/>
  <c r="D63" i="1"/>
  <c r="L63" i="1"/>
  <c r="D64" i="1"/>
  <c r="L64" i="1"/>
  <c r="D65" i="1"/>
  <c r="L65" i="1"/>
  <c r="D66" i="1"/>
  <c r="L66" i="1"/>
  <c r="S36" i="1"/>
  <c r="K38" i="1"/>
  <c r="S39" i="1"/>
  <c r="K41" i="1"/>
  <c r="S42" i="1"/>
  <c r="K44" i="1"/>
  <c r="K46" i="1"/>
  <c r="K48" i="1"/>
  <c r="S49" i="1"/>
  <c r="K51" i="1"/>
  <c r="S52" i="1"/>
  <c r="K54" i="1"/>
  <c r="K56" i="1"/>
  <c r="K58" i="1"/>
  <c r="K60" i="1"/>
  <c r="S62" i="1"/>
  <c r="S64" i="1"/>
  <c r="S65" i="1"/>
  <c r="D27" i="1"/>
  <c r="D29" i="1"/>
  <c r="E27" i="1"/>
  <c r="E28" i="1"/>
  <c r="E29" i="1"/>
  <c r="M29" i="1"/>
  <c r="E30" i="1"/>
  <c r="M30" i="1"/>
  <c r="E31" i="1"/>
  <c r="M31" i="1"/>
  <c r="E32" i="1"/>
  <c r="M32" i="1"/>
  <c r="E33" i="1"/>
  <c r="M33" i="1"/>
  <c r="E34" i="1"/>
  <c r="M34" i="1"/>
  <c r="E35" i="1"/>
  <c r="M35" i="1"/>
  <c r="E36" i="1"/>
  <c r="M36" i="1"/>
  <c r="E37" i="1"/>
  <c r="M37" i="1"/>
  <c r="E38" i="1"/>
  <c r="M38" i="1"/>
  <c r="E39" i="1"/>
  <c r="M39" i="1"/>
  <c r="E40" i="1"/>
  <c r="M40" i="1"/>
  <c r="E41" i="1"/>
  <c r="M41" i="1"/>
  <c r="E42" i="1"/>
  <c r="M42" i="1"/>
  <c r="E43" i="1"/>
  <c r="M43" i="1"/>
  <c r="E44" i="1"/>
  <c r="M44" i="1"/>
  <c r="E45" i="1"/>
  <c r="M45" i="1"/>
  <c r="E46" i="1"/>
  <c r="M46" i="1"/>
  <c r="E47" i="1"/>
  <c r="M47" i="1"/>
  <c r="E48" i="1"/>
  <c r="M48" i="1"/>
  <c r="E49" i="1"/>
  <c r="M49" i="1"/>
  <c r="E50" i="1"/>
  <c r="M50" i="1"/>
  <c r="E51" i="1"/>
  <c r="M51" i="1"/>
  <c r="E52" i="1"/>
  <c r="M52" i="1"/>
  <c r="E53" i="1"/>
  <c r="M53" i="1"/>
  <c r="E54" i="1"/>
  <c r="M54" i="1"/>
  <c r="E55" i="1"/>
  <c r="M55" i="1"/>
  <c r="E56" i="1"/>
  <c r="M56" i="1"/>
  <c r="E57" i="1"/>
  <c r="M57" i="1"/>
  <c r="E58" i="1"/>
  <c r="M58" i="1"/>
  <c r="E59" i="1"/>
  <c r="M59" i="1"/>
  <c r="E60" i="1"/>
  <c r="M60" i="1"/>
  <c r="E61" i="1"/>
  <c r="M61" i="1"/>
  <c r="E62" i="1"/>
  <c r="M62" i="1"/>
  <c r="E63" i="1"/>
  <c r="M63" i="1"/>
  <c r="E64" i="1"/>
  <c r="M64" i="1"/>
  <c r="E65" i="1"/>
  <c r="M65" i="1"/>
  <c r="E66" i="1"/>
  <c r="M66" i="1"/>
  <c r="S40" i="1"/>
  <c r="S43" i="1"/>
  <c r="S45" i="1"/>
  <c r="K47" i="1"/>
  <c r="K49" i="1"/>
  <c r="S51" i="1"/>
  <c r="K53" i="1"/>
  <c r="K55" i="1"/>
  <c r="K57" i="1"/>
  <c r="K59" i="1"/>
  <c r="S60" i="1"/>
  <c r="K62" i="1"/>
  <c r="K64" i="1"/>
  <c r="S66" i="1"/>
  <c r="L26" i="1"/>
  <c r="D28" i="1"/>
  <c r="M26" i="1"/>
  <c r="M28" i="1"/>
  <c r="C25" i="1"/>
  <c r="N26" i="1"/>
  <c r="N27" i="1"/>
  <c r="N28" i="1"/>
  <c r="N29" i="1"/>
  <c r="N30" i="1"/>
  <c r="N31" i="1"/>
  <c r="F32" i="1"/>
  <c r="F33" i="1"/>
  <c r="N33" i="1"/>
  <c r="F34" i="1"/>
  <c r="N34" i="1"/>
  <c r="F35" i="1"/>
  <c r="N35" i="1"/>
  <c r="F36" i="1"/>
  <c r="N36" i="1"/>
  <c r="F37" i="1"/>
  <c r="N37" i="1"/>
  <c r="F38" i="1"/>
  <c r="N38" i="1"/>
  <c r="F39" i="1"/>
  <c r="N39" i="1"/>
  <c r="F40" i="1"/>
  <c r="N40" i="1"/>
  <c r="F41" i="1"/>
  <c r="N41" i="1"/>
  <c r="F42" i="1"/>
  <c r="N42" i="1"/>
  <c r="F43" i="1"/>
  <c r="N43" i="1"/>
  <c r="F44" i="1"/>
  <c r="N44" i="1"/>
  <c r="F45" i="1"/>
  <c r="N45" i="1"/>
  <c r="F46" i="1"/>
  <c r="N46" i="1"/>
  <c r="F47" i="1"/>
  <c r="N47" i="1"/>
  <c r="F48" i="1"/>
  <c r="N48" i="1"/>
  <c r="F49" i="1"/>
  <c r="N49" i="1"/>
  <c r="F50" i="1"/>
  <c r="N50" i="1"/>
  <c r="F51" i="1"/>
  <c r="N51" i="1"/>
  <c r="F52" i="1"/>
  <c r="N52" i="1"/>
  <c r="F53" i="1"/>
  <c r="N53" i="1"/>
  <c r="F54" i="1"/>
  <c r="N54" i="1"/>
  <c r="F55" i="1"/>
  <c r="N55" i="1"/>
  <c r="F56" i="1"/>
  <c r="N56" i="1"/>
  <c r="F57" i="1"/>
  <c r="N57" i="1"/>
  <c r="F58" i="1"/>
  <c r="N58" i="1"/>
  <c r="F59" i="1"/>
  <c r="N59" i="1"/>
  <c r="F60" i="1"/>
  <c r="N60" i="1"/>
  <c r="F61" i="1"/>
  <c r="N61" i="1"/>
  <c r="F62" i="1"/>
  <c r="N62" i="1"/>
  <c r="F63" i="1"/>
  <c r="N63" i="1"/>
  <c r="F64" i="1"/>
  <c r="N64" i="1"/>
  <c r="F65" i="1"/>
  <c r="N65" i="1"/>
  <c r="F66" i="1"/>
  <c r="N66" i="1"/>
  <c r="S25" i="1"/>
  <c r="L25" i="1"/>
  <c r="D25" i="1"/>
  <c r="F25" i="1"/>
  <c r="N25" i="1"/>
  <c r="P25" i="1"/>
  <c r="E25" i="1"/>
  <c r="O25" i="1"/>
  <c r="M25" i="1"/>
  <c r="H25" i="1"/>
  <c r="G25" i="1"/>
  <c r="K25" i="1"/>
  <c r="R25" i="1"/>
  <c r="J25" i="1"/>
  <c r="Q25" i="1"/>
  <c r="I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<sst xmlns="http://schemas.openxmlformats.org/spreadsheetml/2006/main" count="137" uniqueCount="95">
  <si>
    <t>Q1-2004</t>
  </si>
  <si>
    <t>Jan-2004</t>
  </si>
  <si>
    <t>Feb-2004</t>
  </si>
  <si>
    <t>Mar-2004</t>
  </si>
  <si>
    <t>Q2-2004</t>
  </si>
  <si>
    <t>Apr-2004</t>
  </si>
  <si>
    <t>May-2004</t>
  </si>
  <si>
    <t>Jun-2004</t>
  </si>
  <si>
    <t>Q3-2004</t>
  </si>
  <si>
    <t>Jul-2004</t>
  </si>
  <si>
    <t>Aug-2004</t>
  </si>
  <si>
    <t>Sep-2004</t>
  </si>
  <si>
    <t>Q4-2004</t>
  </si>
  <si>
    <t>Oct-2004</t>
  </si>
  <si>
    <t>Nov-2004</t>
  </si>
  <si>
    <t>Dec-2004</t>
  </si>
  <si>
    <t>Sales</t>
  </si>
  <si>
    <t>Other Revenue</t>
  </si>
  <si>
    <t>Revenue</t>
  </si>
  <si>
    <t>Direct Cost</t>
  </si>
  <si>
    <t>Other Costs</t>
  </si>
  <si>
    <t>COS</t>
  </si>
  <si>
    <t>Bank Charges</t>
  </si>
  <si>
    <t>Board of Directors</t>
  </si>
  <si>
    <t>Employee Relations</t>
  </si>
  <si>
    <t>Printing</t>
  </si>
  <si>
    <t>Seminars &amp; Continuing Ed.</t>
  </si>
  <si>
    <t>Taxes &amp; Licenses</t>
  </si>
  <si>
    <t>Office Expense</t>
  </si>
  <si>
    <t>Postage</t>
  </si>
  <si>
    <t>Rent</t>
  </si>
  <si>
    <t>Repairs &amp; Maintenance</t>
  </si>
  <si>
    <t>Telephone</t>
  </si>
  <si>
    <t>Utilities</t>
  </si>
  <si>
    <t>Accounting Expense</t>
  </si>
  <si>
    <t>Legal &amp; Counsulting</t>
  </si>
  <si>
    <t>Repairs, Customer Equipment</t>
  </si>
  <si>
    <t>IT Expense</t>
  </si>
  <si>
    <t>Other Expenses</t>
  </si>
  <si>
    <t>Wages Expense</t>
  </si>
  <si>
    <t>Benefits Expense</t>
  </si>
  <si>
    <t>Payroll Taxes</t>
  </si>
  <si>
    <t>Payroll</t>
  </si>
  <si>
    <t>Travel - Other</t>
  </si>
  <si>
    <t>Travel</t>
  </si>
  <si>
    <t>Amortization Expense</t>
  </si>
  <si>
    <t>Depreciation Expense</t>
  </si>
  <si>
    <t>Depr &amp; Amort</t>
  </si>
  <si>
    <t>Advertising</t>
  </si>
  <si>
    <t>Web Site</t>
  </si>
  <si>
    <t>Directories &amp; Mailing Lists</t>
  </si>
  <si>
    <t>Sales Promotions</t>
  </si>
  <si>
    <t>Marketing, Other</t>
  </si>
  <si>
    <t>Direct Marketing</t>
  </si>
  <si>
    <t>Trade Show Expense</t>
  </si>
  <si>
    <t>Adv &amp; Marketing</t>
  </si>
  <si>
    <t>Operating Expense</t>
  </si>
  <si>
    <t>Net Operating Income</t>
  </si>
  <si>
    <t>D</t>
  </si>
  <si>
    <t>N</t>
  </si>
  <si>
    <t>[Begin Format Range]</t>
  </si>
  <si>
    <t>[End Format Range]</t>
  </si>
  <si>
    <t>LY Actuals</t>
  </si>
  <si>
    <t>Version:</t>
  </si>
  <si>
    <t>Business Unit:</t>
  </si>
  <si>
    <t>Department:</t>
  </si>
  <si>
    <t>Exchange Rate:</t>
  </si>
  <si>
    <t>Source:</t>
  </si>
  <si>
    <t>Time:</t>
  </si>
  <si>
    <t>Planner Detailed Budget Input</t>
  </si>
  <si>
    <t>pending__Budget Input:Sheet1:TM1RPTDATARNG:4</t>
  </si>
  <si>
    <t>FY 2004 Budget</t>
  </si>
  <si>
    <t>Param</t>
  </si>
  <si>
    <t>Desc</t>
  </si>
  <si>
    <t>Value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</si>
  <si>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</si>
  <si>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</si>
  <si>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</si>
  <si>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</si>
  <si>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</si>
  <si>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</si>
  <si>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</si>
  <si>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</si>
  <si>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</si>
  <si>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</si>
  <si>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</si>
  <si>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</si>
  <si>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</si>
  <si>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</si>
  <si>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</si>
  <si>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</si>
  <si>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</si>
  <si>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types:_x000D_
SESSIONSET - Displays the session set ID for the set created in TM1 server_x000D_
MUN - Displays the MDX member unique name_x000D_
MEMBERDISPLAY - Displays element name or alias_x000D_
This is an optional argument and can be " " or null.</t>
  </si>
  <si>
    <t>MEMBERDISPLAY</t>
  </si>
  <si>
    <t>plan_version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</si>
</sst>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7" formatCode="\-\ 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0"/>
      <name val="Arial"/>
      <family val="2"/>
    </font>
    <font>
      <b/>
      <i/>
      <sz val="18"/>
      <name val="Arial"/>
      <family val="2"/>
    </font>
    <font>
      <b/>
      <u val="doubleAccounting"/>
      <sz val="11"/>
      <name val="Arial"/>
      <family val="2"/>
    </font>
    <font>
      <u val="singleAccounting"/>
      <sz val="10"/>
      <name val="Arial"/>
      <family val="2"/>
    </font>
    <font>
      <u val="singleAccounting"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center"/>
    </xf>
    <xf numFmtId="0" fontId="0" fillId="4" borderId="0" xfId="0" applyFill="1"/>
    <xf numFmtId="0" fontId="4" fillId="0" borderId="0" xfId="0" applyFont="1"/>
    <xf numFmtId="165" fontId="0" fillId="0" borderId="0" xfId="1" applyNumberFormat="1" applyFont="1"/>
    <xf numFmtId="49" fontId="0" fillId="0" borderId="0" xfId="0" applyNumberFormat="1" applyAlignment="1">
      <alignment horizontal="left" indent="2"/>
    </xf>
    <xf numFmtId="49" fontId="0" fillId="0" borderId="0" xfId="0" applyNumberFormat="1" applyAlignment="1">
      <alignment horizontal="left" indent="3"/>
    </xf>
    <xf numFmtId="164" fontId="5" fillId="3" borderId="0" xfId="1" applyFont="1" applyFill="1"/>
    <xf numFmtId="0" fontId="5" fillId="3" borderId="0" xfId="0" applyNumberFormat="1" applyFont="1" applyFill="1"/>
    <xf numFmtId="165" fontId="5" fillId="3" borderId="0" xfId="1" applyNumberFormat="1" applyFont="1" applyFill="1"/>
    <xf numFmtId="164" fontId="6" fillId="4" borderId="0" xfId="1" applyFont="1" applyFill="1"/>
    <xf numFmtId="0" fontId="6" fillId="4" borderId="0" xfId="0" applyFont="1" applyFill="1"/>
    <xf numFmtId="165" fontId="6" fillId="4" borderId="0" xfId="1" applyNumberFormat="1" applyFont="1" applyFill="1"/>
    <xf numFmtId="164" fontId="7" fillId="4" borderId="0" xfId="1" applyFont="1" applyFill="1"/>
    <xf numFmtId="165" fontId="7" fillId="4" borderId="0" xfId="1" applyNumberFormat="1" applyFont="1" applyFill="1"/>
    <xf numFmtId="164" fontId="8" fillId="4" borderId="0" xfId="1" applyFont="1" applyFill="1"/>
    <xf numFmtId="165" fontId="8" fillId="4" borderId="0" xfId="1" applyNumberFormat="1" applyFont="1" applyFill="1"/>
    <xf numFmtId="165" fontId="8" fillId="0" borderId="0" xfId="1" applyNumberFormat="1" applyFont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7" fontId="6" fillId="4" borderId="0" xfId="0" applyNumberFormat="1" applyFont="1" applyFill="1" applyAlignment="1">
      <alignment horizontal="left" indent="1"/>
    </xf>
    <xf numFmtId="167" fontId="6" fillId="4" borderId="0" xfId="0" applyNumberFormat="1" applyFont="1" applyFill="1" applyAlignment="1">
      <alignment horizontal="left" indent="2"/>
    </xf>
    <xf numFmtId="167" fontId="5" fillId="3" borderId="0" xfId="0" applyNumberFormat="1" applyFont="1" applyFill="1" applyAlignment="1"/>
    <xf numFmtId="0" fontId="0" fillId="0" borderId="0" xfId="0" applyAlignment="1">
      <alignment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B67F-4321-471F-A6D0-4D519AA7BF0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showGridLines="0" tabSelected="1" topLeftCell="B12" workbookViewId="0"/>
  </sheetViews>
  <sheetFormatPr baseColWidth="10" defaultColWidth="8.88671875" defaultRowHeight="14.4" x14ac:dyDescent="0.3"/>
  <cols>
    <col min="1" max="1" width="2.77734375" hidden="1" customWidth="1"/>
    <col min="2" max="2" width="18.77734375" customWidth="1"/>
    <col min="3" max="3" width="30.33203125" bestFit="1" customWidth="1"/>
    <col min="4" max="4" width="13.88671875" customWidth="1"/>
    <col min="5" max="7" width="11.44140625" bestFit="1" customWidth="1"/>
    <col min="8" max="8" width="12.33203125" bestFit="1" customWidth="1"/>
    <col min="9" max="11" width="11.44140625" bestFit="1" customWidth="1"/>
    <col min="12" max="12" width="12.33203125" bestFit="1" customWidth="1"/>
    <col min="13" max="15" width="11.44140625" bestFit="1" customWidth="1"/>
    <col min="16" max="16" width="12.33203125" bestFit="1" customWidth="1"/>
    <col min="17" max="19" width="11.44140625" bestFit="1" customWidth="1"/>
  </cols>
  <sheetData>
    <row r="1" spans="1:20" hidden="1" x14ac:dyDescent="0.3">
      <c r="A1" t="s">
        <v>60</v>
      </c>
    </row>
    <row r="2" spans="1:20" ht="15.6" hidden="1" x14ac:dyDescent="0.4">
      <c r="A2">
        <f>0</f>
        <v>0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5.6" hidden="1" x14ac:dyDescent="0.4">
      <c r="A3">
        <f>1</f>
        <v>1</v>
      </c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15.6" hidden="1" x14ac:dyDescent="0.4">
      <c r="A4">
        <f>2</f>
        <v>2</v>
      </c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6" hidden="1" x14ac:dyDescent="0.4">
      <c r="A5">
        <f>3</f>
        <v>3</v>
      </c>
      <c r="B5" s="13"/>
      <c r="C5" s="1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idden="1" x14ac:dyDescent="0.3">
      <c r="A6" t="s">
        <v>58</v>
      </c>
      <c r="B6" s="15"/>
      <c r="C6" s="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idden="1" x14ac:dyDescent="0.3">
      <c r="A7" t="s">
        <v>59</v>
      </c>
      <c r="B7" s="4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idden="1" x14ac:dyDescent="0.3">
      <c r="A8" t="s">
        <v>61</v>
      </c>
    </row>
    <row r="9" spans="1:20" hidden="1" x14ac:dyDescent="0.3">
      <c r="C9" t="str">
        <f>_xll.TM1RPTVIEW("Planning Sample:plan_BudgetPlan:4", 0, _xll.TM1RPTTITLE("Planning Sample:plan_version",$D$14), _xll.TM1RPTTITLE("Planning Sample:plan_business_unit",$D$15), _xll.TM1RPTTITLE("Planning Sample:plan_department",$D$16), _xll.TM1RPTTITLE("Planning Sample:plan_exchange_rates",$D$17), _xll.TM1RPTTITLE("Planning Sample:plan_source",$D$18),TM1RPTFMTRNG,TM1RPTFMTIDCOL)</f>
        <v>Planning Sample:plan_BudgetPlan:4</v>
      </c>
      <c r="D9" t="e">
        <f>_xll.VIEW("planning sample:plan_Report",$D$18,$D$19,"!",$D$20,#REF!,$D$25)</f>
        <v>#VALUE!</v>
      </c>
    </row>
    <row r="10" spans="1:20" hidden="1" x14ac:dyDescent="0.3"/>
    <row r="11" spans="1:20" hidden="1" x14ac:dyDescent="0.3"/>
    <row r="13" spans="1:20" ht="22.8" x14ac:dyDescent="0.4">
      <c r="D13" s="3" t="s">
        <v>69</v>
      </c>
    </row>
    <row r="14" spans="1:20" x14ac:dyDescent="0.3">
      <c r="C14" s="18" t="s">
        <v>63</v>
      </c>
      <c r="D14" s="20" t="str">
        <f>_xll.TM1SET(Sheet2!C2,Sheet2!C3,Sheet2!C4,Sheet2!C5,Sheet2!C6,Sheet2!C7,Sheet2!C8,Sheet2!C9,Sheet2!C10)</f>
        <v/>
      </c>
      <c r="E14" s="21"/>
    </row>
    <row r="15" spans="1:20" x14ac:dyDescent="0.3">
      <c r="C15" s="18" t="s">
        <v>64</v>
      </c>
      <c r="D15" s="20" t="str">
        <f>_xll.SUBNM("planning sample:plan_business_unit","All Business Units","10000","BusinessUnit")</f>
        <v>Total Business Unit</v>
      </c>
      <c r="E15" s="21"/>
    </row>
    <row r="16" spans="1:20" x14ac:dyDescent="0.3">
      <c r="C16" s="18" t="s">
        <v>65</v>
      </c>
      <c r="D16" s="20" t="str">
        <f>_xll.SUBNM("planning sample:plan_department","All Departments","1000","Department")</f>
        <v>Total Organization</v>
      </c>
      <c r="E16" s="21"/>
    </row>
    <row r="17" spans="1:20" x14ac:dyDescent="0.3">
      <c r="C17" s="18" t="s">
        <v>66</v>
      </c>
      <c r="D17" s="20" t="str">
        <f>_xll.SUBNM("planning sample:plan_exchange_rates","All Exchange Rates","local","ExchangeRate")</f>
        <v>local exchange rate</v>
      </c>
      <c r="E17" s="21"/>
    </row>
    <row r="18" spans="1:20" x14ac:dyDescent="0.3">
      <c r="C18" s="18" t="s">
        <v>67</v>
      </c>
      <c r="D18" s="20" t="str">
        <f>_xll.SUBNM("planning sample:plan_source","Adjust Line Goal","input","Source")</f>
        <v>Account Level Input</v>
      </c>
      <c r="E18" s="21"/>
    </row>
    <row r="19" spans="1:20" x14ac:dyDescent="0.3">
      <c r="C19" s="18" t="s">
        <v>68</v>
      </c>
      <c r="D19" s="20" t="str">
        <f>_xll.SUBNM("planning sample:plan_time","All Years","2004","Time")</f>
        <v>2004</v>
      </c>
      <c r="E19" s="21"/>
    </row>
    <row r="20" spans="1:20" x14ac:dyDescent="0.3">
      <c r="C20" s="18" t="s">
        <v>63</v>
      </c>
      <c r="D20" s="20" t="str">
        <f>_xll.SUBNM("planning sample:plan_report","","ly actual")</f>
        <v>ly actual</v>
      </c>
      <c r="E20" s="21"/>
    </row>
    <row r="23" spans="1:20" x14ac:dyDescent="0.3">
      <c r="B23" s="19" t="s">
        <v>62</v>
      </c>
      <c r="D23" s="19" t="s">
        <v>0</v>
      </c>
      <c r="E23" s="19" t="s">
        <v>1</v>
      </c>
      <c r="F23" s="19" t="s">
        <v>2</v>
      </c>
      <c r="G23" s="19" t="s">
        <v>3</v>
      </c>
      <c r="H23" s="19" t="s">
        <v>4</v>
      </c>
      <c r="I23" s="19" t="s">
        <v>5</v>
      </c>
      <c r="J23" s="19" t="s">
        <v>6</v>
      </c>
      <c r="K23" s="19" t="s">
        <v>7</v>
      </c>
      <c r="L23" s="19" t="s">
        <v>8</v>
      </c>
      <c r="M23" s="19" t="s">
        <v>9</v>
      </c>
      <c r="N23" s="19" t="s">
        <v>10</v>
      </c>
      <c r="O23" s="19" t="s">
        <v>11</v>
      </c>
      <c r="P23" s="19" t="s">
        <v>12</v>
      </c>
      <c r="Q23" s="19" t="s">
        <v>13</v>
      </c>
      <c r="R23" s="19" t="s">
        <v>14</v>
      </c>
      <c r="S23" s="19" t="s">
        <v>15</v>
      </c>
    </row>
    <row r="24" spans="1:20" hidden="1" x14ac:dyDescent="0.3"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x14ac:dyDescent="0.3">
      <c r="A25" t="e">
        <f ca="1">IF(_xll.TM1RPTELISCONSOLIDATED($C$25,$C25),IF(_xll.TM1RPTELLEV($C$25,$C25)&lt;=3,_xll.TM1RPTELLEV($C$25,$C25),"D"),"N")</f>
        <v>#VALUE!</v>
      </c>
      <c r="B25" s="4" t="e">
        <f>_xll.DBRW($D$9,$D$15,$D$16,$C25,$D$17,$D$20,$D$19)</f>
        <v>#VALUE!</v>
      </c>
      <c r="C25" s="5" t="str">
        <f ca="1">_xll.TM1RPTROW($C$9,"planning sample:plan_chart_of_accounts","plan_budget_accts_reverse")</f>
        <v>pending__Budget Input:Sheet1:TM1RPTDATARNG:4</v>
      </c>
      <c r="D25" s="17" t="e">
        <f ca="1">_xll.DBRW($C$9,$D$14,$D$15,$D$16,$C25,$D$17,$D$18,D$23)</f>
        <v>#VALUE!</v>
      </c>
      <c r="E25" s="17" t="e">
        <f ca="1">_xll.DBRW($C$9,$D$14,$D$15,$D$16,$C25,$D$17,$D$18,E$23)</f>
        <v>#VALUE!</v>
      </c>
      <c r="F25" s="17" t="e">
        <f ca="1">_xll.DBRW($C$9,$D$14,$D$15,$D$16,$C25,$D$17,$D$18,F$23)</f>
        <v>#VALUE!</v>
      </c>
      <c r="G25" s="17" t="e">
        <f ca="1">_xll.DBRW($C$9,$D$14,$D$15,$D$16,$C25,$D$17,$D$18,G$23)</f>
        <v>#VALUE!</v>
      </c>
      <c r="H25" s="17" t="e">
        <f ca="1">_xll.DBRW($C$9,$D$14,$D$15,$D$16,$C25,$D$17,$D$18,H$23)</f>
        <v>#VALUE!</v>
      </c>
      <c r="I25" s="17" t="e">
        <f ca="1">_xll.DBRW($C$9,$D$14,$D$15,$D$16,$C25,$D$17,$D$18,I$23)</f>
        <v>#VALUE!</v>
      </c>
      <c r="J25" s="17" t="e">
        <f ca="1">_xll.DBRW($C$9,$D$14,$D$15,$D$16,$C25,$D$17,$D$18,J$23)</f>
        <v>#VALUE!</v>
      </c>
      <c r="K25" s="17" t="e">
        <f ca="1">_xll.DBRW($C$9,$D$14,$D$15,$D$16,$C25,$D$17,$D$18,K$23)</f>
        <v>#VALUE!</v>
      </c>
      <c r="L25" s="17" t="e">
        <f ca="1">_xll.DBRW($C$9,$D$14,$D$15,$D$16,$C25,$D$17,$D$18,L$23)</f>
        <v>#VALUE!</v>
      </c>
      <c r="M25" s="17" t="e">
        <f ca="1">_xll.DBRW($C$9,$D$14,$D$15,$D$16,$C25,$D$17,$D$18,M$23)</f>
        <v>#VALUE!</v>
      </c>
      <c r="N25" s="17" t="e">
        <f ca="1">_xll.DBRW($C$9,$D$14,$D$15,$D$16,$C25,$D$17,$D$18,N$23)</f>
        <v>#VALUE!</v>
      </c>
      <c r="O25" s="17" t="e">
        <f ca="1">_xll.DBRW($C$9,$D$14,$D$15,$D$16,$C25,$D$17,$D$18,O$23)</f>
        <v>#VALUE!</v>
      </c>
      <c r="P25" s="17" t="e">
        <f ca="1">_xll.DBRW($C$9,$D$14,$D$15,$D$16,$C25,$D$17,$D$18,P$23)</f>
        <v>#VALUE!</v>
      </c>
      <c r="Q25" s="17" t="e">
        <f ca="1">_xll.DBRW($C$9,$D$14,$D$15,$D$16,$C25,$D$17,$D$18,Q$23)</f>
        <v>#VALUE!</v>
      </c>
      <c r="R25" s="17" t="e">
        <f ca="1">_xll.DBRW($C$9,$D$14,$D$15,$D$16,$C25,$D$17,$D$18,R$23)</f>
        <v>#VALUE!</v>
      </c>
      <c r="S25" s="17" t="e">
        <f ca="1">_xll.DBRW($C$9,$D$14,$D$15,$D$16,$C25,$D$17,$D$18,S$23)</f>
        <v>#VALUE!</v>
      </c>
      <c r="T25" s="17"/>
    </row>
    <row r="26" spans="1:20" x14ac:dyDescent="0.3">
      <c r="A26" t="e">
        <f ca="1">IF(_xll.TM1RPTELISCONSOLIDATED($C$25,$C26),IF(_xll.TM1RPTELLEV($C$25,$C26)&lt;=3,_xll.TM1RPTELLEV($C$25,$C26),"D"),"N")</f>
        <v>#VALUE!</v>
      </c>
      <c r="B26" s="4" t="e">
        <f>_xll.DBRW($D$9,$D$15,$D$16,$C26,$D$17,$D$20,$D$19)</f>
        <v>#VALUE!</v>
      </c>
      <c r="C26" s="5" t="s">
        <v>70</v>
      </c>
      <c r="D26" s="17" t="e">
        <f>_xll.DBRW($C$9,$D$14,$D$15,$D$16,$C26,$D$17,$D$18,D$23)</f>
        <v>#VALUE!</v>
      </c>
      <c r="E26" s="17" t="e">
        <f>_xll.DBRW($C$9,$D$14,$D$15,$D$16,$C26,$D$17,$D$18,E$23)</f>
        <v>#VALUE!</v>
      </c>
      <c r="F26" s="17" t="e">
        <f>_xll.DBRW($C$9,$D$14,$D$15,$D$16,$C26,$D$17,$D$18,F$23)</f>
        <v>#VALUE!</v>
      </c>
      <c r="G26" s="17" t="e">
        <f>_xll.DBRW($C$9,$D$14,$D$15,$D$16,$C26,$D$17,$D$18,G$23)</f>
        <v>#VALUE!</v>
      </c>
      <c r="H26" s="17" t="e">
        <f>_xll.DBRW($C$9,$D$14,$D$15,$D$16,$C26,$D$17,$D$18,H$23)</f>
        <v>#VALUE!</v>
      </c>
      <c r="I26" s="17" t="e">
        <f>_xll.DBRW($C$9,$D$14,$D$15,$D$16,$C26,$D$17,$D$18,I$23)</f>
        <v>#VALUE!</v>
      </c>
      <c r="J26" s="17" t="e">
        <f>_xll.DBRW($C$9,$D$14,$D$15,$D$16,$C26,$D$17,$D$18,J$23)</f>
        <v>#VALUE!</v>
      </c>
      <c r="K26" s="17" t="e">
        <f>_xll.DBRW($C$9,$D$14,$D$15,$D$16,$C26,$D$17,$D$18,K$23)</f>
        <v>#VALUE!</v>
      </c>
      <c r="L26" s="17" t="e">
        <f>_xll.DBRW($C$9,$D$14,$D$15,$D$16,$C26,$D$17,$D$18,L$23)</f>
        <v>#VALUE!</v>
      </c>
      <c r="M26" s="17" t="e">
        <f>_xll.DBRW($C$9,$D$14,$D$15,$D$16,$C26,$D$17,$D$18,M$23)</f>
        <v>#VALUE!</v>
      </c>
      <c r="N26" s="17" t="e">
        <f>_xll.DBRW($C$9,$D$14,$D$15,$D$16,$C26,$D$17,$D$18,N$23)</f>
        <v>#VALUE!</v>
      </c>
      <c r="O26" s="17" t="e">
        <f>_xll.DBRW($C$9,$D$14,$D$15,$D$16,$C26,$D$17,$D$18,O$23)</f>
        <v>#VALUE!</v>
      </c>
      <c r="P26" s="17" t="e">
        <f>_xll.DBRW($C$9,$D$14,$D$15,$D$16,$C26,$D$17,$D$18,P$23)</f>
        <v>#VALUE!</v>
      </c>
      <c r="Q26" s="17" t="e">
        <f>_xll.DBRW($C$9,$D$14,$D$15,$D$16,$C26,$D$17,$D$18,Q$23)</f>
        <v>#VALUE!</v>
      </c>
      <c r="R26" s="17" t="e">
        <f>_xll.DBRW($C$9,$D$14,$D$15,$D$16,$C26,$D$17,$D$18,R$23)</f>
        <v>#VALUE!</v>
      </c>
      <c r="S26" s="17" t="e">
        <f>_xll.DBRW($C$9,$D$14,$D$15,$D$16,$C26,$D$17,$D$18,S$23)</f>
        <v>#VALUE!</v>
      </c>
      <c r="T26" s="17"/>
    </row>
    <row r="27" spans="1:20" ht="15.6" x14ac:dyDescent="0.4">
      <c r="A27" t="e">
        <f ca="1">IF(_xll.TM1RPTELISCONSOLIDATED($C$25,$C27),IF(_xll.TM1RPTELLEV($C$25,$C27)&lt;=3,_xll.TM1RPTELLEV($C$25,$C27),"D"),"N")</f>
        <v>#VALUE!</v>
      </c>
      <c r="B27" s="10" t="e">
        <f>_xll.DBRW($D$9,$D$15,$D$16,$C27,$D$17,$D$20,$D$19)</f>
        <v>#VALUE!</v>
      </c>
      <c r="C27" s="22" t="s">
        <v>70</v>
      </c>
      <c r="D27" s="12" t="e">
        <f>_xll.DBRW($C$9,$D$14,$D$15,$D$16,$C27,$D$17,$D$18,D$23)</f>
        <v>#VALUE!</v>
      </c>
      <c r="E27" s="12" t="e">
        <f>_xll.DBRW($C$9,$D$14,$D$15,$D$16,$C27,$D$17,$D$18,E$23)</f>
        <v>#VALUE!</v>
      </c>
      <c r="F27" s="12" t="e">
        <f>_xll.DBRW($C$9,$D$14,$D$15,$D$16,$C27,$D$17,$D$18,F$23)</f>
        <v>#VALUE!</v>
      </c>
      <c r="G27" s="12" t="e">
        <f>_xll.DBRW($C$9,$D$14,$D$15,$D$16,$C27,$D$17,$D$18,G$23)</f>
        <v>#VALUE!</v>
      </c>
      <c r="H27" s="12" t="e">
        <f>_xll.DBRW($C$9,$D$14,$D$15,$D$16,$C27,$D$17,$D$18,H$23)</f>
        <v>#VALUE!</v>
      </c>
      <c r="I27" s="12" t="e">
        <f>_xll.DBRW($C$9,$D$14,$D$15,$D$16,$C27,$D$17,$D$18,I$23)</f>
        <v>#VALUE!</v>
      </c>
      <c r="J27" s="12" t="e">
        <f>_xll.DBRW($C$9,$D$14,$D$15,$D$16,$C27,$D$17,$D$18,J$23)</f>
        <v>#VALUE!</v>
      </c>
      <c r="K27" s="12" t="e">
        <f>_xll.DBRW($C$9,$D$14,$D$15,$D$16,$C27,$D$17,$D$18,K$23)</f>
        <v>#VALUE!</v>
      </c>
      <c r="L27" s="12" t="e">
        <f>_xll.DBRW($C$9,$D$14,$D$15,$D$16,$C27,$D$17,$D$18,L$23)</f>
        <v>#VALUE!</v>
      </c>
      <c r="M27" s="12" t="e">
        <f>_xll.DBRW($C$9,$D$14,$D$15,$D$16,$C27,$D$17,$D$18,M$23)</f>
        <v>#VALUE!</v>
      </c>
      <c r="N27" s="12" t="e">
        <f>_xll.DBRW($C$9,$D$14,$D$15,$D$16,$C27,$D$17,$D$18,N$23)</f>
        <v>#VALUE!</v>
      </c>
      <c r="O27" s="12" t="e">
        <f>_xll.DBRW($C$9,$D$14,$D$15,$D$16,$C27,$D$17,$D$18,O$23)</f>
        <v>#VALUE!</v>
      </c>
      <c r="P27" s="12" t="e">
        <f>_xll.DBRW($C$9,$D$14,$D$15,$D$16,$C27,$D$17,$D$18,P$23)</f>
        <v>#VALUE!</v>
      </c>
      <c r="Q27" s="12" t="e">
        <f>_xll.DBRW($C$9,$D$14,$D$15,$D$16,$C27,$D$17,$D$18,Q$23)</f>
        <v>#VALUE!</v>
      </c>
      <c r="R27" s="12" t="e">
        <f>_xll.DBRW($C$9,$D$14,$D$15,$D$16,$C27,$D$17,$D$18,R$23)</f>
        <v>#VALUE!</v>
      </c>
      <c r="S27" s="12" t="e">
        <f>_xll.DBRW($C$9,$D$14,$D$15,$D$16,$C27,$D$17,$D$18,S$23)</f>
        <v>#VALUE!</v>
      </c>
      <c r="T27" s="12"/>
    </row>
    <row r="28" spans="1:20" x14ac:dyDescent="0.3">
      <c r="A28" t="e">
        <f ca="1">IF(_xll.TM1RPTELISCONSOLIDATED($C$25,$C28),IF(_xll.TM1RPTELLEV($C$25,$C28)&lt;=3,_xll.TM1RPTELLEV($C$25,$C28),"D"),"N")</f>
        <v>#VALUE!</v>
      </c>
      <c r="B28" s="4" t="e">
        <f>_xll.DBRW($D$9,$D$15,$D$16,$C28,$D$17,$D$20,$D$19)</f>
        <v>#VALUE!</v>
      </c>
      <c r="C28" s="5" t="s">
        <v>70</v>
      </c>
      <c r="D28" s="17" t="e">
        <f>_xll.DBRW($C$9,$D$14,$D$15,$D$16,$C28,$D$17,$D$18,D$23)</f>
        <v>#VALUE!</v>
      </c>
      <c r="E28" s="17" t="e">
        <f>_xll.DBRW($C$9,$D$14,$D$15,$D$16,$C28,$D$17,$D$18,E$23)</f>
        <v>#VALUE!</v>
      </c>
      <c r="F28" s="17" t="e">
        <f>_xll.DBRW($C$9,$D$14,$D$15,$D$16,$C28,$D$17,$D$18,F$23)</f>
        <v>#VALUE!</v>
      </c>
      <c r="G28" s="17" t="e">
        <f>_xll.DBRW($C$9,$D$14,$D$15,$D$16,$C28,$D$17,$D$18,G$23)</f>
        <v>#VALUE!</v>
      </c>
      <c r="H28" s="17" t="e">
        <f>_xll.DBRW($C$9,$D$14,$D$15,$D$16,$C28,$D$17,$D$18,H$23)</f>
        <v>#VALUE!</v>
      </c>
      <c r="I28" s="17" t="e">
        <f>_xll.DBRW($C$9,$D$14,$D$15,$D$16,$C28,$D$17,$D$18,I$23)</f>
        <v>#VALUE!</v>
      </c>
      <c r="J28" s="17" t="e">
        <f>_xll.DBRW($C$9,$D$14,$D$15,$D$16,$C28,$D$17,$D$18,J$23)</f>
        <v>#VALUE!</v>
      </c>
      <c r="K28" s="17" t="e">
        <f>_xll.DBRW($C$9,$D$14,$D$15,$D$16,$C28,$D$17,$D$18,K$23)</f>
        <v>#VALUE!</v>
      </c>
      <c r="L28" s="17" t="e">
        <f>_xll.DBRW($C$9,$D$14,$D$15,$D$16,$C28,$D$17,$D$18,L$23)</f>
        <v>#VALUE!</v>
      </c>
      <c r="M28" s="17" t="e">
        <f>_xll.DBRW($C$9,$D$14,$D$15,$D$16,$C28,$D$17,$D$18,M$23)</f>
        <v>#VALUE!</v>
      </c>
      <c r="N28" s="17" t="e">
        <f>_xll.DBRW($C$9,$D$14,$D$15,$D$16,$C28,$D$17,$D$18,N$23)</f>
        <v>#VALUE!</v>
      </c>
      <c r="O28" s="17" t="e">
        <f>_xll.DBRW($C$9,$D$14,$D$15,$D$16,$C28,$D$17,$D$18,O$23)</f>
        <v>#VALUE!</v>
      </c>
      <c r="P28" s="17" t="e">
        <f>_xll.DBRW($C$9,$D$14,$D$15,$D$16,$C28,$D$17,$D$18,P$23)</f>
        <v>#VALUE!</v>
      </c>
      <c r="Q28" s="17" t="e">
        <f>_xll.DBRW($C$9,$D$14,$D$15,$D$16,$C28,$D$17,$D$18,Q$23)</f>
        <v>#VALUE!</v>
      </c>
      <c r="R28" s="17" t="e">
        <f>_xll.DBRW($C$9,$D$14,$D$15,$D$16,$C28,$D$17,$D$18,R$23)</f>
        <v>#VALUE!</v>
      </c>
      <c r="S28" s="17" t="e">
        <f>_xll.DBRW($C$9,$D$14,$D$15,$D$16,$C28,$D$17,$D$18,S$23)</f>
        <v>#VALUE!</v>
      </c>
      <c r="T28" s="17"/>
    </row>
    <row r="29" spans="1:20" x14ac:dyDescent="0.3">
      <c r="A29" t="e">
        <f ca="1">IF(_xll.TM1RPTELISCONSOLIDATED($C$25,$C29),IF(_xll.TM1RPTELLEV($C$25,$C29)&lt;=3,_xll.TM1RPTELLEV($C$25,$C29),"D"),"N")</f>
        <v>#VALUE!</v>
      </c>
      <c r="B29" s="4" t="e">
        <f>_xll.DBRW($D$9,$D$15,$D$16,$C29,$D$17,$D$20,$D$19)</f>
        <v>#VALUE!</v>
      </c>
      <c r="C29" s="5" t="s">
        <v>70</v>
      </c>
      <c r="D29" s="17" t="e">
        <f>_xll.DBRW($C$9,$D$14,$D$15,$D$16,$C29,$D$17,$D$18,D$23)</f>
        <v>#VALUE!</v>
      </c>
      <c r="E29" s="17" t="e">
        <f>_xll.DBRW($C$9,$D$14,$D$15,$D$16,$C29,$D$17,$D$18,E$23)</f>
        <v>#VALUE!</v>
      </c>
      <c r="F29" s="17" t="e">
        <f>_xll.DBRW($C$9,$D$14,$D$15,$D$16,$C29,$D$17,$D$18,F$23)</f>
        <v>#VALUE!</v>
      </c>
      <c r="G29" s="17" t="e">
        <f>_xll.DBRW($C$9,$D$14,$D$15,$D$16,$C29,$D$17,$D$18,G$23)</f>
        <v>#VALUE!</v>
      </c>
      <c r="H29" s="17" t="e">
        <f>_xll.DBRW($C$9,$D$14,$D$15,$D$16,$C29,$D$17,$D$18,H$23)</f>
        <v>#VALUE!</v>
      </c>
      <c r="I29" s="17" t="e">
        <f>_xll.DBRW($C$9,$D$14,$D$15,$D$16,$C29,$D$17,$D$18,I$23)</f>
        <v>#VALUE!</v>
      </c>
      <c r="J29" s="17" t="e">
        <f>_xll.DBRW($C$9,$D$14,$D$15,$D$16,$C29,$D$17,$D$18,J$23)</f>
        <v>#VALUE!</v>
      </c>
      <c r="K29" s="17" t="e">
        <f>_xll.DBRW($C$9,$D$14,$D$15,$D$16,$C29,$D$17,$D$18,K$23)</f>
        <v>#VALUE!</v>
      </c>
      <c r="L29" s="17" t="e">
        <f>_xll.DBRW($C$9,$D$14,$D$15,$D$16,$C29,$D$17,$D$18,L$23)</f>
        <v>#VALUE!</v>
      </c>
      <c r="M29" s="17" t="e">
        <f>_xll.DBRW($C$9,$D$14,$D$15,$D$16,$C29,$D$17,$D$18,M$23)</f>
        <v>#VALUE!</v>
      </c>
      <c r="N29" s="17" t="e">
        <f>_xll.DBRW($C$9,$D$14,$D$15,$D$16,$C29,$D$17,$D$18,N$23)</f>
        <v>#VALUE!</v>
      </c>
      <c r="O29" s="17" t="e">
        <f>_xll.DBRW($C$9,$D$14,$D$15,$D$16,$C29,$D$17,$D$18,O$23)</f>
        <v>#VALUE!</v>
      </c>
      <c r="P29" s="17" t="e">
        <f>_xll.DBRW($C$9,$D$14,$D$15,$D$16,$C29,$D$17,$D$18,P$23)</f>
        <v>#VALUE!</v>
      </c>
      <c r="Q29" s="17" t="e">
        <f>_xll.DBRW($C$9,$D$14,$D$15,$D$16,$C29,$D$17,$D$18,Q$23)</f>
        <v>#VALUE!</v>
      </c>
      <c r="R29" s="17" t="e">
        <f>_xll.DBRW($C$9,$D$14,$D$15,$D$16,$C29,$D$17,$D$18,R$23)</f>
        <v>#VALUE!</v>
      </c>
      <c r="S29" s="17" t="e">
        <f>_xll.DBRW($C$9,$D$14,$D$15,$D$16,$C29,$D$17,$D$18,S$23)</f>
        <v>#VALUE!</v>
      </c>
      <c r="T29" s="17"/>
    </row>
    <row r="30" spans="1:20" ht="15.6" x14ac:dyDescent="0.4">
      <c r="A30" t="e">
        <f ca="1">IF(_xll.TM1RPTELISCONSOLIDATED($C$25,$C30),IF(_xll.TM1RPTELLEV($C$25,$C30)&lt;=3,_xll.TM1RPTELLEV($C$25,$C30),"D"),"N")</f>
        <v>#VALUE!</v>
      </c>
      <c r="B30" s="10" t="e">
        <f>_xll.DBRW($D$9,$D$15,$D$16,$C30,$D$17,$D$20,$D$19)</f>
        <v>#VALUE!</v>
      </c>
      <c r="C30" s="22" t="s">
        <v>70</v>
      </c>
      <c r="D30" s="12" t="e">
        <f>_xll.DBRW($C$9,$D$14,$D$15,$D$16,$C30,$D$17,$D$18,D$23)</f>
        <v>#VALUE!</v>
      </c>
      <c r="E30" s="12" t="e">
        <f>_xll.DBRW($C$9,$D$14,$D$15,$D$16,$C30,$D$17,$D$18,E$23)</f>
        <v>#VALUE!</v>
      </c>
      <c r="F30" s="12" t="e">
        <f>_xll.DBRW($C$9,$D$14,$D$15,$D$16,$C30,$D$17,$D$18,F$23)</f>
        <v>#VALUE!</v>
      </c>
      <c r="G30" s="12" t="e">
        <f>_xll.DBRW($C$9,$D$14,$D$15,$D$16,$C30,$D$17,$D$18,G$23)</f>
        <v>#VALUE!</v>
      </c>
      <c r="H30" s="12" t="e">
        <f>_xll.DBRW($C$9,$D$14,$D$15,$D$16,$C30,$D$17,$D$18,H$23)</f>
        <v>#VALUE!</v>
      </c>
      <c r="I30" s="12" t="e">
        <f>_xll.DBRW($C$9,$D$14,$D$15,$D$16,$C30,$D$17,$D$18,I$23)</f>
        <v>#VALUE!</v>
      </c>
      <c r="J30" s="12" t="e">
        <f>_xll.DBRW($C$9,$D$14,$D$15,$D$16,$C30,$D$17,$D$18,J$23)</f>
        <v>#VALUE!</v>
      </c>
      <c r="K30" s="12" t="e">
        <f>_xll.DBRW($C$9,$D$14,$D$15,$D$16,$C30,$D$17,$D$18,K$23)</f>
        <v>#VALUE!</v>
      </c>
      <c r="L30" s="12" t="e">
        <f>_xll.DBRW($C$9,$D$14,$D$15,$D$16,$C30,$D$17,$D$18,L$23)</f>
        <v>#VALUE!</v>
      </c>
      <c r="M30" s="12" t="e">
        <f>_xll.DBRW($C$9,$D$14,$D$15,$D$16,$C30,$D$17,$D$18,M$23)</f>
        <v>#VALUE!</v>
      </c>
      <c r="N30" s="12" t="e">
        <f>_xll.DBRW($C$9,$D$14,$D$15,$D$16,$C30,$D$17,$D$18,N$23)</f>
        <v>#VALUE!</v>
      </c>
      <c r="O30" s="12" t="e">
        <f>_xll.DBRW($C$9,$D$14,$D$15,$D$16,$C30,$D$17,$D$18,O$23)</f>
        <v>#VALUE!</v>
      </c>
      <c r="P30" s="12" t="e">
        <f>_xll.DBRW($C$9,$D$14,$D$15,$D$16,$C30,$D$17,$D$18,P$23)</f>
        <v>#VALUE!</v>
      </c>
      <c r="Q30" s="12" t="e">
        <f>_xll.DBRW($C$9,$D$14,$D$15,$D$16,$C30,$D$17,$D$18,Q$23)</f>
        <v>#VALUE!</v>
      </c>
      <c r="R30" s="12" t="e">
        <f>_xll.DBRW($C$9,$D$14,$D$15,$D$16,$C30,$D$17,$D$18,R$23)</f>
        <v>#VALUE!</v>
      </c>
      <c r="S30" s="12" t="e">
        <f>_xll.DBRW($C$9,$D$14,$D$15,$D$16,$C30,$D$17,$D$18,S$23)</f>
        <v>#VALUE!</v>
      </c>
      <c r="T30" s="12"/>
    </row>
    <row r="31" spans="1:20" x14ac:dyDescent="0.3">
      <c r="A31" t="e">
        <f ca="1">IF(_xll.TM1RPTELISCONSOLIDATED($C$25,$C31),IF(_xll.TM1RPTELLEV($C$25,$C31)&lt;=3,_xll.TM1RPTELLEV($C$25,$C31),"D"),"N")</f>
        <v>#VALUE!</v>
      </c>
      <c r="B31" s="4" t="e">
        <f>_xll.DBRW($D$9,$D$15,$D$16,$C31,$D$17,$D$20,$D$19)</f>
        <v>#VALUE!</v>
      </c>
      <c r="C31" s="6" t="s">
        <v>70</v>
      </c>
      <c r="D31" s="17" t="e">
        <f>_xll.DBRW($C$9,$D$14,$D$15,$D$16,$C31,$D$17,$D$18,D$23)</f>
        <v>#VALUE!</v>
      </c>
      <c r="E31" s="17" t="e">
        <f>_xll.DBRW($C$9,$D$14,$D$15,$D$16,$C31,$D$17,$D$18,E$23)</f>
        <v>#VALUE!</v>
      </c>
      <c r="F31" s="17" t="e">
        <f>_xll.DBRW($C$9,$D$14,$D$15,$D$16,$C31,$D$17,$D$18,F$23)</f>
        <v>#VALUE!</v>
      </c>
      <c r="G31" s="17" t="e">
        <f>_xll.DBRW($C$9,$D$14,$D$15,$D$16,$C31,$D$17,$D$18,G$23)</f>
        <v>#VALUE!</v>
      </c>
      <c r="H31" s="17" t="e">
        <f>_xll.DBRW($C$9,$D$14,$D$15,$D$16,$C31,$D$17,$D$18,H$23)</f>
        <v>#VALUE!</v>
      </c>
      <c r="I31" s="17" t="e">
        <f>_xll.DBRW($C$9,$D$14,$D$15,$D$16,$C31,$D$17,$D$18,I$23)</f>
        <v>#VALUE!</v>
      </c>
      <c r="J31" s="17" t="e">
        <f>_xll.DBRW($C$9,$D$14,$D$15,$D$16,$C31,$D$17,$D$18,J$23)</f>
        <v>#VALUE!</v>
      </c>
      <c r="K31" s="17" t="e">
        <f>_xll.DBRW($C$9,$D$14,$D$15,$D$16,$C31,$D$17,$D$18,K$23)</f>
        <v>#VALUE!</v>
      </c>
      <c r="L31" s="17" t="e">
        <f>_xll.DBRW($C$9,$D$14,$D$15,$D$16,$C31,$D$17,$D$18,L$23)</f>
        <v>#VALUE!</v>
      </c>
      <c r="M31" s="17" t="e">
        <f>_xll.DBRW($C$9,$D$14,$D$15,$D$16,$C31,$D$17,$D$18,M$23)</f>
        <v>#VALUE!</v>
      </c>
      <c r="N31" s="17" t="e">
        <f>_xll.DBRW($C$9,$D$14,$D$15,$D$16,$C31,$D$17,$D$18,N$23)</f>
        <v>#VALUE!</v>
      </c>
      <c r="O31" s="17" t="e">
        <f>_xll.DBRW($C$9,$D$14,$D$15,$D$16,$C31,$D$17,$D$18,O$23)</f>
        <v>#VALUE!</v>
      </c>
      <c r="P31" s="17" t="e">
        <f>_xll.DBRW($C$9,$D$14,$D$15,$D$16,$C31,$D$17,$D$18,P$23)</f>
        <v>#VALUE!</v>
      </c>
      <c r="Q31" s="17" t="e">
        <f>_xll.DBRW($C$9,$D$14,$D$15,$D$16,$C31,$D$17,$D$18,Q$23)</f>
        <v>#VALUE!</v>
      </c>
      <c r="R31" s="17" t="e">
        <f>_xll.DBRW($C$9,$D$14,$D$15,$D$16,$C31,$D$17,$D$18,R$23)</f>
        <v>#VALUE!</v>
      </c>
      <c r="S31" s="17" t="e">
        <f>_xll.DBRW($C$9,$D$14,$D$15,$D$16,$C31,$D$17,$D$18,S$23)</f>
        <v>#VALUE!</v>
      </c>
      <c r="T31" s="17"/>
    </row>
    <row r="32" spans="1:20" x14ac:dyDescent="0.3">
      <c r="A32" t="e">
        <f ca="1">IF(_xll.TM1RPTELISCONSOLIDATED($C$25,$C32),IF(_xll.TM1RPTELLEV($C$25,$C32)&lt;=3,_xll.TM1RPTELLEV($C$25,$C32),"D"),"N")</f>
        <v>#VALUE!</v>
      </c>
      <c r="B32" s="4" t="e">
        <f>_xll.DBRW($D$9,$D$15,$D$16,$C32,$D$17,$D$20,$D$19)</f>
        <v>#VALUE!</v>
      </c>
      <c r="C32" s="6" t="s">
        <v>70</v>
      </c>
      <c r="D32" s="17" t="e">
        <f>_xll.DBRW($C$9,$D$14,$D$15,$D$16,$C32,$D$17,$D$18,D$23)</f>
        <v>#VALUE!</v>
      </c>
      <c r="E32" s="17" t="e">
        <f>_xll.DBRW($C$9,$D$14,$D$15,$D$16,$C32,$D$17,$D$18,E$23)</f>
        <v>#VALUE!</v>
      </c>
      <c r="F32" s="17" t="e">
        <f>_xll.DBRW($C$9,$D$14,$D$15,$D$16,$C32,$D$17,$D$18,F$23)</f>
        <v>#VALUE!</v>
      </c>
      <c r="G32" s="17" t="e">
        <f>_xll.DBRW($C$9,$D$14,$D$15,$D$16,$C32,$D$17,$D$18,G$23)</f>
        <v>#VALUE!</v>
      </c>
      <c r="H32" s="17" t="e">
        <f>_xll.DBRW($C$9,$D$14,$D$15,$D$16,$C32,$D$17,$D$18,H$23)</f>
        <v>#VALUE!</v>
      </c>
      <c r="I32" s="17" t="e">
        <f>_xll.DBRW($C$9,$D$14,$D$15,$D$16,$C32,$D$17,$D$18,I$23)</f>
        <v>#VALUE!</v>
      </c>
      <c r="J32" s="17" t="e">
        <f>_xll.DBRW($C$9,$D$14,$D$15,$D$16,$C32,$D$17,$D$18,J$23)</f>
        <v>#VALUE!</v>
      </c>
      <c r="K32" s="17" t="e">
        <f>_xll.DBRW($C$9,$D$14,$D$15,$D$16,$C32,$D$17,$D$18,K$23)</f>
        <v>#VALUE!</v>
      </c>
      <c r="L32" s="17" t="e">
        <f>_xll.DBRW($C$9,$D$14,$D$15,$D$16,$C32,$D$17,$D$18,L$23)</f>
        <v>#VALUE!</v>
      </c>
      <c r="M32" s="17" t="e">
        <f>_xll.DBRW($C$9,$D$14,$D$15,$D$16,$C32,$D$17,$D$18,M$23)</f>
        <v>#VALUE!</v>
      </c>
      <c r="N32" s="17" t="e">
        <f>_xll.DBRW($C$9,$D$14,$D$15,$D$16,$C32,$D$17,$D$18,N$23)</f>
        <v>#VALUE!</v>
      </c>
      <c r="O32" s="17" t="e">
        <f>_xll.DBRW($C$9,$D$14,$D$15,$D$16,$C32,$D$17,$D$18,O$23)</f>
        <v>#VALUE!</v>
      </c>
      <c r="P32" s="17" t="e">
        <f>_xll.DBRW($C$9,$D$14,$D$15,$D$16,$C32,$D$17,$D$18,P$23)</f>
        <v>#VALUE!</v>
      </c>
      <c r="Q32" s="17" t="e">
        <f>_xll.DBRW($C$9,$D$14,$D$15,$D$16,$C32,$D$17,$D$18,Q$23)</f>
        <v>#VALUE!</v>
      </c>
      <c r="R32" s="17" t="e">
        <f>_xll.DBRW($C$9,$D$14,$D$15,$D$16,$C32,$D$17,$D$18,R$23)</f>
        <v>#VALUE!</v>
      </c>
      <c r="S32" s="17" t="e">
        <f>_xll.DBRW($C$9,$D$14,$D$15,$D$16,$C32,$D$17,$D$18,S$23)</f>
        <v>#VALUE!</v>
      </c>
      <c r="T32" s="17"/>
    </row>
    <row r="33" spans="1:20" x14ac:dyDescent="0.3">
      <c r="A33" t="e">
        <f ca="1">IF(_xll.TM1RPTELISCONSOLIDATED($C$25,$C33),IF(_xll.TM1RPTELLEV($C$25,$C33)&lt;=3,_xll.TM1RPTELLEV($C$25,$C33),"D"),"N")</f>
        <v>#VALUE!</v>
      </c>
      <c r="B33" s="4" t="e">
        <f>_xll.DBRW($D$9,$D$15,$D$16,$C33,$D$17,$D$20,$D$19)</f>
        <v>#VALUE!</v>
      </c>
      <c r="C33" s="6" t="s">
        <v>70</v>
      </c>
      <c r="D33" s="17" t="e">
        <f>_xll.DBRW($C$9,$D$14,$D$15,$D$16,$C33,$D$17,$D$18,D$23)</f>
        <v>#VALUE!</v>
      </c>
      <c r="E33" s="17" t="e">
        <f>_xll.DBRW($C$9,$D$14,$D$15,$D$16,$C33,$D$17,$D$18,E$23)</f>
        <v>#VALUE!</v>
      </c>
      <c r="F33" s="17" t="e">
        <f>_xll.DBRW($C$9,$D$14,$D$15,$D$16,$C33,$D$17,$D$18,F$23)</f>
        <v>#VALUE!</v>
      </c>
      <c r="G33" s="17" t="e">
        <f>_xll.DBRW($C$9,$D$14,$D$15,$D$16,$C33,$D$17,$D$18,G$23)</f>
        <v>#VALUE!</v>
      </c>
      <c r="H33" s="17" t="e">
        <f>_xll.DBRW($C$9,$D$14,$D$15,$D$16,$C33,$D$17,$D$18,H$23)</f>
        <v>#VALUE!</v>
      </c>
      <c r="I33" s="17" t="e">
        <f>_xll.DBRW($C$9,$D$14,$D$15,$D$16,$C33,$D$17,$D$18,I$23)</f>
        <v>#VALUE!</v>
      </c>
      <c r="J33" s="17" t="e">
        <f>_xll.DBRW($C$9,$D$14,$D$15,$D$16,$C33,$D$17,$D$18,J$23)</f>
        <v>#VALUE!</v>
      </c>
      <c r="K33" s="17" t="e">
        <f>_xll.DBRW($C$9,$D$14,$D$15,$D$16,$C33,$D$17,$D$18,K$23)</f>
        <v>#VALUE!</v>
      </c>
      <c r="L33" s="17" t="e">
        <f>_xll.DBRW($C$9,$D$14,$D$15,$D$16,$C33,$D$17,$D$18,L$23)</f>
        <v>#VALUE!</v>
      </c>
      <c r="M33" s="17" t="e">
        <f>_xll.DBRW($C$9,$D$14,$D$15,$D$16,$C33,$D$17,$D$18,M$23)</f>
        <v>#VALUE!</v>
      </c>
      <c r="N33" s="17" t="e">
        <f>_xll.DBRW($C$9,$D$14,$D$15,$D$16,$C33,$D$17,$D$18,N$23)</f>
        <v>#VALUE!</v>
      </c>
      <c r="O33" s="17" t="e">
        <f>_xll.DBRW($C$9,$D$14,$D$15,$D$16,$C33,$D$17,$D$18,O$23)</f>
        <v>#VALUE!</v>
      </c>
      <c r="P33" s="17" t="e">
        <f>_xll.DBRW($C$9,$D$14,$D$15,$D$16,$C33,$D$17,$D$18,P$23)</f>
        <v>#VALUE!</v>
      </c>
      <c r="Q33" s="17" t="e">
        <f>_xll.DBRW($C$9,$D$14,$D$15,$D$16,$C33,$D$17,$D$18,Q$23)</f>
        <v>#VALUE!</v>
      </c>
      <c r="R33" s="17" t="e">
        <f>_xll.DBRW($C$9,$D$14,$D$15,$D$16,$C33,$D$17,$D$18,R$23)</f>
        <v>#VALUE!</v>
      </c>
      <c r="S33" s="17" t="e">
        <f>_xll.DBRW($C$9,$D$14,$D$15,$D$16,$C33,$D$17,$D$18,S$23)</f>
        <v>#VALUE!</v>
      </c>
      <c r="T33" s="17"/>
    </row>
    <row r="34" spans="1:20" x14ac:dyDescent="0.3">
      <c r="A34" t="e">
        <f ca="1">IF(_xll.TM1RPTELISCONSOLIDATED($C$25,$C34),IF(_xll.TM1RPTELLEV($C$25,$C34)&lt;=3,_xll.TM1RPTELLEV($C$25,$C34),"D"),"N")</f>
        <v>#VALUE!</v>
      </c>
      <c r="B34" s="4" t="e">
        <f>_xll.DBRW($D$9,$D$15,$D$16,$C34,$D$17,$D$20,$D$19)</f>
        <v>#VALUE!</v>
      </c>
      <c r="C34" s="6" t="s">
        <v>70</v>
      </c>
      <c r="D34" s="17" t="e">
        <f>_xll.DBRW($C$9,$D$14,$D$15,$D$16,$C34,$D$17,$D$18,D$23)</f>
        <v>#VALUE!</v>
      </c>
      <c r="E34" s="17" t="e">
        <f>_xll.DBRW($C$9,$D$14,$D$15,$D$16,$C34,$D$17,$D$18,E$23)</f>
        <v>#VALUE!</v>
      </c>
      <c r="F34" s="17" t="e">
        <f>_xll.DBRW($C$9,$D$14,$D$15,$D$16,$C34,$D$17,$D$18,F$23)</f>
        <v>#VALUE!</v>
      </c>
      <c r="G34" s="17" t="e">
        <f>_xll.DBRW($C$9,$D$14,$D$15,$D$16,$C34,$D$17,$D$18,G$23)</f>
        <v>#VALUE!</v>
      </c>
      <c r="H34" s="17" t="e">
        <f>_xll.DBRW($C$9,$D$14,$D$15,$D$16,$C34,$D$17,$D$18,H$23)</f>
        <v>#VALUE!</v>
      </c>
      <c r="I34" s="17" t="e">
        <f>_xll.DBRW($C$9,$D$14,$D$15,$D$16,$C34,$D$17,$D$18,I$23)</f>
        <v>#VALUE!</v>
      </c>
      <c r="J34" s="17" t="e">
        <f>_xll.DBRW($C$9,$D$14,$D$15,$D$16,$C34,$D$17,$D$18,J$23)</f>
        <v>#VALUE!</v>
      </c>
      <c r="K34" s="17" t="e">
        <f>_xll.DBRW($C$9,$D$14,$D$15,$D$16,$C34,$D$17,$D$18,K$23)</f>
        <v>#VALUE!</v>
      </c>
      <c r="L34" s="17" t="e">
        <f>_xll.DBRW($C$9,$D$14,$D$15,$D$16,$C34,$D$17,$D$18,L$23)</f>
        <v>#VALUE!</v>
      </c>
      <c r="M34" s="17" t="e">
        <f>_xll.DBRW($C$9,$D$14,$D$15,$D$16,$C34,$D$17,$D$18,M$23)</f>
        <v>#VALUE!</v>
      </c>
      <c r="N34" s="17" t="e">
        <f>_xll.DBRW($C$9,$D$14,$D$15,$D$16,$C34,$D$17,$D$18,N$23)</f>
        <v>#VALUE!</v>
      </c>
      <c r="O34" s="17" t="e">
        <f>_xll.DBRW($C$9,$D$14,$D$15,$D$16,$C34,$D$17,$D$18,O$23)</f>
        <v>#VALUE!</v>
      </c>
      <c r="P34" s="17" t="e">
        <f>_xll.DBRW($C$9,$D$14,$D$15,$D$16,$C34,$D$17,$D$18,P$23)</f>
        <v>#VALUE!</v>
      </c>
      <c r="Q34" s="17" t="e">
        <f>_xll.DBRW($C$9,$D$14,$D$15,$D$16,$C34,$D$17,$D$18,Q$23)</f>
        <v>#VALUE!</v>
      </c>
      <c r="R34" s="17" t="e">
        <f>_xll.DBRW($C$9,$D$14,$D$15,$D$16,$C34,$D$17,$D$18,R$23)</f>
        <v>#VALUE!</v>
      </c>
      <c r="S34" s="17" t="e">
        <f>_xll.DBRW($C$9,$D$14,$D$15,$D$16,$C34,$D$17,$D$18,S$23)</f>
        <v>#VALUE!</v>
      </c>
      <c r="T34" s="17"/>
    </row>
    <row r="35" spans="1:20" x14ac:dyDescent="0.3">
      <c r="A35" t="e">
        <f ca="1">IF(_xll.TM1RPTELISCONSOLIDATED($C$25,$C35),IF(_xll.TM1RPTELLEV($C$25,$C35)&lt;=3,_xll.TM1RPTELLEV($C$25,$C35),"D"),"N")</f>
        <v>#VALUE!</v>
      </c>
      <c r="B35" s="4" t="e">
        <f>_xll.DBRW($D$9,$D$15,$D$16,$C35,$D$17,$D$20,$D$19)</f>
        <v>#VALUE!</v>
      </c>
      <c r="C35" s="6" t="s">
        <v>70</v>
      </c>
      <c r="D35" s="17" t="e">
        <f>_xll.DBRW($C$9,$D$14,$D$15,$D$16,$C35,$D$17,$D$18,D$23)</f>
        <v>#VALUE!</v>
      </c>
      <c r="E35" s="17" t="e">
        <f>_xll.DBRW($C$9,$D$14,$D$15,$D$16,$C35,$D$17,$D$18,E$23)</f>
        <v>#VALUE!</v>
      </c>
      <c r="F35" s="17" t="e">
        <f>_xll.DBRW($C$9,$D$14,$D$15,$D$16,$C35,$D$17,$D$18,F$23)</f>
        <v>#VALUE!</v>
      </c>
      <c r="G35" s="17" t="e">
        <f>_xll.DBRW($C$9,$D$14,$D$15,$D$16,$C35,$D$17,$D$18,G$23)</f>
        <v>#VALUE!</v>
      </c>
      <c r="H35" s="17" t="e">
        <f>_xll.DBRW($C$9,$D$14,$D$15,$D$16,$C35,$D$17,$D$18,H$23)</f>
        <v>#VALUE!</v>
      </c>
      <c r="I35" s="17" t="e">
        <f>_xll.DBRW($C$9,$D$14,$D$15,$D$16,$C35,$D$17,$D$18,I$23)</f>
        <v>#VALUE!</v>
      </c>
      <c r="J35" s="17" t="e">
        <f>_xll.DBRW($C$9,$D$14,$D$15,$D$16,$C35,$D$17,$D$18,J$23)</f>
        <v>#VALUE!</v>
      </c>
      <c r="K35" s="17" t="e">
        <f>_xll.DBRW($C$9,$D$14,$D$15,$D$16,$C35,$D$17,$D$18,K$23)</f>
        <v>#VALUE!</v>
      </c>
      <c r="L35" s="17" t="e">
        <f>_xll.DBRW($C$9,$D$14,$D$15,$D$16,$C35,$D$17,$D$18,L$23)</f>
        <v>#VALUE!</v>
      </c>
      <c r="M35" s="17" t="e">
        <f>_xll.DBRW($C$9,$D$14,$D$15,$D$16,$C35,$D$17,$D$18,M$23)</f>
        <v>#VALUE!</v>
      </c>
      <c r="N35" s="17" t="e">
        <f>_xll.DBRW($C$9,$D$14,$D$15,$D$16,$C35,$D$17,$D$18,N$23)</f>
        <v>#VALUE!</v>
      </c>
      <c r="O35" s="17" t="e">
        <f>_xll.DBRW($C$9,$D$14,$D$15,$D$16,$C35,$D$17,$D$18,O$23)</f>
        <v>#VALUE!</v>
      </c>
      <c r="P35" s="17" t="e">
        <f>_xll.DBRW($C$9,$D$14,$D$15,$D$16,$C35,$D$17,$D$18,P$23)</f>
        <v>#VALUE!</v>
      </c>
      <c r="Q35" s="17" t="e">
        <f>_xll.DBRW($C$9,$D$14,$D$15,$D$16,$C35,$D$17,$D$18,Q$23)</f>
        <v>#VALUE!</v>
      </c>
      <c r="R35" s="17" t="e">
        <f>_xll.DBRW($C$9,$D$14,$D$15,$D$16,$C35,$D$17,$D$18,R$23)</f>
        <v>#VALUE!</v>
      </c>
      <c r="S35" s="17" t="e">
        <f>_xll.DBRW($C$9,$D$14,$D$15,$D$16,$C35,$D$17,$D$18,S$23)</f>
        <v>#VALUE!</v>
      </c>
      <c r="T35" s="17"/>
    </row>
    <row r="36" spans="1:20" x14ac:dyDescent="0.3">
      <c r="A36" t="e">
        <f ca="1">IF(_xll.TM1RPTELISCONSOLIDATED($C$25,$C36),IF(_xll.TM1RPTELLEV($C$25,$C36)&lt;=3,_xll.TM1RPTELLEV($C$25,$C36),"D"),"N")</f>
        <v>#VALUE!</v>
      </c>
      <c r="B36" s="4" t="e">
        <f>_xll.DBRW($D$9,$D$15,$D$16,$C36,$D$17,$D$20,$D$19)</f>
        <v>#VALUE!</v>
      </c>
      <c r="C36" s="6" t="s">
        <v>70</v>
      </c>
      <c r="D36" s="17" t="e">
        <f>_xll.DBRW($C$9,$D$14,$D$15,$D$16,$C36,$D$17,$D$18,D$23)</f>
        <v>#VALUE!</v>
      </c>
      <c r="E36" s="17" t="e">
        <f>_xll.DBRW($C$9,$D$14,$D$15,$D$16,$C36,$D$17,$D$18,E$23)</f>
        <v>#VALUE!</v>
      </c>
      <c r="F36" s="17" t="e">
        <f>_xll.DBRW($C$9,$D$14,$D$15,$D$16,$C36,$D$17,$D$18,F$23)</f>
        <v>#VALUE!</v>
      </c>
      <c r="G36" s="17" t="e">
        <f>_xll.DBRW($C$9,$D$14,$D$15,$D$16,$C36,$D$17,$D$18,G$23)</f>
        <v>#VALUE!</v>
      </c>
      <c r="H36" s="17" t="e">
        <f>_xll.DBRW($C$9,$D$14,$D$15,$D$16,$C36,$D$17,$D$18,H$23)</f>
        <v>#VALUE!</v>
      </c>
      <c r="I36" s="17" t="e">
        <f>_xll.DBRW($C$9,$D$14,$D$15,$D$16,$C36,$D$17,$D$18,I$23)</f>
        <v>#VALUE!</v>
      </c>
      <c r="J36" s="17" t="e">
        <f>_xll.DBRW($C$9,$D$14,$D$15,$D$16,$C36,$D$17,$D$18,J$23)</f>
        <v>#VALUE!</v>
      </c>
      <c r="K36" s="17" t="e">
        <f>_xll.DBRW($C$9,$D$14,$D$15,$D$16,$C36,$D$17,$D$18,K$23)</f>
        <v>#VALUE!</v>
      </c>
      <c r="L36" s="17" t="e">
        <f>_xll.DBRW($C$9,$D$14,$D$15,$D$16,$C36,$D$17,$D$18,L$23)</f>
        <v>#VALUE!</v>
      </c>
      <c r="M36" s="17" t="e">
        <f>_xll.DBRW($C$9,$D$14,$D$15,$D$16,$C36,$D$17,$D$18,M$23)</f>
        <v>#VALUE!</v>
      </c>
      <c r="N36" s="17" t="e">
        <f>_xll.DBRW($C$9,$D$14,$D$15,$D$16,$C36,$D$17,$D$18,N$23)</f>
        <v>#VALUE!</v>
      </c>
      <c r="O36" s="17" t="e">
        <f>_xll.DBRW($C$9,$D$14,$D$15,$D$16,$C36,$D$17,$D$18,O$23)</f>
        <v>#VALUE!</v>
      </c>
      <c r="P36" s="17" t="e">
        <f>_xll.DBRW($C$9,$D$14,$D$15,$D$16,$C36,$D$17,$D$18,P$23)</f>
        <v>#VALUE!</v>
      </c>
      <c r="Q36" s="17" t="e">
        <f>_xll.DBRW($C$9,$D$14,$D$15,$D$16,$C36,$D$17,$D$18,Q$23)</f>
        <v>#VALUE!</v>
      </c>
      <c r="R36" s="17" t="e">
        <f>_xll.DBRW($C$9,$D$14,$D$15,$D$16,$C36,$D$17,$D$18,R$23)</f>
        <v>#VALUE!</v>
      </c>
      <c r="S36" s="17" t="e">
        <f>_xll.DBRW($C$9,$D$14,$D$15,$D$16,$C36,$D$17,$D$18,S$23)</f>
        <v>#VALUE!</v>
      </c>
      <c r="T36" s="17"/>
    </row>
    <row r="37" spans="1:20" x14ac:dyDescent="0.3">
      <c r="A37" t="e">
        <f ca="1">IF(_xll.TM1RPTELISCONSOLIDATED($C$25,$C37),IF(_xll.TM1RPTELLEV($C$25,$C37)&lt;=3,_xll.TM1RPTELLEV($C$25,$C37),"D"),"N")</f>
        <v>#VALUE!</v>
      </c>
      <c r="B37" s="4" t="e">
        <f>_xll.DBRW($D$9,$D$15,$D$16,$C37,$D$17,$D$20,$D$19)</f>
        <v>#VALUE!</v>
      </c>
      <c r="C37" s="6" t="s">
        <v>70</v>
      </c>
      <c r="D37" s="17" t="e">
        <f>_xll.DBRW($C$9,$D$14,$D$15,$D$16,$C37,$D$17,$D$18,D$23)</f>
        <v>#VALUE!</v>
      </c>
      <c r="E37" s="17" t="e">
        <f>_xll.DBRW($C$9,$D$14,$D$15,$D$16,$C37,$D$17,$D$18,E$23)</f>
        <v>#VALUE!</v>
      </c>
      <c r="F37" s="17" t="e">
        <f>_xll.DBRW($C$9,$D$14,$D$15,$D$16,$C37,$D$17,$D$18,F$23)</f>
        <v>#VALUE!</v>
      </c>
      <c r="G37" s="17" t="e">
        <f>_xll.DBRW($C$9,$D$14,$D$15,$D$16,$C37,$D$17,$D$18,G$23)</f>
        <v>#VALUE!</v>
      </c>
      <c r="H37" s="17" t="e">
        <f>_xll.DBRW($C$9,$D$14,$D$15,$D$16,$C37,$D$17,$D$18,H$23)</f>
        <v>#VALUE!</v>
      </c>
      <c r="I37" s="17" t="e">
        <f>_xll.DBRW($C$9,$D$14,$D$15,$D$16,$C37,$D$17,$D$18,I$23)</f>
        <v>#VALUE!</v>
      </c>
      <c r="J37" s="17" t="e">
        <f>_xll.DBRW($C$9,$D$14,$D$15,$D$16,$C37,$D$17,$D$18,J$23)</f>
        <v>#VALUE!</v>
      </c>
      <c r="K37" s="17" t="e">
        <f>_xll.DBRW($C$9,$D$14,$D$15,$D$16,$C37,$D$17,$D$18,K$23)</f>
        <v>#VALUE!</v>
      </c>
      <c r="L37" s="17" t="e">
        <f>_xll.DBRW($C$9,$D$14,$D$15,$D$16,$C37,$D$17,$D$18,L$23)</f>
        <v>#VALUE!</v>
      </c>
      <c r="M37" s="17" t="e">
        <f>_xll.DBRW($C$9,$D$14,$D$15,$D$16,$C37,$D$17,$D$18,M$23)</f>
        <v>#VALUE!</v>
      </c>
      <c r="N37" s="17" t="e">
        <f>_xll.DBRW($C$9,$D$14,$D$15,$D$16,$C37,$D$17,$D$18,N$23)</f>
        <v>#VALUE!</v>
      </c>
      <c r="O37" s="17" t="e">
        <f>_xll.DBRW($C$9,$D$14,$D$15,$D$16,$C37,$D$17,$D$18,O$23)</f>
        <v>#VALUE!</v>
      </c>
      <c r="P37" s="17" t="e">
        <f>_xll.DBRW($C$9,$D$14,$D$15,$D$16,$C37,$D$17,$D$18,P$23)</f>
        <v>#VALUE!</v>
      </c>
      <c r="Q37" s="17" t="e">
        <f>_xll.DBRW($C$9,$D$14,$D$15,$D$16,$C37,$D$17,$D$18,Q$23)</f>
        <v>#VALUE!</v>
      </c>
      <c r="R37" s="17" t="e">
        <f>_xll.DBRW($C$9,$D$14,$D$15,$D$16,$C37,$D$17,$D$18,R$23)</f>
        <v>#VALUE!</v>
      </c>
      <c r="S37" s="17" t="e">
        <f>_xll.DBRW($C$9,$D$14,$D$15,$D$16,$C37,$D$17,$D$18,S$23)</f>
        <v>#VALUE!</v>
      </c>
      <c r="T37" s="17"/>
    </row>
    <row r="38" spans="1:20" x14ac:dyDescent="0.3">
      <c r="A38" t="e">
        <f ca="1">IF(_xll.TM1RPTELISCONSOLIDATED($C$25,$C38),IF(_xll.TM1RPTELLEV($C$25,$C38)&lt;=3,_xll.TM1RPTELLEV($C$25,$C38),"D"),"N")</f>
        <v>#VALUE!</v>
      </c>
      <c r="B38" s="4" t="e">
        <f>_xll.DBRW($D$9,$D$15,$D$16,$C38,$D$17,$D$20,$D$19)</f>
        <v>#VALUE!</v>
      </c>
      <c r="C38" s="6" t="s">
        <v>70</v>
      </c>
      <c r="D38" s="17" t="e">
        <f>_xll.DBRW($C$9,$D$14,$D$15,$D$16,$C38,$D$17,$D$18,D$23)</f>
        <v>#VALUE!</v>
      </c>
      <c r="E38" s="17" t="e">
        <f>_xll.DBRW($C$9,$D$14,$D$15,$D$16,$C38,$D$17,$D$18,E$23)</f>
        <v>#VALUE!</v>
      </c>
      <c r="F38" s="17" t="e">
        <f>_xll.DBRW($C$9,$D$14,$D$15,$D$16,$C38,$D$17,$D$18,F$23)</f>
        <v>#VALUE!</v>
      </c>
      <c r="G38" s="17" t="e">
        <f>_xll.DBRW($C$9,$D$14,$D$15,$D$16,$C38,$D$17,$D$18,G$23)</f>
        <v>#VALUE!</v>
      </c>
      <c r="H38" s="17" t="e">
        <f>_xll.DBRW($C$9,$D$14,$D$15,$D$16,$C38,$D$17,$D$18,H$23)</f>
        <v>#VALUE!</v>
      </c>
      <c r="I38" s="17" t="e">
        <f>_xll.DBRW($C$9,$D$14,$D$15,$D$16,$C38,$D$17,$D$18,I$23)</f>
        <v>#VALUE!</v>
      </c>
      <c r="J38" s="17" t="e">
        <f>_xll.DBRW($C$9,$D$14,$D$15,$D$16,$C38,$D$17,$D$18,J$23)</f>
        <v>#VALUE!</v>
      </c>
      <c r="K38" s="17" t="e">
        <f>_xll.DBRW($C$9,$D$14,$D$15,$D$16,$C38,$D$17,$D$18,K$23)</f>
        <v>#VALUE!</v>
      </c>
      <c r="L38" s="17" t="e">
        <f>_xll.DBRW($C$9,$D$14,$D$15,$D$16,$C38,$D$17,$D$18,L$23)</f>
        <v>#VALUE!</v>
      </c>
      <c r="M38" s="17" t="e">
        <f>_xll.DBRW($C$9,$D$14,$D$15,$D$16,$C38,$D$17,$D$18,M$23)</f>
        <v>#VALUE!</v>
      </c>
      <c r="N38" s="17" t="e">
        <f>_xll.DBRW($C$9,$D$14,$D$15,$D$16,$C38,$D$17,$D$18,N$23)</f>
        <v>#VALUE!</v>
      </c>
      <c r="O38" s="17" t="e">
        <f>_xll.DBRW($C$9,$D$14,$D$15,$D$16,$C38,$D$17,$D$18,O$23)</f>
        <v>#VALUE!</v>
      </c>
      <c r="P38" s="17" t="e">
        <f>_xll.DBRW($C$9,$D$14,$D$15,$D$16,$C38,$D$17,$D$18,P$23)</f>
        <v>#VALUE!</v>
      </c>
      <c r="Q38" s="17" t="e">
        <f>_xll.DBRW($C$9,$D$14,$D$15,$D$16,$C38,$D$17,$D$18,Q$23)</f>
        <v>#VALUE!</v>
      </c>
      <c r="R38" s="17" t="e">
        <f>_xll.DBRW($C$9,$D$14,$D$15,$D$16,$C38,$D$17,$D$18,R$23)</f>
        <v>#VALUE!</v>
      </c>
      <c r="S38" s="17" t="e">
        <f>_xll.DBRW($C$9,$D$14,$D$15,$D$16,$C38,$D$17,$D$18,S$23)</f>
        <v>#VALUE!</v>
      </c>
      <c r="T38" s="17"/>
    </row>
    <row r="39" spans="1:20" x14ac:dyDescent="0.3">
      <c r="A39" t="e">
        <f ca="1">IF(_xll.TM1RPTELISCONSOLIDATED($C$25,$C39),IF(_xll.TM1RPTELLEV($C$25,$C39)&lt;=3,_xll.TM1RPTELLEV($C$25,$C39),"D"),"N")</f>
        <v>#VALUE!</v>
      </c>
      <c r="B39" s="4" t="e">
        <f>_xll.DBRW($D$9,$D$15,$D$16,$C39,$D$17,$D$20,$D$19)</f>
        <v>#VALUE!</v>
      </c>
      <c r="C39" s="6" t="s">
        <v>70</v>
      </c>
      <c r="D39" s="17" t="e">
        <f>_xll.DBRW($C$9,$D$14,$D$15,$D$16,$C39,$D$17,$D$18,D$23)</f>
        <v>#VALUE!</v>
      </c>
      <c r="E39" s="17" t="e">
        <f>_xll.DBRW($C$9,$D$14,$D$15,$D$16,$C39,$D$17,$D$18,E$23)</f>
        <v>#VALUE!</v>
      </c>
      <c r="F39" s="17" t="e">
        <f>_xll.DBRW($C$9,$D$14,$D$15,$D$16,$C39,$D$17,$D$18,F$23)</f>
        <v>#VALUE!</v>
      </c>
      <c r="G39" s="17" t="e">
        <f>_xll.DBRW($C$9,$D$14,$D$15,$D$16,$C39,$D$17,$D$18,G$23)</f>
        <v>#VALUE!</v>
      </c>
      <c r="H39" s="17" t="e">
        <f>_xll.DBRW($C$9,$D$14,$D$15,$D$16,$C39,$D$17,$D$18,H$23)</f>
        <v>#VALUE!</v>
      </c>
      <c r="I39" s="17" t="e">
        <f>_xll.DBRW($C$9,$D$14,$D$15,$D$16,$C39,$D$17,$D$18,I$23)</f>
        <v>#VALUE!</v>
      </c>
      <c r="J39" s="17" t="e">
        <f>_xll.DBRW($C$9,$D$14,$D$15,$D$16,$C39,$D$17,$D$18,J$23)</f>
        <v>#VALUE!</v>
      </c>
      <c r="K39" s="17" t="e">
        <f>_xll.DBRW($C$9,$D$14,$D$15,$D$16,$C39,$D$17,$D$18,K$23)</f>
        <v>#VALUE!</v>
      </c>
      <c r="L39" s="17" t="e">
        <f>_xll.DBRW($C$9,$D$14,$D$15,$D$16,$C39,$D$17,$D$18,L$23)</f>
        <v>#VALUE!</v>
      </c>
      <c r="M39" s="17" t="e">
        <f>_xll.DBRW($C$9,$D$14,$D$15,$D$16,$C39,$D$17,$D$18,M$23)</f>
        <v>#VALUE!</v>
      </c>
      <c r="N39" s="17" t="e">
        <f>_xll.DBRW($C$9,$D$14,$D$15,$D$16,$C39,$D$17,$D$18,N$23)</f>
        <v>#VALUE!</v>
      </c>
      <c r="O39" s="17" t="e">
        <f>_xll.DBRW($C$9,$D$14,$D$15,$D$16,$C39,$D$17,$D$18,O$23)</f>
        <v>#VALUE!</v>
      </c>
      <c r="P39" s="17" t="e">
        <f>_xll.DBRW($C$9,$D$14,$D$15,$D$16,$C39,$D$17,$D$18,P$23)</f>
        <v>#VALUE!</v>
      </c>
      <c r="Q39" s="17" t="e">
        <f>_xll.DBRW($C$9,$D$14,$D$15,$D$16,$C39,$D$17,$D$18,Q$23)</f>
        <v>#VALUE!</v>
      </c>
      <c r="R39" s="17" t="e">
        <f>_xll.DBRW($C$9,$D$14,$D$15,$D$16,$C39,$D$17,$D$18,R$23)</f>
        <v>#VALUE!</v>
      </c>
      <c r="S39" s="17" t="e">
        <f>_xll.DBRW($C$9,$D$14,$D$15,$D$16,$C39,$D$17,$D$18,S$23)</f>
        <v>#VALUE!</v>
      </c>
      <c r="T39" s="17"/>
    </row>
    <row r="40" spans="1:20" x14ac:dyDescent="0.3">
      <c r="A40" t="e">
        <f ca="1">IF(_xll.TM1RPTELISCONSOLIDATED($C$25,$C40),IF(_xll.TM1RPTELLEV($C$25,$C40)&lt;=3,_xll.TM1RPTELLEV($C$25,$C40),"D"),"N")</f>
        <v>#VALUE!</v>
      </c>
      <c r="B40" s="4" t="e">
        <f>_xll.DBRW($D$9,$D$15,$D$16,$C40,$D$17,$D$20,$D$19)</f>
        <v>#VALUE!</v>
      </c>
      <c r="C40" s="6" t="s">
        <v>70</v>
      </c>
      <c r="D40" s="17" t="e">
        <f>_xll.DBRW($C$9,$D$14,$D$15,$D$16,$C40,$D$17,$D$18,D$23)</f>
        <v>#VALUE!</v>
      </c>
      <c r="E40" s="17" t="e">
        <f>_xll.DBRW($C$9,$D$14,$D$15,$D$16,$C40,$D$17,$D$18,E$23)</f>
        <v>#VALUE!</v>
      </c>
      <c r="F40" s="17" t="e">
        <f>_xll.DBRW($C$9,$D$14,$D$15,$D$16,$C40,$D$17,$D$18,F$23)</f>
        <v>#VALUE!</v>
      </c>
      <c r="G40" s="17" t="e">
        <f>_xll.DBRW($C$9,$D$14,$D$15,$D$16,$C40,$D$17,$D$18,G$23)</f>
        <v>#VALUE!</v>
      </c>
      <c r="H40" s="17" t="e">
        <f>_xll.DBRW($C$9,$D$14,$D$15,$D$16,$C40,$D$17,$D$18,H$23)</f>
        <v>#VALUE!</v>
      </c>
      <c r="I40" s="17" t="e">
        <f>_xll.DBRW($C$9,$D$14,$D$15,$D$16,$C40,$D$17,$D$18,I$23)</f>
        <v>#VALUE!</v>
      </c>
      <c r="J40" s="17" t="e">
        <f>_xll.DBRW($C$9,$D$14,$D$15,$D$16,$C40,$D$17,$D$18,J$23)</f>
        <v>#VALUE!</v>
      </c>
      <c r="K40" s="17" t="e">
        <f>_xll.DBRW($C$9,$D$14,$D$15,$D$16,$C40,$D$17,$D$18,K$23)</f>
        <v>#VALUE!</v>
      </c>
      <c r="L40" s="17" t="e">
        <f>_xll.DBRW($C$9,$D$14,$D$15,$D$16,$C40,$D$17,$D$18,L$23)</f>
        <v>#VALUE!</v>
      </c>
      <c r="M40" s="17" t="e">
        <f>_xll.DBRW($C$9,$D$14,$D$15,$D$16,$C40,$D$17,$D$18,M$23)</f>
        <v>#VALUE!</v>
      </c>
      <c r="N40" s="17" t="e">
        <f>_xll.DBRW($C$9,$D$14,$D$15,$D$16,$C40,$D$17,$D$18,N$23)</f>
        <v>#VALUE!</v>
      </c>
      <c r="O40" s="17" t="e">
        <f>_xll.DBRW($C$9,$D$14,$D$15,$D$16,$C40,$D$17,$D$18,O$23)</f>
        <v>#VALUE!</v>
      </c>
      <c r="P40" s="17" t="e">
        <f>_xll.DBRW($C$9,$D$14,$D$15,$D$16,$C40,$D$17,$D$18,P$23)</f>
        <v>#VALUE!</v>
      </c>
      <c r="Q40" s="17" t="e">
        <f>_xll.DBRW($C$9,$D$14,$D$15,$D$16,$C40,$D$17,$D$18,Q$23)</f>
        <v>#VALUE!</v>
      </c>
      <c r="R40" s="17" t="e">
        <f>_xll.DBRW($C$9,$D$14,$D$15,$D$16,$C40,$D$17,$D$18,R$23)</f>
        <v>#VALUE!</v>
      </c>
      <c r="S40" s="17" t="e">
        <f>_xll.DBRW($C$9,$D$14,$D$15,$D$16,$C40,$D$17,$D$18,S$23)</f>
        <v>#VALUE!</v>
      </c>
      <c r="T40" s="17"/>
    </row>
    <row r="41" spans="1:20" x14ac:dyDescent="0.3">
      <c r="A41" t="e">
        <f ca="1">IF(_xll.TM1RPTELISCONSOLIDATED($C$25,$C41),IF(_xll.TM1RPTELLEV($C$25,$C41)&lt;=3,_xll.TM1RPTELLEV($C$25,$C41),"D"),"N")</f>
        <v>#VALUE!</v>
      </c>
      <c r="B41" s="4" t="e">
        <f>_xll.DBRW($D$9,$D$15,$D$16,$C41,$D$17,$D$20,$D$19)</f>
        <v>#VALUE!</v>
      </c>
      <c r="C41" s="6" t="s">
        <v>70</v>
      </c>
      <c r="D41" s="17" t="e">
        <f>_xll.DBRW($C$9,$D$14,$D$15,$D$16,$C41,$D$17,$D$18,D$23)</f>
        <v>#VALUE!</v>
      </c>
      <c r="E41" s="17" t="e">
        <f>_xll.DBRW($C$9,$D$14,$D$15,$D$16,$C41,$D$17,$D$18,E$23)</f>
        <v>#VALUE!</v>
      </c>
      <c r="F41" s="17" t="e">
        <f>_xll.DBRW($C$9,$D$14,$D$15,$D$16,$C41,$D$17,$D$18,F$23)</f>
        <v>#VALUE!</v>
      </c>
      <c r="G41" s="17" t="e">
        <f>_xll.DBRW($C$9,$D$14,$D$15,$D$16,$C41,$D$17,$D$18,G$23)</f>
        <v>#VALUE!</v>
      </c>
      <c r="H41" s="17" t="e">
        <f>_xll.DBRW($C$9,$D$14,$D$15,$D$16,$C41,$D$17,$D$18,H$23)</f>
        <v>#VALUE!</v>
      </c>
      <c r="I41" s="17" t="e">
        <f>_xll.DBRW($C$9,$D$14,$D$15,$D$16,$C41,$D$17,$D$18,I$23)</f>
        <v>#VALUE!</v>
      </c>
      <c r="J41" s="17" t="e">
        <f>_xll.DBRW($C$9,$D$14,$D$15,$D$16,$C41,$D$17,$D$18,J$23)</f>
        <v>#VALUE!</v>
      </c>
      <c r="K41" s="17" t="e">
        <f>_xll.DBRW($C$9,$D$14,$D$15,$D$16,$C41,$D$17,$D$18,K$23)</f>
        <v>#VALUE!</v>
      </c>
      <c r="L41" s="17" t="e">
        <f>_xll.DBRW($C$9,$D$14,$D$15,$D$16,$C41,$D$17,$D$18,L$23)</f>
        <v>#VALUE!</v>
      </c>
      <c r="M41" s="17" t="e">
        <f>_xll.DBRW($C$9,$D$14,$D$15,$D$16,$C41,$D$17,$D$18,M$23)</f>
        <v>#VALUE!</v>
      </c>
      <c r="N41" s="17" t="e">
        <f>_xll.DBRW($C$9,$D$14,$D$15,$D$16,$C41,$D$17,$D$18,N$23)</f>
        <v>#VALUE!</v>
      </c>
      <c r="O41" s="17" t="e">
        <f>_xll.DBRW($C$9,$D$14,$D$15,$D$16,$C41,$D$17,$D$18,O$23)</f>
        <v>#VALUE!</v>
      </c>
      <c r="P41" s="17" t="e">
        <f>_xll.DBRW($C$9,$D$14,$D$15,$D$16,$C41,$D$17,$D$18,P$23)</f>
        <v>#VALUE!</v>
      </c>
      <c r="Q41" s="17" t="e">
        <f>_xll.DBRW($C$9,$D$14,$D$15,$D$16,$C41,$D$17,$D$18,Q$23)</f>
        <v>#VALUE!</v>
      </c>
      <c r="R41" s="17" t="e">
        <f>_xll.DBRW($C$9,$D$14,$D$15,$D$16,$C41,$D$17,$D$18,R$23)</f>
        <v>#VALUE!</v>
      </c>
      <c r="S41" s="17" t="e">
        <f>_xll.DBRW($C$9,$D$14,$D$15,$D$16,$C41,$D$17,$D$18,S$23)</f>
        <v>#VALUE!</v>
      </c>
      <c r="T41" s="17"/>
    </row>
    <row r="42" spans="1:20" x14ac:dyDescent="0.3">
      <c r="A42" t="e">
        <f ca="1">IF(_xll.TM1RPTELISCONSOLIDATED($C$25,$C42),IF(_xll.TM1RPTELLEV($C$25,$C42)&lt;=3,_xll.TM1RPTELLEV($C$25,$C42),"D"),"N")</f>
        <v>#VALUE!</v>
      </c>
      <c r="B42" s="4" t="e">
        <f>_xll.DBRW($D$9,$D$15,$D$16,$C42,$D$17,$D$20,$D$19)</f>
        <v>#VALUE!</v>
      </c>
      <c r="C42" s="6" t="s">
        <v>70</v>
      </c>
      <c r="D42" s="17" t="e">
        <f>_xll.DBRW($C$9,$D$14,$D$15,$D$16,$C42,$D$17,$D$18,D$23)</f>
        <v>#VALUE!</v>
      </c>
      <c r="E42" s="17" t="e">
        <f>_xll.DBRW($C$9,$D$14,$D$15,$D$16,$C42,$D$17,$D$18,E$23)</f>
        <v>#VALUE!</v>
      </c>
      <c r="F42" s="17" t="e">
        <f>_xll.DBRW($C$9,$D$14,$D$15,$D$16,$C42,$D$17,$D$18,F$23)</f>
        <v>#VALUE!</v>
      </c>
      <c r="G42" s="17" t="e">
        <f>_xll.DBRW($C$9,$D$14,$D$15,$D$16,$C42,$D$17,$D$18,G$23)</f>
        <v>#VALUE!</v>
      </c>
      <c r="H42" s="17" t="e">
        <f>_xll.DBRW($C$9,$D$14,$D$15,$D$16,$C42,$D$17,$D$18,H$23)</f>
        <v>#VALUE!</v>
      </c>
      <c r="I42" s="17" t="e">
        <f>_xll.DBRW($C$9,$D$14,$D$15,$D$16,$C42,$D$17,$D$18,I$23)</f>
        <v>#VALUE!</v>
      </c>
      <c r="J42" s="17" t="e">
        <f>_xll.DBRW($C$9,$D$14,$D$15,$D$16,$C42,$D$17,$D$18,J$23)</f>
        <v>#VALUE!</v>
      </c>
      <c r="K42" s="17" t="e">
        <f>_xll.DBRW($C$9,$D$14,$D$15,$D$16,$C42,$D$17,$D$18,K$23)</f>
        <v>#VALUE!</v>
      </c>
      <c r="L42" s="17" t="e">
        <f>_xll.DBRW($C$9,$D$14,$D$15,$D$16,$C42,$D$17,$D$18,L$23)</f>
        <v>#VALUE!</v>
      </c>
      <c r="M42" s="17" t="e">
        <f>_xll.DBRW($C$9,$D$14,$D$15,$D$16,$C42,$D$17,$D$18,M$23)</f>
        <v>#VALUE!</v>
      </c>
      <c r="N42" s="17" t="e">
        <f>_xll.DBRW($C$9,$D$14,$D$15,$D$16,$C42,$D$17,$D$18,N$23)</f>
        <v>#VALUE!</v>
      </c>
      <c r="O42" s="17" t="e">
        <f>_xll.DBRW($C$9,$D$14,$D$15,$D$16,$C42,$D$17,$D$18,O$23)</f>
        <v>#VALUE!</v>
      </c>
      <c r="P42" s="17" t="e">
        <f>_xll.DBRW($C$9,$D$14,$D$15,$D$16,$C42,$D$17,$D$18,P$23)</f>
        <v>#VALUE!</v>
      </c>
      <c r="Q42" s="17" t="e">
        <f>_xll.DBRW($C$9,$D$14,$D$15,$D$16,$C42,$D$17,$D$18,Q$23)</f>
        <v>#VALUE!</v>
      </c>
      <c r="R42" s="17" t="e">
        <f>_xll.DBRW($C$9,$D$14,$D$15,$D$16,$C42,$D$17,$D$18,R$23)</f>
        <v>#VALUE!</v>
      </c>
      <c r="S42" s="17" t="e">
        <f>_xll.DBRW($C$9,$D$14,$D$15,$D$16,$C42,$D$17,$D$18,S$23)</f>
        <v>#VALUE!</v>
      </c>
      <c r="T42" s="17"/>
    </row>
    <row r="43" spans="1:20" x14ac:dyDescent="0.3">
      <c r="A43" t="e">
        <f ca="1">IF(_xll.TM1RPTELISCONSOLIDATED($C$25,$C43),IF(_xll.TM1RPTELLEV($C$25,$C43)&lt;=3,_xll.TM1RPTELLEV($C$25,$C43),"D"),"N")</f>
        <v>#VALUE!</v>
      </c>
      <c r="B43" s="4" t="e">
        <f>_xll.DBRW($D$9,$D$15,$D$16,$C43,$D$17,$D$20,$D$19)</f>
        <v>#VALUE!</v>
      </c>
      <c r="C43" s="6" t="s">
        <v>70</v>
      </c>
      <c r="D43" s="17" t="e">
        <f>_xll.DBRW($C$9,$D$14,$D$15,$D$16,$C43,$D$17,$D$18,D$23)</f>
        <v>#VALUE!</v>
      </c>
      <c r="E43" s="17" t="e">
        <f>_xll.DBRW($C$9,$D$14,$D$15,$D$16,$C43,$D$17,$D$18,E$23)</f>
        <v>#VALUE!</v>
      </c>
      <c r="F43" s="17" t="e">
        <f>_xll.DBRW($C$9,$D$14,$D$15,$D$16,$C43,$D$17,$D$18,F$23)</f>
        <v>#VALUE!</v>
      </c>
      <c r="G43" s="17" t="e">
        <f>_xll.DBRW($C$9,$D$14,$D$15,$D$16,$C43,$D$17,$D$18,G$23)</f>
        <v>#VALUE!</v>
      </c>
      <c r="H43" s="17" t="e">
        <f>_xll.DBRW($C$9,$D$14,$D$15,$D$16,$C43,$D$17,$D$18,H$23)</f>
        <v>#VALUE!</v>
      </c>
      <c r="I43" s="17" t="e">
        <f>_xll.DBRW($C$9,$D$14,$D$15,$D$16,$C43,$D$17,$D$18,I$23)</f>
        <v>#VALUE!</v>
      </c>
      <c r="J43" s="17" t="e">
        <f>_xll.DBRW($C$9,$D$14,$D$15,$D$16,$C43,$D$17,$D$18,J$23)</f>
        <v>#VALUE!</v>
      </c>
      <c r="K43" s="17" t="e">
        <f>_xll.DBRW($C$9,$D$14,$D$15,$D$16,$C43,$D$17,$D$18,K$23)</f>
        <v>#VALUE!</v>
      </c>
      <c r="L43" s="17" t="e">
        <f>_xll.DBRW($C$9,$D$14,$D$15,$D$16,$C43,$D$17,$D$18,L$23)</f>
        <v>#VALUE!</v>
      </c>
      <c r="M43" s="17" t="e">
        <f>_xll.DBRW($C$9,$D$14,$D$15,$D$16,$C43,$D$17,$D$18,M$23)</f>
        <v>#VALUE!</v>
      </c>
      <c r="N43" s="17" t="e">
        <f>_xll.DBRW($C$9,$D$14,$D$15,$D$16,$C43,$D$17,$D$18,N$23)</f>
        <v>#VALUE!</v>
      </c>
      <c r="O43" s="17" t="e">
        <f>_xll.DBRW($C$9,$D$14,$D$15,$D$16,$C43,$D$17,$D$18,O$23)</f>
        <v>#VALUE!</v>
      </c>
      <c r="P43" s="17" t="e">
        <f>_xll.DBRW($C$9,$D$14,$D$15,$D$16,$C43,$D$17,$D$18,P$23)</f>
        <v>#VALUE!</v>
      </c>
      <c r="Q43" s="17" t="e">
        <f>_xll.DBRW($C$9,$D$14,$D$15,$D$16,$C43,$D$17,$D$18,Q$23)</f>
        <v>#VALUE!</v>
      </c>
      <c r="R43" s="17" t="e">
        <f>_xll.DBRW($C$9,$D$14,$D$15,$D$16,$C43,$D$17,$D$18,R$23)</f>
        <v>#VALUE!</v>
      </c>
      <c r="S43" s="17" t="e">
        <f>_xll.DBRW($C$9,$D$14,$D$15,$D$16,$C43,$D$17,$D$18,S$23)</f>
        <v>#VALUE!</v>
      </c>
      <c r="T43" s="17"/>
    </row>
    <row r="44" spans="1:20" x14ac:dyDescent="0.3">
      <c r="A44" t="e">
        <f ca="1">IF(_xll.TM1RPTELISCONSOLIDATED($C$25,$C44),IF(_xll.TM1RPTELLEV($C$25,$C44)&lt;=3,_xll.TM1RPTELLEV($C$25,$C44),"D"),"N")</f>
        <v>#VALUE!</v>
      </c>
      <c r="B44" s="4" t="e">
        <f>_xll.DBRW($D$9,$D$15,$D$16,$C44,$D$17,$D$20,$D$19)</f>
        <v>#VALUE!</v>
      </c>
      <c r="C44" s="6" t="s">
        <v>70</v>
      </c>
      <c r="D44" s="17" t="e">
        <f>_xll.DBRW($C$9,$D$14,$D$15,$D$16,$C44,$D$17,$D$18,D$23)</f>
        <v>#VALUE!</v>
      </c>
      <c r="E44" s="17" t="e">
        <f>_xll.DBRW($C$9,$D$14,$D$15,$D$16,$C44,$D$17,$D$18,E$23)</f>
        <v>#VALUE!</v>
      </c>
      <c r="F44" s="17" t="e">
        <f>_xll.DBRW($C$9,$D$14,$D$15,$D$16,$C44,$D$17,$D$18,F$23)</f>
        <v>#VALUE!</v>
      </c>
      <c r="G44" s="17" t="e">
        <f>_xll.DBRW($C$9,$D$14,$D$15,$D$16,$C44,$D$17,$D$18,G$23)</f>
        <v>#VALUE!</v>
      </c>
      <c r="H44" s="17" t="e">
        <f>_xll.DBRW($C$9,$D$14,$D$15,$D$16,$C44,$D$17,$D$18,H$23)</f>
        <v>#VALUE!</v>
      </c>
      <c r="I44" s="17" t="e">
        <f>_xll.DBRW($C$9,$D$14,$D$15,$D$16,$C44,$D$17,$D$18,I$23)</f>
        <v>#VALUE!</v>
      </c>
      <c r="J44" s="17" t="e">
        <f>_xll.DBRW($C$9,$D$14,$D$15,$D$16,$C44,$D$17,$D$18,J$23)</f>
        <v>#VALUE!</v>
      </c>
      <c r="K44" s="17" t="e">
        <f>_xll.DBRW($C$9,$D$14,$D$15,$D$16,$C44,$D$17,$D$18,K$23)</f>
        <v>#VALUE!</v>
      </c>
      <c r="L44" s="17" t="e">
        <f>_xll.DBRW($C$9,$D$14,$D$15,$D$16,$C44,$D$17,$D$18,L$23)</f>
        <v>#VALUE!</v>
      </c>
      <c r="M44" s="17" t="e">
        <f>_xll.DBRW($C$9,$D$14,$D$15,$D$16,$C44,$D$17,$D$18,M$23)</f>
        <v>#VALUE!</v>
      </c>
      <c r="N44" s="17" t="e">
        <f>_xll.DBRW($C$9,$D$14,$D$15,$D$16,$C44,$D$17,$D$18,N$23)</f>
        <v>#VALUE!</v>
      </c>
      <c r="O44" s="17" t="e">
        <f>_xll.DBRW($C$9,$D$14,$D$15,$D$16,$C44,$D$17,$D$18,O$23)</f>
        <v>#VALUE!</v>
      </c>
      <c r="P44" s="17" t="e">
        <f>_xll.DBRW($C$9,$D$14,$D$15,$D$16,$C44,$D$17,$D$18,P$23)</f>
        <v>#VALUE!</v>
      </c>
      <c r="Q44" s="17" t="e">
        <f>_xll.DBRW($C$9,$D$14,$D$15,$D$16,$C44,$D$17,$D$18,Q$23)</f>
        <v>#VALUE!</v>
      </c>
      <c r="R44" s="17" t="e">
        <f>_xll.DBRW($C$9,$D$14,$D$15,$D$16,$C44,$D$17,$D$18,R$23)</f>
        <v>#VALUE!</v>
      </c>
      <c r="S44" s="17" t="e">
        <f>_xll.DBRW($C$9,$D$14,$D$15,$D$16,$C44,$D$17,$D$18,S$23)</f>
        <v>#VALUE!</v>
      </c>
      <c r="T44" s="17"/>
    </row>
    <row r="45" spans="1:20" x14ac:dyDescent="0.3">
      <c r="A45" t="e">
        <f ca="1">IF(_xll.TM1RPTELISCONSOLIDATED($C$25,$C45),IF(_xll.TM1RPTELLEV($C$25,$C45)&lt;=3,_xll.TM1RPTELLEV($C$25,$C45),"D"),"N")</f>
        <v>#VALUE!</v>
      </c>
      <c r="B45" s="4" t="e">
        <f>_xll.DBRW($D$9,$D$15,$D$16,$C45,$D$17,$D$20,$D$19)</f>
        <v>#VALUE!</v>
      </c>
      <c r="C45" s="6" t="s">
        <v>70</v>
      </c>
      <c r="D45" s="17" t="e">
        <f>_xll.DBRW($C$9,$D$14,$D$15,$D$16,$C45,$D$17,$D$18,D$23)</f>
        <v>#VALUE!</v>
      </c>
      <c r="E45" s="17" t="e">
        <f>_xll.DBRW($C$9,$D$14,$D$15,$D$16,$C45,$D$17,$D$18,E$23)</f>
        <v>#VALUE!</v>
      </c>
      <c r="F45" s="17" t="e">
        <f>_xll.DBRW($C$9,$D$14,$D$15,$D$16,$C45,$D$17,$D$18,F$23)</f>
        <v>#VALUE!</v>
      </c>
      <c r="G45" s="17" t="e">
        <f>_xll.DBRW($C$9,$D$14,$D$15,$D$16,$C45,$D$17,$D$18,G$23)</f>
        <v>#VALUE!</v>
      </c>
      <c r="H45" s="17" t="e">
        <f>_xll.DBRW($C$9,$D$14,$D$15,$D$16,$C45,$D$17,$D$18,H$23)</f>
        <v>#VALUE!</v>
      </c>
      <c r="I45" s="17" t="e">
        <f>_xll.DBRW($C$9,$D$14,$D$15,$D$16,$C45,$D$17,$D$18,I$23)</f>
        <v>#VALUE!</v>
      </c>
      <c r="J45" s="17" t="e">
        <f>_xll.DBRW($C$9,$D$14,$D$15,$D$16,$C45,$D$17,$D$18,J$23)</f>
        <v>#VALUE!</v>
      </c>
      <c r="K45" s="17" t="e">
        <f>_xll.DBRW($C$9,$D$14,$D$15,$D$16,$C45,$D$17,$D$18,K$23)</f>
        <v>#VALUE!</v>
      </c>
      <c r="L45" s="17" t="e">
        <f>_xll.DBRW($C$9,$D$14,$D$15,$D$16,$C45,$D$17,$D$18,L$23)</f>
        <v>#VALUE!</v>
      </c>
      <c r="M45" s="17" t="e">
        <f>_xll.DBRW($C$9,$D$14,$D$15,$D$16,$C45,$D$17,$D$18,M$23)</f>
        <v>#VALUE!</v>
      </c>
      <c r="N45" s="17" t="e">
        <f>_xll.DBRW($C$9,$D$14,$D$15,$D$16,$C45,$D$17,$D$18,N$23)</f>
        <v>#VALUE!</v>
      </c>
      <c r="O45" s="17" t="e">
        <f>_xll.DBRW($C$9,$D$14,$D$15,$D$16,$C45,$D$17,$D$18,O$23)</f>
        <v>#VALUE!</v>
      </c>
      <c r="P45" s="17" t="e">
        <f>_xll.DBRW($C$9,$D$14,$D$15,$D$16,$C45,$D$17,$D$18,P$23)</f>
        <v>#VALUE!</v>
      </c>
      <c r="Q45" s="17" t="e">
        <f>_xll.DBRW($C$9,$D$14,$D$15,$D$16,$C45,$D$17,$D$18,Q$23)</f>
        <v>#VALUE!</v>
      </c>
      <c r="R45" s="17" t="e">
        <f>_xll.DBRW($C$9,$D$14,$D$15,$D$16,$C45,$D$17,$D$18,R$23)</f>
        <v>#VALUE!</v>
      </c>
      <c r="S45" s="17" t="e">
        <f>_xll.DBRW($C$9,$D$14,$D$15,$D$16,$C45,$D$17,$D$18,S$23)</f>
        <v>#VALUE!</v>
      </c>
      <c r="T45" s="17"/>
    </row>
    <row r="46" spans="1:20" x14ac:dyDescent="0.3">
      <c r="A46" t="e">
        <f ca="1">IF(_xll.TM1RPTELISCONSOLIDATED($C$25,$C46),IF(_xll.TM1RPTELLEV($C$25,$C46)&lt;=3,_xll.TM1RPTELLEV($C$25,$C46),"D"),"N")</f>
        <v>#VALUE!</v>
      </c>
      <c r="B46" s="4" t="e">
        <f>_xll.DBRW($D$9,$D$15,$D$16,$C46,$D$17,$D$20,$D$19)</f>
        <v>#VALUE!</v>
      </c>
      <c r="C46" s="6" t="s">
        <v>70</v>
      </c>
      <c r="D46" s="17" t="e">
        <f>_xll.DBRW($C$9,$D$14,$D$15,$D$16,$C46,$D$17,$D$18,D$23)</f>
        <v>#VALUE!</v>
      </c>
      <c r="E46" s="17" t="e">
        <f>_xll.DBRW($C$9,$D$14,$D$15,$D$16,$C46,$D$17,$D$18,E$23)</f>
        <v>#VALUE!</v>
      </c>
      <c r="F46" s="17" t="e">
        <f>_xll.DBRW($C$9,$D$14,$D$15,$D$16,$C46,$D$17,$D$18,F$23)</f>
        <v>#VALUE!</v>
      </c>
      <c r="G46" s="17" t="e">
        <f>_xll.DBRW($C$9,$D$14,$D$15,$D$16,$C46,$D$17,$D$18,G$23)</f>
        <v>#VALUE!</v>
      </c>
      <c r="H46" s="17" t="e">
        <f>_xll.DBRW($C$9,$D$14,$D$15,$D$16,$C46,$D$17,$D$18,H$23)</f>
        <v>#VALUE!</v>
      </c>
      <c r="I46" s="17" t="e">
        <f>_xll.DBRW($C$9,$D$14,$D$15,$D$16,$C46,$D$17,$D$18,I$23)</f>
        <v>#VALUE!</v>
      </c>
      <c r="J46" s="17" t="e">
        <f>_xll.DBRW($C$9,$D$14,$D$15,$D$16,$C46,$D$17,$D$18,J$23)</f>
        <v>#VALUE!</v>
      </c>
      <c r="K46" s="17" t="e">
        <f>_xll.DBRW($C$9,$D$14,$D$15,$D$16,$C46,$D$17,$D$18,K$23)</f>
        <v>#VALUE!</v>
      </c>
      <c r="L46" s="17" t="e">
        <f>_xll.DBRW($C$9,$D$14,$D$15,$D$16,$C46,$D$17,$D$18,L$23)</f>
        <v>#VALUE!</v>
      </c>
      <c r="M46" s="17" t="e">
        <f>_xll.DBRW($C$9,$D$14,$D$15,$D$16,$C46,$D$17,$D$18,M$23)</f>
        <v>#VALUE!</v>
      </c>
      <c r="N46" s="17" t="e">
        <f>_xll.DBRW($C$9,$D$14,$D$15,$D$16,$C46,$D$17,$D$18,N$23)</f>
        <v>#VALUE!</v>
      </c>
      <c r="O46" s="17" t="e">
        <f>_xll.DBRW($C$9,$D$14,$D$15,$D$16,$C46,$D$17,$D$18,O$23)</f>
        <v>#VALUE!</v>
      </c>
      <c r="P46" s="17" t="e">
        <f>_xll.DBRW($C$9,$D$14,$D$15,$D$16,$C46,$D$17,$D$18,P$23)</f>
        <v>#VALUE!</v>
      </c>
      <c r="Q46" s="17" t="e">
        <f>_xll.DBRW($C$9,$D$14,$D$15,$D$16,$C46,$D$17,$D$18,Q$23)</f>
        <v>#VALUE!</v>
      </c>
      <c r="R46" s="17" t="e">
        <f>_xll.DBRW($C$9,$D$14,$D$15,$D$16,$C46,$D$17,$D$18,R$23)</f>
        <v>#VALUE!</v>
      </c>
      <c r="S46" s="17" t="e">
        <f>_xll.DBRW($C$9,$D$14,$D$15,$D$16,$C46,$D$17,$D$18,S$23)</f>
        <v>#VALUE!</v>
      </c>
      <c r="T46" s="17"/>
    </row>
    <row r="47" spans="1:20" ht="15.6" x14ac:dyDescent="0.4">
      <c r="A47" t="e">
        <f ca="1">IF(_xll.TM1RPTELISCONSOLIDATED($C$25,$C47),IF(_xll.TM1RPTELLEV($C$25,$C47)&lt;=3,_xll.TM1RPTELLEV($C$25,$C47),"D"),"N")</f>
        <v>#VALUE!</v>
      </c>
      <c r="B47" s="10" t="e">
        <f>_xll.DBRW($D$9,$D$15,$D$16,$C47,$D$17,$D$20,$D$19)</f>
        <v>#VALUE!</v>
      </c>
      <c r="C47" s="23" t="s">
        <v>70</v>
      </c>
      <c r="D47" s="12" t="e">
        <f>_xll.DBRW($C$9,$D$14,$D$15,$D$16,$C47,$D$17,$D$18,D$23)</f>
        <v>#VALUE!</v>
      </c>
      <c r="E47" s="12" t="e">
        <f>_xll.DBRW($C$9,$D$14,$D$15,$D$16,$C47,$D$17,$D$18,E$23)</f>
        <v>#VALUE!</v>
      </c>
      <c r="F47" s="12" t="e">
        <f>_xll.DBRW($C$9,$D$14,$D$15,$D$16,$C47,$D$17,$D$18,F$23)</f>
        <v>#VALUE!</v>
      </c>
      <c r="G47" s="12" t="e">
        <f>_xll.DBRW($C$9,$D$14,$D$15,$D$16,$C47,$D$17,$D$18,G$23)</f>
        <v>#VALUE!</v>
      </c>
      <c r="H47" s="12" t="e">
        <f>_xll.DBRW($C$9,$D$14,$D$15,$D$16,$C47,$D$17,$D$18,H$23)</f>
        <v>#VALUE!</v>
      </c>
      <c r="I47" s="12" t="e">
        <f>_xll.DBRW($C$9,$D$14,$D$15,$D$16,$C47,$D$17,$D$18,I$23)</f>
        <v>#VALUE!</v>
      </c>
      <c r="J47" s="12" t="e">
        <f>_xll.DBRW($C$9,$D$14,$D$15,$D$16,$C47,$D$17,$D$18,J$23)</f>
        <v>#VALUE!</v>
      </c>
      <c r="K47" s="12" t="e">
        <f>_xll.DBRW($C$9,$D$14,$D$15,$D$16,$C47,$D$17,$D$18,K$23)</f>
        <v>#VALUE!</v>
      </c>
      <c r="L47" s="12" t="e">
        <f>_xll.DBRW($C$9,$D$14,$D$15,$D$16,$C47,$D$17,$D$18,L$23)</f>
        <v>#VALUE!</v>
      </c>
      <c r="M47" s="12" t="e">
        <f>_xll.DBRW($C$9,$D$14,$D$15,$D$16,$C47,$D$17,$D$18,M$23)</f>
        <v>#VALUE!</v>
      </c>
      <c r="N47" s="12" t="e">
        <f>_xll.DBRW($C$9,$D$14,$D$15,$D$16,$C47,$D$17,$D$18,N$23)</f>
        <v>#VALUE!</v>
      </c>
      <c r="O47" s="12" t="e">
        <f>_xll.DBRW($C$9,$D$14,$D$15,$D$16,$C47,$D$17,$D$18,O$23)</f>
        <v>#VALUE!</v>
      </c>
      <c r="P47" s="12" t="e">
        <f>_xll.DBRW($C$9,$D$14,$D$15,$D$16,$C47,$D$17,$D$18,P$23)</f>
        <v>#VALUE!</v>
      </c>
      <c r="Q47" s="12" t="e">
        <f>_xll.DBRW($C$9,$D$14,$D$15,$D$16,$C47,$D$17,$D$18,Q$23)</f>
        <v>#VALUE!</v>
      </c>
      <c r="R47" s="12" t="e">
        <f>_xll.DBRW($C$9,$D$14,$D$15,$D$16,$C47,$D$17,$D$18,R$23)</f>
        <v>#VALUE!</v>
      </c>
      <c r="S47" s="12" t="e">
        <f>_xll.DBRW($C$9,$D$14,$D$15,$D$16,$C47,$D$17,$D$18,S$23)</f>
        <v>#VALUE!</v>
      </c>
      <c r="T47" s="12"/>
    </row>
    <row r="48" spans="1:20" x14ac:dyDescent="0.3">
      <c r="A48" t="e">
        <f ca="1">IF(_xll.TM1RPTELISCONSOLIDATED($C$25,$C48),IF(_xll.TM1RPTELLEV($C$25,$C48)&lt;=3,_xll.TM1RPTELLEV($C$25,$C48),"D"),"N")</f>
        <v>#VALUE!</v>
      </c>
      <c r="B48" s="4" t="e">
        <f>_xll.DBRW($D$9,$D$15,$D$16,$C48,$D$17,$D$20,$D$19)</f>
        <v>#VALUE!</v>
      </c>
      <c r="C48" s="6" t="s">
        <v>70</v>
      </c>
      <c r="D48" s="17" t="e">
        <f>_xll.DBRW($C$9,$D$14,$D$15,$D$16,$C48,$D$17,$D$18,D$23)</f>
        <v>#VALUE!</v>
      </c>
      <c r="E48" s="17" t="e">
        <f>_xll.DBRW($C$9,$D$14,$D$15,$D$16,$C48,$D$17,$D$18,E$23)</f>
        <v>#VALUE!</v>
      </c>
      <c r="F48" s="17" t="e">
        <f>_xll.DBRW($C$9,$D$14,$D$15,$D$16,$C48,$D$17,$D$18,F$23)</f>
        <v>#VALUE!</v>
      </c>
      <c r="G48" s="17" t="e">
        <f>_xll.DBRW($C$9,$D$14,$D$15,$D$16,$C48,$D$17,$D$18,G$23)</f>
        <v>#VALUE!</v>
      </c>
      <c r="H48" s="17" t="e">
        <f>_xll.DBRW($C$9,$D$14,$D$15,$D$16,$C48,$D$17,$D$18,H$23)</f>
        <v>#VALUE!</v>
      </c>
      <c r="I48" s="17" t="e">
        <f>_xll.DBRW($C$9,$D$14,$D$15,$D$16,$C48,$D$17,$D$18,I$23)</f>
        <v>#VALUE!</v>
      </c>
      <c r="J48" s="17" t="e">
        <f>_xll.DBRW($C$9,$D$14,$D$15,$D$16,$C48,$D$17,$D$18,J$23)</f>
        <v>#VALUE!</v>
      </c>
      <c r="K48" s="17" t="e">
        <f>_xll.DBRW($C$9,$D$14,$D$15,$D$16,$C48,$D$17,$D$18,K$23)</f>
        <v>#VALUE!</v>
      </c>
      <c r="L48" s="17" t="e">
        <f>_xll.DBRW($C$9,$D$14,$D$15,$D$16,$C48,$D$17,$D$18,L$23)</f>
        <v>#VALUE!</v>
      </c>
      <c r="M48" s="17" t="e">
        <f>_xll.DBRW($C$9,$D$14,$D$15,$D$16,$C48,$D$17,$D$18,M$23)</f>
        <v>#VALUE!</v>
      </c>
      <c r="N48" s="17" t="e">
        <f>_xll.DBRW($C$9,$D$14,$D$15,$D$16,$C48,$D$17,$D$18,N$23)</f>
        <v>#VALUE!</v>
      </c>
      <c r="O48" s="17" t="e">
        <f>_xll.DBRW($C$9,$D$14,$D$15,$D$16,$C48,$D$17,$D$18,O$23)</f>
        <v>#VALUE!</v>
      </c>
      <c r="P48" s="17" t="e">
        <f>_xll.DBRW($C$9,$D$14,$D$15,$D$16,$C48,$D$17,$D$18,P$23)</f>
        <v>#VALUE!</v>
      </c>
      <c r="Q48" s="17" t="e">
        <f>_xll.DBRW($C$9,$D$14,$D$15,$D$16,$C48,$D$17,$D$18,Q$23)</f>
        <v>#VALUE!</v>
      </c>
      <c r="R48" s="17" t="e">
        <f>_xll.DBRW($C$9,$D$14,$D$15,$D$16,$C48,$D$17,$D$18,R$23)</f>
        <v>#VALUE!</v>
      </c>
      <c r="S48" s="17" t="e">
        <f>_xll.DBRW($C$9,$D$14,$D$15,$D$16,$C48,$D$17,$D$18,S$23)</f>
        <v>#VALUE!</v>
      </c>
      <c r="T48" s="17"/>
    </row>
    <row r="49" spans="1:20" x14ac:dyDescent="0.3">
      <c r="A49" t="e">
        <f ca="1">IF(_xll.TM1RPTELISCONSOLIDATED($C$25,$C49),IF(_xll.TM1RPTELLEV($C$25,$C49)&lt;=3,_xll.TM1RPTELLEV($C$25,$C49),"D"),"N")</f>
        <v>#VALUE!</v>
      </c>
      <c r="B49" s="4" t="e">
        <f>_xll.DBRW($D$9,$D$15,$D$16,$C49,$D$17,$D$20,$D$19)</f>
        <v>#VALUE!</v>
      </c>
      <c r="C49" s="6" t="s">
        <v>70</v>
      </c>
      <c r="D49" s="17" t="e">
        <f>_xll.DBRW($C$9,$D$14,$D$15,$D$16,$C49,$D$17,$D$18,D$23)</f>
        <v>#VALUE!</v>
      </c>
      <c r="E49" s="17" t="e">
        <f>_xll.DBRW($C$9,$D$14,$D$15,$D$16,$C49,$D$17,$D$18,E$23)</f>
        <v>#VALUE!</v>
      </c>
      <c r="F49" s="17" t="e">
        <f>_xll.DBRW($C$9,$D$14,$D$15,$D$16,$C49,$D$17,$D$18,F$23)</f>
        <v>#VALUE!</v>
      </c>
      <c r="G49" s="17" t="e">
        <f>_xll.DBRW($C$9,$D$14,$D$15,$D$16,$C49,$D$17,$D$18,G$23)</f>
        <v>#VALUE!</v>
      </c>
      <c r="H49" s="17" t="e">
        <f>_xll.DBRW($C$9,$D$14,$D$15,$D$16,$C49,$D$17,$D$18,H$23)</f>
        <v>#VALUE!</v>
      </c>
      <c r="I49" s="17" t="e">
        <f>_xll.DBRW($C$9,$D$14,$D$15,$D$16,$C49,$D$17,$D$18,I$23)</f>
        <v>#VALUE!</v>
      </c>
      <c r="J49" s="17" t="e">
        <f>_xll.DBRW($C$9,$D$14,$D$15,$D$16,$C49,$D$17,$D$18,J$23)</f>
        <v>#VALUE!</v>
      </c>
      <c r="K49" s="17" t="e">
        <f>_xll.DBRW($C$9,$D$14,$D$15,$D$16,$C49,$D$17,$D$18,K$23)</f>
        <v>#VALUE!</v>
      </c>
      <c r="L49" s="17" t="e">
        <f>_xll.DBRW($C$9,$D$14,$D$15,$D$16,$C49,$D$17,$D$18,L$23)</f>
        <v>#VALUE!</v>
      </c>
      <c r="M49" s="17" t="e">
        <f>_xll.DBRW($C$9,$D$14,$D$15,$D$16,$C49,$D$17,$D$18,M$23)</f>
        <v>#VALUE!</v>
      </c>
      <c r="N49" s="17" t="e">
        <f>_xll.DBRW($C$9,$D$14,$D$15,$D$16,$C49,$D$17,$D$18,N$23)</f>
        <v>#VALUE!</v>
      </c>
      <c r="O49" s="17" t="e">
        <f>_xll.DBRW($C$9,$D$14,$D$15,$D$16,$C49,$D$17,$D$18,O$23)</f>
        <v>#VALUE!</v>
      </c>
      <c r="P49" s="17" t="e">
        <f>_xll.DBRW($C$9,$D$14,$D$15,$D$16,$C49,$D$17,$D$18,P$23)</f>
        <v>#VALUE!</v>
      </c>
      <c r="Q49" s="17" t="e">
        <f>_xll.DBRW($C$9,$D$14,$D$15,$D$16,$C49,$D$17,$D$18,Q$23)</f>
        <v>#VALUE!</v>
      </c>
      <c r="R49" s="17" t="e">
        <f>_xll.DBRW($C$9,$D$14,$D$15,$D$16,$C49,$D$17,$D$18,R$23)</f>
        <v>#VALUE!</v>
      </c>
      <c r="S49" s="17" t="e">
        <f>_xll.DBRW($C$9,$D$14,$D$15,$D$16,$C49,$D$17,$D$18,S$23)</f>
        <v>#VALUE!</v>
      </c>
      <c r="T49" s="17"/>
    </row>
    <row r="50" spans="1:20" x14ac:dyDescent="0.3">
      <c r="A50" t="e">
        <f ca="1">IF(_xll.TM1RPTELISCONSOLIDATED($C$25,$C50),IF(_xll.TM1RPTELLEV($C$25,$C50)&lt;=3,_xll.TM1RPTELLEV($C$25,$C50),"D"),"N")</f>
        <v>#VALUE!</v>
      </c>
      <c r="B50" s="4" t="e">
        <f>_xll.DBRW($D$9,$D$15,$D$16,$C50,$D$17,$D$20,$D$19)</f>
        <v>#VALUE!</v>
      </c>
      <c r="C50" s="6" t="s">
        <v>70</v>
      </c>
      <c r="D50" s="17" t="e">
        <f>_xll.DBRW($C$9,$D$14,$D$15,$D$16,$C50,$D$17,$D$18,D$23)</f>
        <v>#VALUE!</v>
      </c>
      <c r="E50" s="17" t="e">
        <f>_xll.DBRW($C$9,$D$14,$D$15,$D$16,$C50,$D$17,$D$18,E$23)</f>
        <v>#VALUE!</v>
      </c>
      <c r="F50" s="17" t="e">
        <f>_xll.DBRW($C$9,$D$14,$D$15,$D$16,$C50,$D$17,$D$18,F$23)</f>
        <v>#VALUE!</v>
      </c>
      <c r="G50" s="17" t="e">
        <f>_xll.DBRW($C$9,$D$14,$D$15,$D$16,$C50,$D$17,$D$18,G$23)</f>
        <v>#VALUE!</v>
      </c>
      <c r="H50" s="17" t="e">
        <f>_xll.DBRW($C$9,$D$14,$D$15,$D$16,$C50,$D$17,$D$18,H$23)</f>
        <v>#VALUE!</v>
      </c>
      <c r="I50" s="17" t="e">
        <f>_xll.DBRW($C$9,$D$14,$D$15,$D$16,$C50,$D$17,$D$18,I$23)</f>
        <v>#VALUE!</v>
      </c>
      <c r="J50" s="17" t="e">
        <f>_xll.DBRW($C$9,$D$14,$D$15,$D$16,$C50,$D$17,$D$18,J$23)</f>
        <v>#VALUE!</v>
      </c>
      <c r="K50" s="17" t="e">
        <f>_xll.DBRW($C$9,$D$14,$D$15,$D$16,$C50,$D$17,$D$18,K$23)</f>
        <v>#VALUE!</v>
      </c>
      <c r="L50" s="17" t="e">
        <f>_xll.DBRW($C$9,$D$14,$D$15,$D$16,$C50,$D$17,$D$18,L$23)</f>
        <v>#VALUE!</v>
      </c>
      <c r="M50" s="17" t="e">
        <f>_xll.DBRW($C$9,$D$14,$D$15,$D$16,$C50,$D$17,$D$18,M$23)</f>
        <v>#VALUE!</v>
      </c>
      <c r="N50" s="17" t="e">
        <f>_xll.DBRW($C$9,$D$14,$D$15,$D$16,$C50,$D$17,$D$18,N$23)</f>
        <v>#VALUE!</v>
      </c>
      <c r="O50" s="17" t="e">
        <f>_xll.DBRW($C$9,$D$14,$D$15,$D$16,$C50,$D$17,$D$18,O$23)</f>
        <v>#VALUE!</v>
      </c>
      <c r="P50" s="17" t="e">
        <f>_xll.DBRW($C$9,$D$14,$D$15,$D$16,$C50,$D$17,$D$18,P$23)</f>
        <v>#VALUE!</v>
      </c>
      <c r="Q50" s="17" t="e">
        <f>_xll.DBRW($C$9,$D$14,$D$15,$D$16,$C50,$D$17,$D$18,Q$23)</f>
        <v>#VALUE!</v>
      </c>
      <c r="R50" s="17" t="e">
        <f>_xll.DBRW($C$9,$D$14,$D$15,$D$16,$C50,$D$17,$D$18,R$23)</f>
        <v>#VALUE!</v>
      </c>
      <c r="S50" s="17" t="e">
        <f>_xll.DBRW($C$9,$D$14,$D$15,$D$16,$C50,$D$17,$D$18,S$23)</f>
        <v>#VALUE!</v>
      </c>
      <c r="T50" s="17"/>
    </row>
    <row r="51" spans="1:20" ht="15.6" x14ac:dyDescent="0.4">
      <c r="A51" t="e">
        <f ca="1">IF(_xll.TM1RPTELISCONSOLIDATED($C$25,$C51),IF(_xll.TM1RPTELLEV($C$25,$C51)&lt;=3,_xll.TM1RPTELLEV($C$25,$C51),"D"),"N")</f>
        <v>#VALUE!</v>
      </c>
      <c r="B51" s="10" t="e">
        <f>_xll.DBRW($D$9,$D$15,$D$16,$C51,$D$17,$D$20,$D$19)</f>
        <v>#VALUE!</v>
      </c>
      <c r="C51" s="23" t="s">
        <v>70</v>
      </c>
      <c r="D51" s="12" t="e">
        <f>_xll.DBRW($C$9,$D$14,$D$15,$D$16,$C51,$D$17,$D$18,D$23)</f>
        <v>#VALUE!</v>
      </c>
      <c r="E51" s="12" t="e">
        <f>_xll.DBRW($C$9,$D$14,$D$15,$D$16,$C51,$D$17,$D$18,E$23)</f>
        <v>#VALUE!</v>
      </c>
      <c r="F51" s="12" t="e">
        <f>_xll.DBRW($C$9,$D$14,$D$15,$D$16,$C51,$D$17,$D$18,F$23)</f>
        <v>#VALUE!</v>
      </c>
      <c r="G51" s="12" t="e">
        <f>_xll.DBRW($C$9,$D$14,$D$15,$D$16,$C51,$D$17,$D$18,G$23)</f>
        <v>#VALUE!</v>
      </c>
      <c r="H51" s="12" t="e">
        <f>_xll.DBRW($C$9,$D$14,$D$15,$D$16,$C51,$D$17,$D$18,H$23)</f>
        <v>#VALUE!</v>
      </c>
      <c r="I51" s="12" t="e">
        <f>_xll.DBRW($C$9,$D$14,$D$15,$D$16,$C51,$D$17,$D$18,I$23)</f>
        <v>#VALUE!</v>
      </c>
      <c r="J51" s="12" t="e">
        <f>_xll.DBRW($C$9,$D$14,$D$15,$D$16,$C51,$D$17,$D$18,J$23)</f>
        <v>#VALUE!</v>
      </c>
      <c r="K51" s="12" t="e">
        <f>_xll.DBRW($C$9,$D$14,$D$15,$D$16,$C51,$D$17,$D$18,K$23)</f>
        <v>#VALUE!</v>
      </c>
      <c r="L51" s="12" t="e">
        <f>_xll.DBRW($C$9,$D$14,$D$15,$D$16,$C51,$D$17,$D$18,L$23)</f>
        <v>#VALUE!</v>
      </c>
      <c r="M51" s="12" t="e">
        <f>_xll.DBRW($C$9,$D$14,$D$15,$D$16,$C51,$D$17,$D$18,M$23)</f>
        <v>#VALUE!</v>
      </c>
      <c r="N51" s="12" t="e">
        <f>_xll.DBRW($C$9,$D$14,$D$15,$D$16,$C51,$D$17,$D$18,N$23)</f>
        <v>#VALUE!</v>
      </c>
      <c r="O51" s="12" t="e">
        <f>_xll.DBRW($C$9,$D$14,$D$15,$D$16,$C51,$D$17,$D$18,O$23)</f>
        <v>#VALUE!</v>
      </c>
      <c r="P51" s="12" t="e">
        <f>_xll.DBRW($C$9,$D$14,$D$15,$D$16,$C51,$D$17,$D$18,P$23)</f>
        <v>#VALUE!</v>
      </c>
      <c r="Q51" s="12" t="e">
        <f>_xll.DBRW($C$9,$D$14,$D$15,$D$16,$C51,$D$17,$D$18,Q$23)</f>
        <v>#VALUE!</v>
      </c>
      <c r="R51" s="12" t="e">
        <f>_xll.DBRW($C$9,$D$14,$D$15,$D$16,$C51,$D$17,$D$18,R$23)</f>
        <v>#VALUE!</v>
      </c>
      <c r="S51" s="12" t="e">
        <f>_xll.DBRW($C$9,$D$14,$D$15,$D$16,$C51,$D$17,$D$18,S$23)</f>
        <v>#VALUE!</v>
      </c>
      <c r="T51" s="12"/>
    </row>
    <row r="52" spans="1:20" x14ac:dyDescent="0.3">
      <c r="A52" t="e">
        <f ca="1">IF(_xll.TM1RPTELISCONSOLIDATED($C$25,$C52),IF(_xll.TM1RPTELLEV($C$25,$C52)&lt;=3,_xll.TM1RPTELLEV($C$25,$C52),"D"),"N")</f>
        <v>#VALUE!</v>
      </c>
      <c r="B52" s="4" t="e">
        <f>_xll.DBRW($D$9,$D$15,$D$16,$C52,$D$17,$D$20,$D$19)</f>
        <v>#VALUE!</v>
      </c>
      <c r="C52" s="6" t="s">
        <v>70</v>
      </c>
      <c r="D52" s="17" t="e">
        <f>_xll.DBRW($C$9,$D$14,$D$15,$D$16,$C52,$D$17,$D$18,D$23)</f>
        <v>#VALUE!</v>
      </c>
      <c r="E52" s="17" t="e">
        <f>_xll.DBRW($C$9,$D$14,$D$15,$D$16,$C52,$D$17,$D$18,E$23)</f>
        <v>#VALUE!</v>
      </c>
      <c r="F52" s="17" t="e">
        <f>_xll.DBRW($C$9,$D$14,$D$15,$D$16,$C52,$D$17,$D$18,F$23)</f>
        <v>#VALUE!</v>
      </c>
      <c r="G52" s="17" t="e">
        <f>_xll.DBRW($C$9,$D$14,$D$15,$D$16,$C52,$D$17,$D$18,G$23)</f>
        <v>#VALUE!</v>
      </c>
      <c r="H52" s="17" t="e">
        <f>_xll.DBRW($C$9,$D$14,$D$15,$D$16,$C52,$D$17,$D$18,H$23)</f>
        <v>#VALUE!</v>
      </c>
      <c r="I52" s="17" t="e">
        <f>_xll.DBRW($C$9,$D$14,$D$15,$D$16,$C52,$D$17,$D$18,I$23)</f>
        <v>#VALUE!</v>
      </c>
      <c r="J52" s="17" t="e">
        <f>_xll.DBRW($C$9,$D$14,$D$15,$D$16,$C52,$D$17,$D$18,J$23)</f>
        <v>#VALUE!</v>
      </c>
      <c r="K52" s="17" t="e">
        <f>_xll.DBRW($C$9,$D$14,$D$15,$D$16,$C52,$D$17,$D$18,K$23)</f>
        <v>#VALUE!</v>
      </c>
      <c r="L52" s="17" t="e">
        <f>_xll.DBRW($C$9,$D$14,$D$15,$D$16,$C52,$D$17,$D$18,L$23)</f>
        <v>#VALUE!</v>
      </c>
      <c r="M52" s="17" t="e">
        <f>_xll.DBRW($C$9,$D$14,$D$15,$D$16,$C52,$D$17,$D$18,M$23)</f>
        <v>#VALUE!</v>
      </c>
      <c r="N52" s="17" t="e">
        <f>_xll.DBRW($C$9,$D$14,$D$15,$D$16,$C52,$D$17,$D$18,N$23)</f>
        <v>#VALUE!</v>
      </c>
      <c r="O52" s="17" t="e">
        <f>_xll.DBRW($C$9,$D$14,$D$15,$D$16,$C52,$D$17,$D$18,O$23)</f>
        <v>#VALUE!</v>
      </c>
      <c r="P52" s="17" t="e">
        <f>_xll.DBRW($C$9,$D$14,$D$15,$D$16,$C52,$D$17,$D$18,P$23)</f>
        <v>#VALUE!</v>
      </c>
      <c r="Q52" s="17" t="e">
        <f>_xll.DBRW($C$9,$D$14,$D$15,$D$16,$C52,$D$17,$D$18,Q$23)</f>
        <v>#VALUE!</v>
      </c>
      <c r="R52" s="17" t="e">
        <f>_xll.DBRW($C$9,$D$14,$D$15,$D$16,$C52,$D$17,$D$18,R$23)</f>
        <v>#VALUE!</v>
      </c>
      <c r="S52" s="17" t="e">
        <f>_xll.DBRW($C$9,$D$14,$D$15,$D$16,$C52,$D$17,$D$18,S$23)</f>
        <v>#VALUE!</v>
      </c>
      <c r="T52" s="17"/>
    </row>
    <row r="53" spans="1:20" ht="15.6" x14ac:dyDescent="0.4">
      <c r="A53" t="e">
        <f ca="1">IF(_xll.TM1RPTELISCONSOLIDATED($C$25,$C53),IF(_xll.TM1RPTELLEV($C$25,$C53)&lt;=3,_xll.TM1RPTELLEV($C$25,$C53),"D"),"N")</f>
        <v>#VALUE!</v>
      </c>
      <c r="B53" s="10" t="e">
        <f>_xll.DBRW($D$9,$D$15,$D$16,$C53,$D$17,$D$20,$D$19)</f>
        <v>#VALUE!</v>
      </c>
      <c r="C53" s="23" t="s">
        <v>70</v>
      </c>
      <c r="D53" s="12" t="e">
        <f>_xll.DBRW($C$9,$D$14,$D$15,$D$16,$C53,$D$17,$D$18,D$23)</f>
        <v>#VALUE!</v>
      </c>
      <c r="E53" s="12" t="e">
        <f>_xll.DBRW($C$9,$D$14,$D$15,$D$16,$C53,$D$17,$D$18,E$23)</f>
        <v>#VALUE!</v>
      </c>
      <c r="F53" s="12" t="e">
        <f>_xll.DBRW($C$9,$D$14,$D$15,$D$16,$C53,$D$17,$D$18,F$23)</f>
        <v>#VALUE!</v>
      </c>
      <c r="G53" s="12" t="e">
        <f>_xll.DBRW($C$9,$D$14,$D$15,$D$16,$C53,$D$17,$D$18,G$23)</f>
        <v>#VALUE!</v>
      </c>
      <c r="H53" s="12" t="e">
        <f>_xll.DBRW($C$9,$D$14,$D$15,$D$16,$C53,$D$17,$D$18,H$23)</f>
        <v>#VALUE!</v>
      </c>
      <c r="I53" s="12" t="e">
        <f>_xll.DBRW($C$9,$D$14,$D$15,$D$16,$C53,$D$17,$D$18,I$23)</f>
        <v>#VALUE!</v>
      </c>
      <c r="J53" s="12" t="e">
        <f>_xll.DBRW($C$9,$D$14,$D$15,$D$16,$C53,$D$17,$D$18,J$23)</f>
        <v>#VALUE!</v>
      </c>
      <c r="K53" s="12" t="e">
        <f>_xll.DBRW($C$9,$D$14,$D$15,$D$16,$C53,$D$17,$D$18,K$23)</f>
        <v>#VALUE!</v>
      </c>
      <c r="L53" s="12" t="e">
        <f>_xll.DBRW($C$9,$D$14,$D$15,$D$16,$C53,$D$17,$D$18,L$23)</f>
        <v>#VALUE!</v>
      </c>
      <c r="M53" s="12" t="e">
        <f>_xll.DBRW($C$9,$D$14,$D$15,$D$16,$C53,$D$17,$D$18,M$23)</f>
        <v>#VALUE!</v>
      </c>
      <c r="N53" s="12" t="e">
        <f>_xll.DBRW($C$9,$D$14,$D$15,$D$16,$C53,$D$17,$D$18,N$23)</f>
        <v>#VALUE!</v>
      </c>
      <c r="O53" s="12" t="e">
        <f>_xll.DBRW($C$9,$D$14,$D$15,$D$16,$C53,$D$17,$D$18,O$23)</f>
        <v>#VALUE!</v>
      </c>
      <c r="P53" s="12" t="e">
        <f>_xll.DBRW($C$9,$D$14,$D$15,$D$16,$C53,$D$17,$D$18,P$23)</f>
        <v>#VALUE!</v>
      </c>
      <c r="Q53" s="12" t="e">
        <f>_xll.DBRW($C$9,$D$14,$D$15,$D$16,$C53,$D$17,$D$18,Q$23)</f>
        <v>#VALUE!</v>
      </c>
      <c r="R53" s="12" t="e">
        <f>_xll.DBRW($C$9,$D$14,$D$15,$D$16,$C53,$D$17,$D$18,R$23)</f>
        <v>#VALUE!</v>
      </c>
      <c r="S53" s="12" t="e">
        <f>_xll.DBRW($C$9,$D$14,$D$15,$D$16,$C53,$D$17,$D$18,S$23)</f>
        <v>#VALUE!</v>
      </c>
      <c r="T53" s="12"/>
    </row>
    <row r="54" spans="1:20" x14ac:dyDescent="0.3">
      <c r="A54" t="e">
        <f ca="1">IF(_xll.TM1RPTELISCONSOLIDATED($C$25,$C54),IF(_xll.TM1RPTELLEV($C$25,$C54)&lt;=3,_xll.TM1RPTELLEV($C$25,$C54),"D"),"N")</f>
        <v>#VALUE!</v>
      </c>
      <c r="B54" s="4" t="e">
        <f>_xll.DBRW($D$9,$D$15,$D$16,$C54,$D$17,$D$20,$D$19)</f>
        <v>#VALUE!</v>
      </c>
      <c r="C54" s="6" t="s">
        <v>70</v>
      </c>
      <c r="D54" s="17" t="e">
        <f>_xll.DBRW($C$9,$D$14,$D$15,$D$16,$C54,$D$17,$D$18,D$23)</f>
        <v>#VALUE!</v>
      </c>
      <c r="E54" s="17" t="e">
        <f>_xll.DBRW($C$9,$D$14,$D$15,$D$16,$C54,$D$17,$D$18,E$23)</f>
        <v>#VALUE!</v>
      </c>
      <c r="F54" s="17" t="e">
        <f>_xll.DBRW($C$9,$D$14,$D$15,$D$16,$C54,$D$17,$D$18,F$23)</f>
        <v>#VALUE!</v>
      </c>
      <c r="G54" s="17" t="e">
        <f>_xll.DBRW($C$9,$D$14,$D$15,$D$16,$C54,$D$17,$D$18,G$23)</f>
        <v>#VALUE!</v>
      </c>
      <c r="H54" s="17" t="e">
        <f>_xll.DBRW($C$9,$D$14,$D$15,$D$16,$C54,$D$17,$D$18,H$23)</f>
        <v>#VALUE!</v>
      </c>
      <c r="I54" s="17" t="e">
        <f>_xll.DBRW($C$9,$D$14,$D$15,$D$16,$C54,$D$17,$D$18,I$23)</f>
        <v>#VALUE!</v>
      </c>
      <c r="J54" s="17" t="e">
        <f>_xll.DBRW($C$9,$D$14,$D$15,$D$16,$C54,$D$17,$D$18,J$23)</f>
        <v>#VALUE!</v>
      </c>
      <c r="K54" s="17" t="e">
        <f>_xll.DBRW($C$9,$D$14,$D$15,$D$16,$C54,$D$17,$D$18,K$23)</f>
        <v>#VALUE!</v>
      </c>
      <c r="L54" s="17" t="e">
        <f>_xll.DBRW($C$9,$D$14,$D$15,$D$16,$C54,$D$17,$D$18,L$23)</f>
        <v>#VALUE!</v>
      </c>
      <c r="M54" s="17" t="e">
        <f>_xll.DBRW($C$9,$D$14,$D$15,$D$16,$C54,$D$17,$D$18,M$23)</f>
        <v>#VALUE!</v>
      </c>
      <c r="N54" s="17" t="e">
        <f>_xll.DBRW($C$9,$D$14,$D$15,$D$16,$C54,$D$17,$D$18,N$23)</f>
        <v>#VALUE!</v>
      </c>
      <c r="O54" s="17" t="e">
        <f>_xll.DBRW($C$9,$D$14,$D$15,$D$16,$C54,$D$17,$D$18,O$23)</f>
        <v>#VALUE!</v>
      </c>
      <c r="P54" s="17" t="e">
        <f>_xll.DBRW($C$9,$D$14,$D$15,$D$16,$C54,$D$17,$D$18,P$23)</f>
        <v>#VALUE!</v>
      </c>
      <c r="Q54" s="17" t="e">
        <f>_xll.DBRW($C$9,$D$14,$D$15,$D$16,$C54,$D$17,$D$18,Q$23)</f>
        <v>#VALUE!</v>
      </c>
      <c r="R54" s="17" t="e">
        <f>_xll.DBRW($C$9,$D$14,$D$15,$D$16,$C54,$D$17,$D$18,R$23)</f>
        <v>#VALUE!</v>
      </c>
      <c r="S54" s="17" t="e">
        <f>_xll.DBRW($C$9,$D$14,$D$15,$D$16,$C54,$D$17,$D$18,S$23)</f>
        <v>#VALUE!</v>
      </c>
      <c r="T54" s="17"/>
    </row>
    <row r="55" spans="1:20" x14ac:dyDescent="0.3">
      <c r="A55" t="e">
        <f ca="1">IF(_xll.TM1RPTELISCONSOLIDATED($C$25,$C55),IF(_xll.TM1RPTELLEV($C$25,$C55)&lt;=3,_xll.TM1RPTELLEV($C$25,$C55),"D"),"N")</f>
        <v>#VALUE!</v>
      </c>
      <c r="B55" s="4" t="e">
        <f>_xll.DBRW($D$9,$D$15,$D$16,$C55,$D$17,$D$20,$D$19)</f>
        <v>#VALUE!</v>
      </c>
      <c r="C55" s="6" t="s">
        <v>70</v>
      </c>
      <c r="D55" s="17" t="e">
        <f>_xll.DBRW($C$9,$D$14,$D$15,$D$16,$C55,$D$17,$D$18,D$23)</f>
        <v>#VALUE!</v>
      </c>
      <c r="E55" s="17" t="e">
        <f>_xll.DBRW($C$9,$D$14,$D$15,$D$16,$C55,$D$17,$D$18,E$23)</f>
        <v>#VALUE!</v>
      </c>
      <c r="F55" s="17" t="e">
        <f>_xll.DBRW($C$9,$D$14,$D$15,$D$16,$C55,$D$17,$D$18,F$23)</f>
        <v>#VALUE!</v>
      </c>
      <c r="G55" s="17" t="e">
        <f>_xll.DBRW($C$9,$D$14,$D$15,$D$16,$C55,$D$17,$D$18,G$23)</f>
        <v>#VALUE!</v>
      </c>
      <c r="H55" s="17" t="e">
        <f>_xll.DBRW($C$9,$D$14,$D$15,$D$16,$C55,$D$17,$D$18,H$23)</f>
        <v>#VALUE!</v>
      </c>
      <c r="I55" s="17" t="e">
        <f>_xll.DBRW($C$9,$D$14,$D$15,$D$16,$C55,$D$17,$D$18,I$23)</f>
        <v>#VALUE!</v>
      </c>
      <c r="J55" s="17" t="e">
        <f>_xll.DBRW($C$9,$D$14,$D$15,$D$16,$C55,$D$17,$D$18,J$23)</f>
        <v>#VALUE!</v>
      </c>
      <c r="K55" s="17" t="e">
        <f>_xll.DBRW($C$9,$D$14,$D$15,$D$16,$C55,$D$17,$D$18,K$23)</f>
        <v>#VALUE!</v>
      </c>
      <c r="L55" s="17" t="e">
        <f>_xll.DBRW($C$9,$D$14,$D$15,$D$16,$C55,$D$17,$D$18,L$23)</f>
        <v>#VALUE!</v>
      </c>
      <c r="M55" s="17" t="e">
        <f>_xll.DBRW($C$9,$D$14,$D$15,$D$16,$C55,$D$17,$D$18,M$23)</f>
        <v>#VALUE!</v>
      </c>
      <c r="N55" s="17" t="e">
        <f>_xll.DBRW($C$9,$D$14,$D$15,$D$16,$C55,$D$17,$D$18,N$23)</f>
        <v>#VALUE!</v>
      </c>
      <c r="O55" s="17" t="e">
        <f>_xll.DBRW($C$9,$D$14,$D$15,$D$16,$C55,$D$17,$D$18,O$23)</f>
        <v>#VALUE!</v>
      </c>
      <c r="P55" s="17" t="e">
        <f>_xll.DBRW($C$9,$D$14,$D$15,$D$16,$C55,$D$17,$D$18,P$23)</f>
        <v>#VALUE!</v>
      </c>
      <c r="Q55" s="17" t="e">
        <f>_xll.DBRW($C$9,$D$14,$D$15,$D$16,$C55,$D$17,$D$18,Q$23)</f>
        <v>#VALUE!</v>
      </c>
      <c r="R55" s="17" t="e">
        <f>_xll.DBRW($C$9,$D$14,$D$15,$D$16,$C55,$D$17,$D$18,R$23)</f>
        <v>#VALUE!</v>
      </c>
      <c r="S55" s="17" t="e">
        <f>_xll.DBRW($C$9,$D$14,$D$15,$D$16,$C55,$D$17,$D$18,S$23)</f>
        <v>#VALUE!</v>
      </c>
      <c r="T55" s="17"/>
    </row>
    <row r="56" spans="1:20" ht="15.6" x14ac:dyDescent="0.4">
      <c r="A56" t="e">
        <f ca="1">IF(_xll.TM1RPTELISCONSOLIDATED($C$25,$C56),IF(_xll.TM1RPTELLEV($C$25,$C56)&lt;=3,_xll.TM1RPTELLEV($C$25,$C56),"D"),"N")</f>
        <v>#VALUE!</v>
      </c>
      <c r="B56" s="10" t="e">
        <f>_xll.DBRW($D$9,$D$15,$D$16,$C56,$D$17,$D$20,$D$19)</f>
        <v>#VALUE!</v>
      </c>
      <c r="C56" s="23" t="s">
        <v>70</v>
      </c>
      <c r="D56" s="12" t="e">
        <f>_xll.DBRW($C$9,$D$14,$D$15,$D$16,$C56,$D$17,$D$18,D$23)</f>
        <v>#VALUE!</v>
      </c>
      <c r="E56" s="12" t="e">
        <f>_xll.DBRW($C$9,$D$14,$D$15,$D$16,$C56,$D$17,$D$18,E$23)</f>
        <v>#VALUE!</v>
      </c>
      <c r="F56" s="12" t="e">
        <f>_xll.DBRW($C$9,$D$14,$D$15,$D$16,$C56,$D$17,$D$18,F$23)</f>
        <v>#VALUE!</v>
      </c>
      <c r="G56" s="12" t="e">
        <f>_xll.DBRW($C$9,$D$14,$D$15,$D$16,$C56,$D$17,$D$18,G$23)</f>
        <v>#VALUE!</v>
      </c>
      <c r="H56" s="12" t="e">
        <f>_xll.DBRW($C$9,$D$14,$D$15,$D$16,$C56,$D$17,$D$18,H$23)</f>
        <v>#VALUE!</v>
      </c>
      <c r="I56" s="12" t="e">
        <f>_xll.DBRW($C$9,$D$14,$D$15,$D$16,$C56,$D$17,$D$18,I$23)</f>
        <v>#VALUE!</v>
      </c>
      <c r="J56" s="12" t="e">
        <f>_xll.DBRW($C$9,$D$14,$D$15,$D$16,$C56,$D$17,$D$18,J$23)</f>
        <v>#VALUE!</v>
      </c>
      <c r="K56" s="12" t="e">
        <f>_xll.DBRW($C$9,$D$14,$D$15,$D$16,$C56,$D$17,$D$18,K$23)</f>
        <v>#VALUE!</v>
      </c>
      <c r="L56" s="12" t="e">
        <f>_xll.DBRW($C$9,$D$14,$D$15,$D$16,$C56,$D$17,$D$18,L$23)</f>
        <v>#VALUE!</v>
      </c>
      <c r="M56" s="12" t="e">
        <f>_xll.DBRW($C$9,$D$14,$D$15,$D$16,$C56,$D$17,$D$18,M$23)</f>
        <v>#VALUE!</v>
      </c>
      <c r="N56" s="12" t="e">
        <f>_xll.DBRW($C$9,$D$14,$D$15,$D$16,$C56,$D$17,$D$18,N$23)</f>
        <v>#VALUE!</v>
      </c>
      <c r="O56" s="12" t="e">
        <f>_xll.DBRW($C$9,$D$14,$D$15,$D$16,$C56,$D$17,$D$18,O$23)</f>
        <v>#VALUE!</v>
      </c>
      <c r="P56" s="12" t="e">
        <f>_xll.DBRW($C$9,$D$14,$D$15,$D$16,$C56,$D$17,$D$18,P$23)</f>
        <v>#VALUE!</v>
      </c>
      <c r="Q56" s="12" t="e">
        <f>_xll.DBRW($C$9,$D$14,$D$15,$D$16,$C56,$D$17,$D$18,Q$23)</f>
        <v>#VALUE!</v>
      </c>
      <c r="R56" s="12" t="e">
        <f>_xll.DBRW($C$9,$D$14,$D$15,$D$16,$C56,$D$17,$D$18,R$23)</f>
        <v>#VALUE!</v>
      </c>
      <c r="S56" s="12" t="e">
        <f>_xll.DBRW($C$9,$D$14,$D$15,$D$16,$C56,$D$17,$D$18,S$23)</f>
        <v>#VALUE!</v>
      </c>
      <c r="T56" s="12"/>
    </row>
    <row r="57" spans="1:20" x14ac:dyDescent="0.3">
      <c r="A57" t="e">
        <f ca="1">IF(_xll.TM1RPTELISCONSOLIDATED($C$25,$C57),IF(_xll.TM1RPTELLEV($C$25,$C57)&lt;=3,_xll.TM1RPTELLEV($C$25,$C57),"D"),"N")</f>
        <v>#VALUE!</v>
      </c>
      <c r="B57" s="4" t="e">
        <f>_xll.DBRW($D$9,$D$15,$D$16,$C57,$D$17,$D$20,$D$19)</f>
        <v>#VALUE!</v>
      </c>
      <c r="C57" s="6" t="s">
        <v>70</v>
      </c>
      <c r="D57" s="17" t="e">
        <f>_xll.DBRW($C$9,$D$14,$D$15,$D$16,$C57,$D$17,$D$18,D$23)</f>
        <v>#VALUE!</v>
      </c>
      <c r="E57" s="17" t="e">
        <f>_xll.DBRW($C$9,$D$14,$D$15,$D$16,$C57,$D$17,$D$18,E$23)</f>
        <v>#VALUE!</v>
      </c>
      <c r="F57" s="17" t="e">
        <f>_xll.DBRW($C$9,$D$14,$D$15,$D$16,$C57,$D$17,$D$18,F$23)</f>
        <v>#VALUE!</v>
      </c>
      <c r="G57" s="17" t="e">
        <f>_xll.DBRW($C$9,$D$14,$D$15,$D$16,$C57,$D$17,$D$18,G$23)</f>
        <v>#VALUE!</v>
      </c>
      <c r="H57" s="17" t="e">
        <f>_xll.DBRW($C$9,$D$14,$D$15,$D$16,$C57,$D$17,$D$18,H$23)</f>
        <v>#VALUE!</v>
      </c>
      <c r="I57" s="17" t="e">
        <f>_xll.DBRW($C$9,$D$14,$D$15,$D$16,$C57,$D$17,$D$18,I$23)</f>
        <v>#VALUE!</v>
      </c>
      <c r="J57" s="17" t="e">
        <f>_xll.DBRW($C$9,$D$14,$D$15,$D$16,$C57,$D$17,$D$18,J$23)</f>
        <v>#VALUE!</v>
      </c>
      <c r="K57" s="17" t="e">
        <f>_xll.DBRW($C$9,$D$14,$D$15,$D$16,$C57,$D$17,$D$18,K$23)</f>
        <v>#VALUE!</v>
      </c>
      <c r="L57" s="17" t="e">
        <f>_xll.DBRW($C$9,$D$14,$D$15,$D$16,$C57,$D$17,$D$18,L$23)</f>
        <v>#VALUE!</v>
      </c>
      <c r="M57" s="17" t="e">
        <f>_xll.DBRW($C$9,$D$14,$D$15,$D$16,$C57,$D$17,$D$18,M$23)</f>
        <v>#VALUE!</v>
      </c>
      <c r="N57" s="17" t="e">
        <f>_xll.DBRW($C$9,$D$14,$D$15,$D$16,$C57,$D$17,$D$18,N$23)</f>
        <v>#VALUE!</v>
      </c>
      <c r="O57" s="17" t="e">
        <f>_xll.DBRW($C$9,$D$14,$D$15,$D$16,$C57,$D$17,$D$18,O$23)</f>
        <v>#VALUE!</v>
      </c>
      <c r="P57" s="17" t="e">
        <f>_xll.DBRW($C$9,$D$14,$D$15,$D$16,$C57,$D$17,$D$18,P$23)</f>
        <v>#VALUE!</v>
      </c>
      <c r="Q57" s="17" t="e">
        <f>_xll.DBRW($C$9,$D$14,$D$15,$D$16,$C57,$D$17,$D$18,Q$23)</f>
        <v>#VALUE!</v>
      </c>
      <c r="R57" s="17" t="e">
        <f>_xll.DBRW($C$9,$D$14,$D$15,$D$16,$C57,$D$17,$D$18,R$23)</f>
        <v>#VALUE!</v>
      </c>
      <c r="S57" s="17" t="e">
        <f>_xll.DBRW($C$9,$D$14,$D$15,$D$16,$C57,$D$17,$D$18,S$23)</f>
        <v>#VALUE!</v>
      </c>
      <c r="T57" s="17"/>
    </row>
    <row r="58" spans="1:20" x14ac:dyDescent="0.3">
      <c r="A58" t="e">
        <f ca="1">IF(_xll.TM1RPTELISCONSOLIDATED($C$25,$C58),IF(_xll.TM1RPTELLEV($C$25,$C58)&lt;=3,_xll.TM1RPTELLEV($C$25,$C58),"D"),"N")</f>
        <v>#VALUE!</v>
      </c>
      <c r="B58" s="4" t="e">
        <f>_xll.DBRW($D$9,$D$15,$D$16,$C58,$D$17,$D$20,$D$19)</f>
        <v>#VALUE!</v>
      </c>
      <c r="C58" s="6" t="s">
        <v>70</v>
      </c>
      <c r="D58" s="17" t="e">
        <f>_xll.DBRW($C$9,$D$14,$D$15,$D$16,$C58,$D$17,$D$18,D$23)</f>
        <v>#VALUE!</v>
      </c>
      <c r="E58" s="17" t="e">
        <f>_xll.DBRW($C$9,$D$14,$D$15,$D$16,$C58,$D$17,$D$18,E$23)</f>
        <v>#VALUE!</v>
      </c>
      <c r="F58" s="17" t="e">
        <f>_xll.DBRW($C$9,$D$14,$D$15,$D$16,$C58,$D$17,$D$18,F$23)</f>
        <v>#VALUE!</v>
      </c>
      <c r="G58" s="17" t="e">
        <f>_xll.DBRW($C$9,$D$14,$D$15,$D$16,$C58,$D$17,$D$18,G$23)</f>
        <v>#VALUE!</v>
      </c>
      <c r="H58" s="17" t="e">
        <f>_xll.DBRW($C$9,$D$14,$D$15,$D$16,$C58,$D$17,$D$18,H$23)</f>
        <v>#VALUE!</v>
      </c>
      <c r="I58" s="17" t="e">
        <f>_xll.DBRW($C$9,$D$14,$D$15,$D$16,$C58,$D$17,$D$18,I$23)</f>
        <v>#VALUE!</v>
      </c>
      <c r="J58" s="17" t="e">
        <f>_xll.DBRW($C$9,$D$14,$D$15,$D$16,$C58,$D$17,$D$18,J$23)</f>
        <v>#VALUE!</v>
      </c>
      <c r="K58" s="17" t="e">
        <f>_xll.DBRW($C$9,$D$14,$D$15,$D$16,$C58,$D$17,$D$18,K$23)</f>
        <v>#VALUE!</v>
      </c>
      <c r="L58" s="17" t="e">
        <f>_xll.DBRW($C$9,$D$14,$D$15,$D$16,$C58,$D$17,$D$18,L$23)</f>
        <v>#VALUE!</v>
      </c>
      <c r="M58" s="17" t="e">
        <f>_xll.DBRW($C$9,$D$14,$D$15,$D$16,$C58,$D$17,$D$18,M$23)</f>
        <v>#VALUE!</v>
      </c>
      <c r="N58" s="17" t="e">
        <f>_xll.DBRW($C$9,$D$14,$D$15,$D$16,$C58,$D$17,$D$18,N$23)</f>
        <v>#VALUE!</v>
      </c>
      <c r="O58" s="17" t="e">
        <f>_xll.DBRW($C$9,$D$14,$D$15,$D$16,$C58,$D$17,$D$18,O$23)</f>
        <v>#VALUE!</v>
      </c>
      <c r="P58" s="17" t="e">
        <f>_xll.DBRW($C$9,$D$14,$D$15,$D$16,$C58,$D$17,$D$18,P$23)</f>
        <v>#VALUE!</v>
      </c>
      <c r="Q58" s="17" t="e">
        <f>_xll.DBRW($C$9,$D$14,$D$15,$D$16,$C58,$D$17,$D$18,Q$23)</f>
        <v>#VALUE!</v>
      </c>
      <c r="R58" s="17" t="e">
        <f>_xll.DBRW($C$9,$D$14,$D$15,$D$16,$C58,$D$17,$D$18,R$23)</f>
        <v>#VALUE!</v>
      </c>
      <c r="S58" s="17" t="e">
        <f>_xll.DBRW($C$9,$D$14,$D$15,$D$16,$C58,$D$17,$D$18,S$23)</f>
        <v>#VALUE!</v>
      </c>
      <c r="T58" s="17"/>
    </row>
    <row r="59" spans="1:20" x14ac:dyDescent="0.3">
      <c r="A59" t="e">
        <f ca="1">IF(_xll.TM1RPTELISCONSOLIDATED($C$25,$C59),IF(_xll.TM1RPTELLEV($C$25,$C59)&lt;=3,_xll.TM1RPTELLEV($C$25,$C59),"D"),"N")</f>
        <v>#VALUE!</v>
      </c>
      <c r="B59" s="4" t="e">
        <f>_xll.DBRW($D$9,$D$15,$D$16,$C59,$D$17,$D$20,$D$19)</f>
        <v>#VALUE!</v>
      </c>
      <c r="C59" s="6" t="s">
        <v>70</v>
      </c>
      <c r="D59" s="17" t="e">
        <f>_xll.DBRW($C$9,$D$14,$D$15,$D$16,$C59,$D$17,$D$18,D$23)</f>
        <v>#VALUE!</v>
      </c>
      <c r="E59" s="17" t="e">
        <f>_xll.DBRW($C$9,$D$14,$D$15,$D$16,$C59,$D$17,$D$18,E$23)</f>
        <v>#VALUE!</v>
      </c>
      <c r="F59" s="17" t="e">
        <f>_xll.DBRW($C$9,$D$14,$D$15,$D$16,$C59,$D$17,$D$18,F$23)</f>
        <v>#VALUE!</v>
      </c>
      <c r="G59" s="17" t="e">
        <f>_xll.DBRW($C$9,$D$14,$D$15,$D$16,$C59,$D$17,$D$18,G$23)</f>
        <v>#VALUE!</v>
      </c>
      <c r="H59" s="17" t="e">
        <f>_xll.DBRW($C$9,$D$14,$D$15,$D$16,$C59,$D$17,$D$18,H$23)</f>
        <v>#VALUE!</v>
      </c>
      <c r="I59" s="17" t="e">
        <f>_xll.DBRW($C$9,$D$14,$D$15,$D$16,$C59,$D$17,$D$18,I$23)</f>
        <v>#VALUE!</v>
      </c>
      <c r="J59" s="17" t="e">
        <f>_xll.DBRW($C$9,$D$14,$D$15,$D$16,$C59,$D$17,$D$18,J$23)</f>
        <v>#VALUE!</v>
      </c>
      <c r="K59" s="17" t="e">
        <f>_xll.DBRW($C$9,$D$14,$D$15,$D$16,$C59,$D$17,$D$18,K$23)</f>
        <v>#VALUE!</v>
      </c>
      <c r="L59" s="17" t="e">
        <f>_xll.DBRW($C$9,$D$14,$D$15,$D$16,$C59,$D$17,$D$18,L$23)</f>
        <v>#VALUE!</v>
      </c>
      <c r="M59" s="17" t="e">
        <f>_xll.DBRW($C$9,$D$14,$D$15,$D$16,$C59,$D$17,$D$18,M$23)</f>
        <v>#VALUE!</v>
      </c>
      <c r="N59" s="17" t="e">
        <f>_xll.DBRW($C$9,$D$14,$D$15,$D$16,$C59,$D$17,$D$18,N$23)</f>
        <v>#VALUE!</v>
      </c>
      <c r="O59" s="17" t="e">
        <f>_xll.DBRW($C$9,$D$14,$D$15,$D$16,$C59,$D$17,$D$18,O$23)</f>
        <v>#VALUE!</v>
      </c>
      <c r="P59" s="17" t="e">
        <f>_xll.DBRW($C$9,$D$14,$D$15,$D$16,$C59,$D$17,$D$18,P$23)</f>
        <v>#VALUE!</v>
      </c>
      <c r="Q59" s="17" t="e">
        <f>_xll.DBRW($C$9,$D$14,$D$15,$D$16,$C59,$D$17,$D$18,Q$23)</f>
        <v>#VALUE!</v>
      </c>
      <c r="R59" s="17" t="e">
        <f>_xll.DBRW($C$9,$D$14,$D$15,$D$16,$C59,$D$17,$D$18,R$23)</f>
        <v>#VALUE!</v>
      </c>
      <c r="S59" s="17" t="e">
        <f>_xll.DBRW($C$9,$D$14,$D$15,$D$16,$C59,$D$17,$D$18,S$23)</f>
        <v>#VALUE!</v>
      </c>
      <c r="T59" s="17"/>
    </row>
    <row r="60" spans="1:20" x14ac:dyDescent="0.3">
      <c r="A60" t="e">
        <f ca="1">IF(_xll.TM1RPTELISCONSOLIDATED($C$25,$C60),IF(_xll.TM1RPTELLEV($C$25,$C60)&lt;=3,_xll.TM1RPTELLEV($C$25,$C60),"D"),"N")</f>
        <v>#VALUE!</v>
      </c>
      <c r="B60" s="4" t="e">
        <f>_xll.DBRW($D$9,$D$15,$D$16,$C60,$D$17,$D$20,$D$19)</f>
        <v>#VALUE!</v>
      </c>
      <c r="C60" s="6" t="s">
        <v>70</v>
      </c>
      <c r="D60" s="17" t="e">
        <f>_xll.DBRW($C$9,$D$14,$D$15,$D$16,$C60,$D$17,$D$18,D$23)</f>
        <v>#VALUE!</v>
      </c>
      <c r="E60" s="17" t="e">
        <f>_xll.DBRW($C$9,$D$14,$D$15,$D$16,$C60,$D$17,$D$18,E$23)</f>
        <v>#VALUE!</v>
      </c>
      <c r="F60" s="17" t="e">
        <f>_xll.DBRW($C$9,$D$14,$D$15,$D$16,$C60,$D$17,$D$18,F$23)</f>
        <v>#VALUE!</v>
      </c>
      <c r="G60" s="17" t="e">
        <f>_xll.DBRW($C$9,$D$14,$D$15,$D$16,$C60,$D$17,$D$18,G$23)</f>
        <v>#VALUE!</v>
      </c>
      <c r="H60" s="17" t="e">
        <f>_xll.DBRW($C$9,$D$14,$D$15,$D$16,$C60,$D$17,$D$18,H$23)</f>
        <v>#VALUE!</v>
      </c>
      <c r="I60" s="17" t="e">
        <f>_xll.DBRW($C$9,$D$14,$D$15,$D$16,$C60,$D$17,$D$18,I$23)</f>
        <v>#VALUE!</v>
      </c>
      <c r="J60" s="17" t="e">
        <f>_xll.DBRW($C$9,$D$14,$D$15,$D$16,$C60,$D$17,$D$18,J$23)</f>
        <v>#VALUE!</v>
      </c>
      <c r="K60" s="17" t="e">
        <f>_xll.DBRW($C$9,$D$14,$D$15,$D$16,$C60,$D$17,$D$18,K$23)</f>
        <v>#VALUE!</v>
      </c>
      <c r="L60" s="17" t="e">
        <f>_xll.DBRW($C$9,$D$14,$D$15,$D$16,$C60,$D$17,$D$18,L$23)</f>
        <v>#VALUE!</v>
      </c>
      <c r="M60" s="17" t="e">
        <f>_xll.DBRW($C$9,$D$14,$D$15,$D$16,$C60,$D$17,$D$18,M$23)</f>
        <v>#VALUE!</v>
      </c>
      <c r="N60" s="17" t="e">
        <f>_xll.DBRW($C$9,$D$14,$D$15,$D$16,$C60,$D$17,$D$18,N$23)</f>
        <v>#VALUE!</v>
      </c>
      <c r="O60" s="17" t="e">
        <f>_xll.DBRW($C$9,$D$14,$D$15,$D$16,$C60,$D$17,$D$18,O$23)</f>
        <v>#VALUE!</v>
      </c>
      <c r="P60" s="17" t="e">
        <f>_xll.DBRW($C$9,$D$14,$D$15,$D$16,$C60,$D$17,$D$18,P$23)</f>
        <v>#VALUE!</v>
      </c>
      <c r="Q60" s="17" t="e">
        <f>_xll.DBRW($C$9,$D$14,$D$15,$D$16,$C60,$D$17,$D$18,Q$23)</f>
        <v>#VALUE!</v>
      </c>
      <c r="R60" s="17" t="e">
        <f>_xll.DBRW($C$9,$D$14,$D$15,$D$16,$C60,$D$17,$D$18,R$23)</f>
        <v>#VALUE!</v>
      </c>
      <c r="S60" s="17" t="e">
        <f>_xll.DBRW($C$9,$D$14,$D$15,$D$16,$C60,$D$17,$D$18,S$23)</f>
        <v>#VALUE!</v>
      </c>
      <c r="T60" s="17"/>
    </row>
    <row r="61" spans="1:20" x14ac:dyDescent="0.3">
      <c r="A61" t="e">
        <f ca="1">IF(_xll.TM1RPTELISCONSOLIDATED($C$25,$C61),IF(_xll.TM1RPTELLEV($C$25,$C61)&lt;=3,_xll.TM1RPTELLEV($C$25,$C61),"D"),"N")</f>
        <v>#VALUE!</v>
      </c>
      <c r="B61" s="4" t="e">
        <f>_xll.DBRW($D$9,$D$15,$D$16,$C61,$D$17,$D$20,$D$19)</f>
        <v>#VALUE!</v>
      </c>
      <c r="C61" s="6" t="s">
        <v>70</v>
      </c>
      <c r="D61" s="17" t="e">
        <f>_xll.DBRW($C$9,$D$14,$D$15,$D$16,$C61,$D$17,$D$18,D$23)</f>
        <v>#VALUE!</v>
      </c>
      <c r="E61" s="17" t="e">
        <f>_xll.DBRW($C$9,$D$14,$D$15,$D$16,$C61,$D$17,$D$18,E$23)</f>
        <v>#VALUE!</v>
      </c>
      <c r="F61" s="17" t="e">
        <f>_xll.DBRW($C$9,$D$14,$D$15,$D$16,$C61,$D$17,$D$18,F$23)</f>
        <v>#VALUE!</v>
      </c>
      <c r="G61" s="17" t="e">
        <f>_xll.DBRW($C$9,$D$14,$D$15,$D$16,$C61,$D$17,$D$18,G$23)</f>
        <v>#VALUE!</v>
      </c>
      <c r="H61" s="17" t="e">
        <f>_xll.DBRW($C$9,$D$14,$D$15,$D$16,$C61,$D$17,$D$18,H$23)</f>
        <v>#VALUE!</v>
      </c>
      <c r="I61" s="17" t="e">
        <f>_xll.DBRW($C$9,$D$14,$D$15,$D$16,$C61,$D$17,$D$18,I$23)</f>
        <v>#VALUE!</v>
      </c>
      <c r="J61" s="17" t="e">
        <f>_xll.DBRW($C$9,$D$14,$D$15,$D$16,$C61,$D$17,$D$18,J$23)</f>
        <v>#VALUE!</v>
      </c>
      <c r="K61" s="17" t="e">
        <f>_xll.DBRW($C$9,$D$14,$D$15,$D$16,$C61,$D$17,$D$18,K$23)</f>
        <v>#VALUE!</v>
      </c>
      <c r="L61" s="17" t="e">
        <f>_xll.DBRW($C$9,$D$14,$D$15,$D$16,$C61,$D$17,$D$18,L$23)</f>
        <v>#VALUE!</v>
      </c>
      <c r="M61" s="17" t="e">
        <f>_xll.DBRW($C$9,$D$14,$D$15,$D$16,$C61,$D$17,$D$18,M$23)</f>
        <v>#VALUE!</v>
      </c>
      <c r="N61" s="17" t="e">
        <f>_xll.DBRW($C$9,$D$14,$D$15,$D$16,$C61,$D$17,$D$18,N$23)</f>
        <v>#VALUE!</v>
      </c>
      <c r="O61" s="17" t="e">
        <f>_xll.DBRW($C$9,$D$14,$D$15,$D$16,$C61,$D$17,$D$18,O$23)</f>
        <v>#VALUE!</v>
      </c>
      <c r="P61" s="17" t="e">
        <f>_xll.DBRW($C$9,$D$14,$D$15,$D$16,$C61,$D$17,$D$18,P$23)</f>
        <v>#VALUE!</v>
      </c>
      <c r="Q61" s="17" t="e">
        <f>_xll.DBRW($C$9,$D$14,$D$15,$D$16,$C61,$D$17,$D$18,Q$23)</f>
        <v>#VALUE!</v>
      </c>
      <c r="R61" s="17" t="e">
        <f>_xll.DBRW($C$9,$D$14,$D$15,$D$16,$C61,$D$17,$D$18,R$23)</f>
        <v>#VALUE!</v>
      </c>
      <c r="S61" s="17" t="e">
        <f>_xll.DBRW($C$9,$D$14,$D$15,$D$16,$C61,$D$17,$D$18,S$23)</f>
        <v>#VALUE!</v>
      </c>
      <c r="T61" s="17"/>
    </row>
    <row r="62" spans="1:20" x14ac:dyDescent="0.3">
      <c r="A62" t="e">
        <f ca="1">IF(_xll.TM1RPTELISCONSOLIDATED($C$25,$C62),IF(_xll.TM1RPTELLEV($C$25,$C62)&lt;=3,_xll.TM1RPTELLEV($C$25,$C62),"D"),"N")</f>
        <v>#VALUE!</v>
      </c>
      <c r="B62" s="4" t="e">
        <f>_xll.DBRW($D$9,$D$15,$D$16,$C62,$D$17,$D$20,$D$19)</f>
        <v>#VALUE!</v>
      </c>
      <c r="C62" s="6" t="s">
        <v>70</v>
      </c>
      <c r="D62" s="17" t="e">
        <f>_xll.DBRW($C$9,$D$14,$D$15,$D$16,$C62,$D$17,$D$18,D$23)</f>
        <v>#VALUE!</v>
      </c>
      <c r="E62" s="17" t="e">
        <f>_xll.DBRW($C$9,$D$14,$D$15,$D$16,$C62,$D$17,$D$18,E$23)</f>
        <v>#VALUE!</v>
      </c>
      <c r="F62" s="17" t="e">
        <f>_xll.DBRW($C$9,$D$14,$D$15,$D$16,$C62,$D$17,$D$18,F$23)</f>
        <v>#VALUE!</v>
      </c>
      <c r="G62" s="17" t="e">
        <f>_xll.DBRW($C$9,$D$14,$D$15,$D$16,$C62,$D$17,$D$18,G$23)</f>
        <v>#VALUE!</v>
      </c>
      <c r="H62" s="17" t="e">
        <f>_xll.DBRW($C$9,$D$14,$D$15,$D$16,$C62,$D$17,$D$18,H$23)</f>
        <v>#VALUE!</v>
      </c>
      <c r="I62" s="17" t="e">
        <f>_xll.DBRW($C$9,$D$14,$D$15,$D$16,$C62,$D$17,$D$18,I$23)</f>
        <v>#VALUE!</v>
      </c>
      <c r="J62" s="17" t="e">
        <f>_xll.DBRW($C$9,$D$14,$D$15,$D$16,$C62,$D$17,$D$18,J$23)</f>
        <v>#VALUE!</v>
      </c>
      <c r="K62" s="17" t="e">
        <f>_xll.DBRW($C$9,$D$14,$D$15,$D$16,$C62,$D$17,$D$18,K$23)</f>
        <v>#VALUE!</v>
      </c>
      <c r="L62" s="17" t="e">
        <f>_xll.DBRW($C$9,$D$14,$D$15,$D$16,$C62,$D$17,$D$18,L$23)</f>
        <v>#VALUE!</v>
      </c>
      <c r="M62" s="17" t="e">
        <f>_xll.DBRW($C$9,$D$14,$D$15,$D$16,$C62,$D$17,$D$18,M$23)</f>
        <v>#VALUE!</v>
      </c>
      <c r="N62" s="17" t="e">
        <f>_xll.DBRW($C$9,$D$14,$D$15,$D$16,$C62,$D$17,$D$18,N$23)</f>
        <v>#VALUE!</v>
      </c>
      <c r="O62" s="17" t="e">
        <f>_xll.DBRW($C$9,$D$14,$D$15,$D$16,$C62,$D$17,$D$18,O$23)</f>
        <v>#VALUE!</v>
      </c>
      <c r="P62" s="17" t="e">
        <f>_xll.DBRW($C$9,$D$14,$D$15,$D$16,$C62,$D$17,$D$18,P$23)</f>
        <v>#VALUE!</v>
      </c>
      <c r="Q62" s="17" t="e">
        <f>_xll.DBRW($C$9,$D$14,$D$15,$D$16,$C62,$D$17,$D$18,Q$23)</f>
        <v>#VALUE!</v>
      </c>
      <c r="R62" s="17" t="e">
        <f>_xll.DBRW($C$9,$D$14,$D$15,$D$16,$C62,$D$17,$D$18,R$23)</f>
        <v>#VALUE!</v>
      </c>
      <c r="S62" s="17" t="e">
        <f>_xll.DBRW($C$9,$D$14,$D$15,$D$16,$C62,$D$17,$D$18,S$23)</f>
        <v>#VALUE!</v>
      </c>
      <c r="T62" s="17"/>
    </row>
    <row r="63" spans="1:20" x14ac:dyDescent="0.3">
      <c r="A63" t="e">
        <f ca="1">IF(_xll.TM1RPTELISCONSOLIDATED($C$25,$C63),IF(_xll.TM1RPTELLEV($C$25,$C63)&lt;=3,_xll.TM1RPTELLEV($C$25,$C63),"D"),"N")</f>
        <v>#VALUE!</v>
      </c>
      <c r="B63" s="4" t="e">
        <f>_xll.DBRW($D$9,$D$15,$D$16,$C63,$D$17,$D$20,$D$19)</f>
        <v>#VALUE!</v>
      </c>
      <c r="C63" s="6" t="s">
        <v>70</v>
      </c>
      <c r="D63" s="17" t="e">
        <f>_xll.DBRW($C$9,$D$14,$D$15,$D$16,$C63,$D$17,$D$18,D$23)</f>
        <v>#VALUE!</v>
      </c>
      <c r="E63" s="17" t="e">
        <f>_xll.DBRW($C$9,$D$14,$D$15,$D$16,$C63,$D$17,$D$18,E$23)</f>
        <v>#VALUE!</v>
      </c>
      <c r="F63" s="17" t="e">
        <f>_xll.DBRW($C$9,$D$14,$D$15,$D$16,$C63,$D$17,$D$18,F$23)</f>
        <v>#VALUE!</v>
      </c>
      <c r="G63" s="17" t="e">
        <f>_xll.DBRW($C$9,$D$14,$D$15,$D$16,$C63,$D$17,$D$18,G$23)</f>
        <v>#VALUE!</v>
      </c>
      <c r="H63" s="17" t="e">
        <f>_xll.DBRW($C$9,$D$14,$D$15,$D$16,$C63,$D$17,$D$18,H$23)</f>
        <v>#VALUE!</v>
      </c>
      <c r="I63" s="17" t="e">
        <f>_xll.DBRW($C$9,$D$14,$D$15,$D$16,$C63,$D$17,$D$18,I$23)</f>
        <v>#VALUE!</v>
      </c>
      <c r="J63" s="17" t="e">
        <f>_xll.DBRW($C$9,$D$14,$D$15,$D$16,$C63,$D$17,$D$18,J$23)</f>
        <v>#VALUE!</v>
      </c>
      <c r="K63" s="17" t="e">
        <f>_xll.DBRW($C$9,$D$14,$D$15,$D$16,$C63,$D$17,$D$18,K$23)</f>
        <v>#VALUE!</v>
      </c>
      <c r="L63" s="17" t="e">
        <f>_xll.DBRW($C$9,$D$14,$D$15,$D$16,$C63,$D$17,$D$18,L$23)</f>
        <v>#VALUE!</v>
      </c>
      <c r="M63" s="17" t="e">
        <f>_xll.DBRW($C$9,$D$14,$D$15,$D$16,$C63,$D$17,$D$18,M$23)</f>
        <v>#VALUE!</v>
      </c>
      <c r="N63" s="17" t="e">
        <f>_xll.DBRW($C$9,$D$14,$D$15,$D$16,$C63,$D$17,$D$18,N$23)</f>
        <v>#VALUE!</v>
      </c>
      <c r="O63" s="17" t="e">
        <f>_xll.DBRW($C$9,$D$14,$D$15,$D$16,$C63,$D$17,$D$18,O$23)</f>
        <v>#VALUE!</v>
      </c>
      <c r="P63" s="17" t="e">
        <f>_xll.DBRW($C$9,$D$14,$D$15,$D$16,$C63,$D$17,$D$18,P$23)</f>
        <v>#VALUE!</v>
      </c>
      <c r="Q63" s="17" t="e">
        <f>_xll.DBRW($C$9,$D$14,$D$15,$D$16,$C63,$D$17,$D$18,Q$23)</f>
        <v>#VALUE!</v>
      </c>
      <c r="R63" s="17" t="e">
        <f>_xll.DBRW($C$9,$D$14,$D$15,$D$16,$C63,$D$17,$D$18,R$23)</f>
        <v>#VALUE!</v>
      </c>
      <c r="S63" s="17" t="e">
        <f>_xll.DBRW($C$9,$D$14,$D$15,$D$16,$C63,$D$17,$D$18,S$23)</f>
        <v>#VALUE!</v>
      </c>
      <c r="T63" s="17"/>
    </row>
    <row r="64" spans="1:20" ht="15.6" x14ac:dyDescent="0.4">
      <c r="A64" t="e">
        <f ca="1">IF(_xll.TM1RPTELISCONSOLIDATED($C$25,$C64),IF(_xll.TM1RPTELLEV($C$25,$C64)&lt;=3,_xll.TM1RPTELLEV($C$25,$C64),"D"),"N")</f>
        <v>#VALUE!</v>
      </c>
      <c r="B64" s="10" t="e">
        <f>_xll.DBRW($D$9,$D$15,$D$16,$C64,$D$17,$D$20,$D$19)</f>
        <v>#VALUE!</v>
      </c>
      <c r="C64" s="23" t="s">
        <v>70</v>
      </c>
      <c r="D64" s="12" t="e">
        <f>_xll.DBRW($C$9,$D$14,$D$15,$D$16,$C64,$D$17,$D$18,D$23)</f>
        <v>#VALUE!</v>
      </c>
      <c r="E64" s="12" t="e">
        <f>_xll.DBRW($C$9,$D$14,$D$15,$D$16,$C64,$D$17,$D$18,E$23)</f>
        <v>#VALUE!</v>
      </c>
      <c r="F64" s="12" t="e">
        <f>_xll.DBRW($C$9,$D$14,$D$15,$D$16,$C64,$D$17,$D$18,F$23)</f>
        <v>#VALUE!</v>
      </c>
      <c r="G64" s="12" t="e">
        <f>_xll.DBRW($C$9,$D$14,$D$15,$D$16,$C64,$D$17,$D$18,G$23)</f>
        <v>#VALUE!</v>
      </c>
      <c r="H64" s="12" t="e">
        <f>_xll.DBRW($C$9,$D$14,$D$15,$D$16,$C64,$D$17,$D$18,H$23)</f>
        <v>#VALUE!</v>
      </c>
      <c r="I64" s="12" t="e">
        <f>_xll.DBRW($C$9,$D$14,$D$15,$D$16,$C64,$D$17,$D$18,I$23)</f>
        <v>#VALUE!</v>
      </c>
      <c r="J64" s="12" t="e">
        <f>_xll.DBRW($C$9,$D$14,$D$15,$D$16,$C64,$D$17,$D$18,J$23)</f>
        <v>#VALUE!</v>
      </c>
      <c r="K64" s="12" t="e">
        <f>_xll.DBRW($C$9,$D$14,$D$15,$D$16,$C64,$D$17,$D$18,K$23)</f>
        <v>#VALUE!</v>
      </c>
      <c r="L64" s="12" t="e">
        <f>_xll.DBRW($C$9,$D$14,$D$15,$D$16,$C64,$D$17,$D$18,L$23)</f>
        <v>#VALUE!</v>
      </c>
      <c r="M64" s="12" t="e">
        <f>_xll.DBRW($C$9,$D$14,$D$15,$D$16,$C64,$D$17,$D$18,M$23)</f>
        <v>#VALUE!</v>
      </c>
      <c r="N64" s="12" t="e">
        <f>_xll.DBRW($C$9,$D$14,$D$15,$D$16,$C64,$D$17,$D$18,N$23)</f>
        <v>#VALUE!</v>
      </c>
      <c r="O64" s="12" t="e">
        <f>_xll.DBRW($C$9,$D$14,$D$15,$D$16,$C64,$D$17,$D$18,O$23)</f>
        <v>#VALUE!</v>
      </c>
      <c r="P64" s="12" t="e">
        <f>_xll.DBRW($C$9,$D$14,$D$15,$D$16,$C64,$D$17,$D$18,P$23)</f>
        <v>#VALUE!</v>
      </c>
      <c r="Q64" s="12" t="e">
        <f>_xll.DBRW($C$9,$D$14,$D$15,$D$16,$C64,$D$17,$D$18,Q$23)</f>
        <v>#VALUE!</v>
      </c>
      <c r="R64" s="12" t="e">
        <f>_xll.DBRW($C$9,$D$14,$D$15,$D$16,$C64,$D$17,$D$18,R$23)</f>
        <v>#VALUE!</v>
      </c>
      <c r="S64" s="12" t="e">
        <f>_xll.DBRW($C$9,$D$14,$D$15,$D$16,$C64,$D$17,$D$18,S$23)</f>
        <v>#VALUE!</v>
      </c>
      <c r="T64" s="12"/>
    </row>
    <row r="65" spans="1:20" ht="15.6" x14ac:dyDescent="0.4">
      <c r="A65" t="e">
        <f ca="1">IF(_xll.TM1RPTELISCONSOLIDATED($C$25,$C65),IF(_xll.TM1RPTELLEV($C$25,$C65)&lt;=3,_xll.TM1RPTELLEV($C$25,$C65),"D"),"N")</f>
        <v>#VALUE!</v>
      </c>
      <c r="B65" s="10" t="e">
        <f>_xll.DBRW($D$9,$D$15,$D$16,$C65,$D$17,$D$20,$D$19)</f>
        <v>#VALUE!</v>
      </c>
      <c r="C65" s="22" t="s">
        <v>70</v>
      </c>
      <c r="D65" s="12" t="e">
        <f>_xll.DBRW($C$9,$D$14,$D$15,$D$16,$C65,$D$17,$D$18,D$23)</f>
        <v>#VALUE!</v>
      </c>
      <c r="E65" s="12" t="e">
        <f>_xll.DBRW($C$9,$D$14,$D$15,$D$16,$C65,$D$17,$D$18,E$23)</f>
        <v>#VALUE!</v>
      </c>
      <c r="F65" s="12" t="e">
        <f>_xll.DBRW($C$9,$D$14,$D$15,$D$16,$C65,$D$17,$D$18,F$23)</f>
        <v>#VALUE!</v>
      </c>
      <c r="G65" s="12" t="e">
        <f>_xll.DBRW($C$9,$D$14,$D$15,$D$16,$C65,$D$17,$D$18,G$23)</f>
        <v>#VALUE!</v>
      </c>
      <c r="H65" s="12" t="e">
        <f>_xll.DBRW($C$9,$D$14,$D$15,$D$16,$C65,$D$17,$D$18,H$23)</f>
        <v>#VALUE!</v>
      </c>
      <c r="I65" s="12" t="e">
        <f>_xll.DBRW($C$9,$D$14,$D$15,$D$16,$C65,$D$17,$D$18,I$23)</f>
        <v>#VALUE!</v>
      </c>
      <c r="J65" s="12" t="e">
        <f>_xll.DBRW($C$9,$D$14,$D$15,$D$16,$C65,$D$17,$D$18,J$23)</f>
        <v>#VALUE!</v>
      </c>
      <c r="K65" s="12" t="e">
        <f>_xll.DBRW($C$9,$D$14,$D$15,$D$16,$C65,$D$17,$D$18,K$23)</f>
        <v>#VALUE!</v>
      </c>
      <c r="L65" s="12" t="e">
        <f>_xll.DBRW($C$9,$D$14,$D$15,$D$16,$C65,$D$17,$D$18,L$23)</f>
        <v>#VALUE!</v>
      </c>
      <c r="M65" s="12" t="e">
        <f>_xll.DBRW($C$9,$D$14,$D$15,$D$16,$C65,$D$17,$D$18,M$23)</f>
        <v>#VALUE!</v>
      </c>
      <c r="N65" s="12" t="e">
        <f>_xll.DBRW($C$9,$D$14,$D$15,$D$16,$C65,$D$17,$D$18,N$23)</f>
        <v>#VALUE!</v>
      </c>
      <c r="O65" s="12" t="e">
        <f>_xll.DBRW($C$9,$D$14,$D$15,$D$16,$C65,$D$17,$D$18,O$23)</f>
        <v>#VALUE!</v>
      </c>
      <c r="P65" s="12" t="e">
        <f>_xll.DBRW($C$9,$D$14,$D$15,$D$16,$C65,$D$17,$D$18,P$23)</f>
        <v>#VALUE!</v>
      </c>
      <c r="Q65" s="12" t="e">
        <f>_xll.DBRW($C$9,$D$14,$D$15,$D$16,$C65,$D$17,$D$18,Q$23)</f>
        <v>#VALUE!</v>
      </c>
      <c r="R65" s="12" t="e">
        <f>_xll.DBRW($C$9,$D$14,$D$15,$D$16,$C65,$D$17,$D$18,R$23)</f>
        <v>#VALUE!</v>
      </c>
      <c r="S65" s="12" t="e">
        <f>_xll.DBRW($C$9,$D$14,$D$15,$D$16,$C65,$D$17,$D$18,S$23)</f>
        <v>#VALUE!</v>
      </c>
      <c r="T65" s="12"/>
    </row>
    <row r="66" spans="1:20" ht="15.6" x14ac:dyDescent="0.4">
      <c r="A66" t="e">
        <f ca="1">IF(_xll.TM1RPTELISCONSOLIDATED($C$25,$C66),IF(_xll.TM1RPTELLEV($C$25,$C66)&lt;=3,_xll.TM1RPTELLEV($C$25,$C66),"D"),"N")</f>
        <v>#VALUE!</v>
      </c>
      <c r="B66" s="7" t="e">
        <f>_xll.DBRW($D$9,$D$15,$D$16,$C66,$D$17,$D$20,$D$19)</f>
        <v>#VALUE!</v>
      </c>
      <c r="C66" s="24" t="s">
        <v>70</v>
      </c>
      <c r="D66" s="9" t="e">
        <f>_xll.DBRW($C$9,$D$14,$D$15,$D$16,$C66,$D$17,$D$18,D$23)</f>
        <v>#VALUE!</v>
      </c>
      <c r="E66" s="9" t="e">
        <f>_xll.DBRW($C$9,$D$14,$D$15,$D$16,$C66,$D$17,$D$18,E$23)</f>
        <v>#VALUE!</v>
      </c>
      <c r="F66" s="9" t="e">
        <f>_xll.DBRW($C$9,$D$14,$D$15,$D$16,$C66,$D$17,$D$18,F$23)</f>
        <v>#VALUE!</v>
      </c>
      <c r="G66" s="9" t="e">
        <f>_xll.DBRW($C$9,$D$14,$D$15,$D$16,$C66,$D$17,$D$18,G$23)</f>
        <v>#VALUE!</v>
      </c>
      <c r="H66" s="9" t="e">
        <f>_xll.DBRW($C$9,$D$14,$D$15,$D$16,$C66,$D$17,$D$18,H$23)</f>
        <v>#VALUE!</v>
      </c>
      <c r="I66" s="9" t="e">
        <f>_xll.DBRW($C$9,$D$14,$D$15,$D$16,$C66,$D$17,$D$18,I$23)</f>
        <v>#VALUE!</v>
      </c>
      <c r="J66" s="9" t="e">
        <f>_xll.DBRW($C$9,$D$14,$D$15,$D$16,$C66,$D$17,$D$18,J$23)</f>
        <v>#VALUE!</v>
      </c>
      <c r="K66" s="9" t="e">
        <f>_xll.DBRW($C$9,$D$14,$D$15,$D$16,$C66,$D$17,$D$18,K$23)</f>
        <v>#VALUE!</v>
      </c>
      <c r="L66" s="9" t="e">
        <f>_xll.DBRW($C$9,$D$14,$D$15,$D$16,$C66,$D$17,$D$18,L$23)</f>
        <v>#VALUE!</v>
      </c>
      <c r="M66" s="9" t="e">
        <f>_xll.DBRW($C$9,$D$14,$D$15,$D$16,$C66,$D$17,$D$18,M$23)</f>
        <v>#VALUE!</v>
      </c>
      <c r="N66" s="9" t="e">
        <f>_xll.DBRW($C$9,$D$14,$D$15,$D$16,$C66,$D$17,$D$18,N$23)</f>
        <v>#VALUE!</v>
      </c>
      <c r="O66" s="9" t="e">
        <f>_xll.DBRW($C$9,$D$14,$D$15,$D$16,$C66,$D$17,$D$18,O$23)</f>
        <v>#VALUE!</v>
      </c>
      <c r="P66" s="9" t="e">
        <f>_xll.DBRW($C$9,$D$14,$D$15,$D$16,$C66,$D$17,$D$18,P$23)</f>
        <v>#VALUE!</v>
      </c>
      <c r="Q66" s="9" t="e">
        <f>_xll.DBRW($C$9,$D$14,$D$15,$D$16,$C66,$D$17,$D$18,Q$23)</f>
        <v>#VALUE!</v>
      </c>
      <c r="R66" s="9" t="e">
        <f>_xll.DBRW($C$9,$D$14,$D$15,$D$16,$C66,$D$17,$D$18,R$23)</f>
        <v>#VALUE!</v>
      </c>
      <c r="S66" s="9" t="e">
        <f>_xll.DBRW($C$9,$D$14,$D$15,$D$16,$C66,$D$17,$D$18,S$23)</f>
        <v>#VALUE!</v>
      </c>
      <c r="T66" s="9"/>
    </row>
  </sheetData>
  <mergeCells count="7">
    <mergeCell ref="D20:E20"/>
    <mergeCell ref="D14:E14"/>
    <mergeCell ref="D15:E15"/>
    <mergeCell ref="D16:E16"/>
    <mergeCell ref="D17:E17"/>
    <mergeCell ref="D18:E18"/>
    <mergeCell ref="D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536-1A31-49B4-AB1C-8D6B6E7A03F1}">
  <dimension ref="A1:C10"/>
  <sheetViews>
    <sheetView workbookViewId="0">
      <selection activeCell="E17" sqref="E17"/>
    </sheetView>
  </sheetViews>
  <sheetFormatPr baseColWidth="10" defaultRowHeight="14.4" x14ac:dyDescent="0.3"/>
  <sheetData>
    <row r="1" spans="1:3" x14ac:dyDescent="0.3">
      <c r="A1" t="s">
        <v>72</v>
      </c>
      <c r="B1" t="s">
        <v>73</v>
      </c>
      <c r="C1" t="s">
        <v>74</v>
      </c>
    </row>
    <row r="2" spans="1:3" x14ac:dyDescent="0.3">
      <c r="A2" t="s">
        <v>75</v>
      </c>
      <c r="B2" t="s">
        <v>76</v>
      </c>
      <c r="C2" t="str" cm="1">
        <f t="array" ref="C2">_xll.TM1PRIMARYDATASOURCE()</f>
        <v>https://oa-pa-users.planning-analytics.cloud.ibm.com/</v>
      </c>
    </row>
    <row r="3" spans="1:3" x14ac:dyDescent="0.3">
      <c r="A3" t="s">
        <v>77</v>
      </c>
      <c r="B3" t="s">
        <v>78</v>
      </c>
      <c r="C3" t="str" cm="1">
        <f t="array" ref="C3">_xll.TM1PRIMARYDBNAME()</f>
        <v>Planning Sample</v>
      </c>
    </row>
    <row r="4" spans="1:3" x14ac:dyDescent="0.3">
      <c r="A4" t="s">
        <v>79</v>
      </c>
      <c r="B4" t="s">
        <v>80</v>
      </c>
      <c r="C4" t="s">
        <v>94</v>
      </c>
    </row>
    <row r="5" spans="1:3" x14ac:dyDescent="0.3">
      <c r="A5" t="s">
        <v>81</v>
      </c>
      <c r="B5" t="s">
        <v>82</v>
      </c>
      <c r="C5" t="s">
        <v>94</v>
      </c>
    </row>
    <row r="6" spans="1:3" x14ac:dyDescent="0.3">
      <c r="A6" t="s">
        <v>83</v>
      </c>
      <c r="B6" t="s">
        <v>84</v>
      </c>
    </row>
    <row r="7" spans="1:3" x14ac:dyDescent="0.3">
      <c r="A7" t="s">
        <v>85</v>
      </c>
      <c r="B7" t="s">
        <v>86</v>
      </c>
      <c r="C7" t="s">
        <v>71</v>
      </c>
    </row>
    <row r="8" spans="1:3" x14ac:dyDescent="0.3">
      <c r="A8" t="s">
        <v>87</v>
      </c>
      <c r="B8" t="s">
        <v>88</v>
      </c>
    </row>
    <row r="9" spans="1:3" x14ac:dyDescent="0.3">
      <c r="A9" t="s">
        <v>89</v>
      </c>
      <c r="B9" t="s">
        <v>90</v>
      </c>
    </row>
    <row r="10" spans="1:3" x14ac:dyDescent="0.3">
      <c r="A10" t="s">
        <v>91</v>
      </c>
      <c r="B10" s="25" t="s">
        <v>92</v>
      </c>
      <c r="C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9:B60"/>
  <sheetViews>
    <sheetView workbookViewId="0"/>
  </sheetViews>
  <sheetFormatPr baseColWidth="10" defaultColWidth="8.88671875" defaultRowHeight="14.4" x14ac:dyDescent="0.3"/>
  <sheetData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Sheet1</vt:lpstr>
      <vt:lpstr>Sheet2</vt:lpstr>
      <vt:lpstr>{AR}01</vt:lpstr>
      <vt:lpstr>Sheet1!TM1RPTDATARNG4</vt:lpstr>
      <vt:lpstr>Sheet1!TM1RPTFMTIDCOL</vt:lpstr>
      <vt:lpstr>Sheet1!TM1RPTFMTRNG</vt:lpstr>
      <vt:lpstr>tm2\\_tracked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CROHAS Paul</cp:lastModifiedBy>
  <dcterms:created xsi:type="dcterms:W3CDTF">2015-03-31T20:31:44Z</dcterms:created>
  <dcterms:modified xsi:type="dcterms:W3CDTF">2023-05-22T12:09:25Z</dcterms:modified>
</cp:coreProperties>
</file>