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4AA64D5E-F9AA-4442-9CD5-55526CD5F4A9}" xr6:coauthVersionLast="47" xr6:coauthVersionMax="47" xr10:uidLastSave="{00000000-0000-0000-0000-000000000000}"/>
  <bookViews>
    <workbookView xWindow="-108" yWindow="-108" windowWidth="23256" windowHeight="12456" firstSheet="1" activeTab="1" xr2:uid="{1EA0AFC0-FEB9-498E-A7BC-44025C32D1EA}"/>
  </bookViews>
  <sheets>
    <sheet name="Cognos_Office_Connection_Cache" sheetId="2" state="veryHidden" r:id="rId1"/>
    <sheet name="Feuil2" sheetId="3" r:id="rId2"/>
    <sheet name="Feuil1" sheetId="1" r:id="rId3"/>
  </sheets>
  <definedNames>
    <definedName name="ID" localSheetId="0" hidden="1">"7beda2a5-f24c-4af9-9bea-c5e9467a62ec"</definedName>
    <definedName name="ID" localSheetId="2" hidden="1">"58f98dc3-ba94-451c-9567-bd6b54c1cc22"</definedName>
    <definedName name="ID" localSheetId="1" hidden="1">"d02efcf1-afff-4ec6-a286-132b0f13c2f2"</definedName>
    <definedName name="TM1REBUILDOPTION">1</definedName>
    <definedName name="TM1RPTDATARNG11232826" localSheetId="1">Feuil2!$21:$24</definedName>
    <definedName name="TM1RPTFMTIDCOL11232826" localSheetId="1">Feuil2!$A$1:$A$10</definedName>
    <definedName name="TM1RPTFMTRNG11232826" localSheetId="1">Feuil2!$B$1:$D$10</definedName>
    <definedName name="TM1RPTQRYRNG11232826" localSheetId="1">Feuil2!$B$11:$C$11</definedName>
    <definedName name="TM1RPTVIEWRNG11232826" localSheetId="1">Feuil2!$B$12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22" i="3"/>
  <c r="A23" i="3"/>
  <c r="A21" i="3"/>
  <c r="C14" i="3"/>
  <c r="C17" i="3"/>
  <c r="C16" i="3"/>
  <c r="C15" i="3"/>
  <c r="B12" i="3" s="1"/>
  <c r="C21" i="3"/>
  <c r="B21" i="3"/>
  <c r="D21" i="3"/>
  <c r="D23" i="3"/>
  <c r="D22" i="3"/>
  <c r="D24" i="3"/>
</calcChain>
</file>

<file path=xl/sharedStrings.xml><?xml version="1.0" encoding="utf-8"?>
<sst xmlns="http://schemas.openxmlformats.org/spreadsheetml/2006/main" count="33" uniqueCount="16">
  <si>
    <t>[Begin Format Range]</t>
  </si>
  <si>
    <t>Default</t>
  </si>
  <si>
    <t>Leaf</t>
  </si>
  <si>
    <t>[End Format Range]</t>
  </si>
  <si>
    <t>Nom de l'élément</t>
  </si>
  <si>
    <t>{{[plan_chart_of_accounts].[plan_chart_of_accounts].[Revenue],[plan_chart_of_accounts].[plan_chart_of_accounts].[COS],[plan_chart_of_accounts].[plan_chart_of_accounts].[Operating Expense],[plan_chart_of_accounts].[plan_chart_of_accounts].[Net Operating Income]}}</t>
  </si>
  <si>
    <t>{{[plan_business_unit].[plan_business_unit].[10000]}}</t>
  </si>
  <si>
    <t>plan_version</t>
  </si>
  <si>
    <t>plan_department</t>
  </si>
  <si>
    <t>plan_exchange_rates</t>
  </si>
  <si>
    <t>plan_source</t>
  </si>
  <si>
    <t>Q1-2004</t>
  </si>
  <si>
    <t>COS</t>
  </si>
  <si>
    <t>Operating Expense</t>
  </si>
  <si>
    <t>Net Operating Income</t>
  </si>
  <si>
    <t>Total 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</si>
</sst>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32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164" fontId="1" fillId="0" borderId="1" xfId="11" applyNumberFormat="1" applyAlignment="1"/>
  </cellXfs>
  <cellStyles count="74">
    <cellStyle name="AF Column - IBM Cognos" xfId="1" xr:uid="{2CE999D3-0CF8-4F44-B5E9-E961134D3142}"/>
    <cellStyle name="AF Data - IBM Cognos" xfId="2" xr:uid="{4204555F-CB62-46F9-BF4C-B134B25D72F9}"/>
    <cellStyle name="AF Data 0 - IBM Cognos" xfId="3" xr:uid="{055D3F00-0ADF-4FDF-AAD7-75102CF1CB23}"/>
    <cellStyle name="AF Data 1 - IBM Cognos" xfId="4" xr:uid="{831F8CAC-F182-4D05-8A65-B7C59F3261E1}"/>
    <cellStyle name="AF Data 2 - IBM Cognos" xfId="5" xr:uid="{0FC02E36-5EC6-4C33-9735-1C62250617AD}"/>
    <cellStyle name="AF Data 3 - IBM Cognos" xfId="6" xr:uid="{810B3E85-B9E9-4B59-9F93-E68DC19B3552}"/>
    <cellStyle name="AF Data 4 - IBM Cognos" xfId="7" xr:uid="{D1B66DCC-190C-42E7-87A7-447DED9EB45E}"/>
    <cellStyle name="AF Data 5 - IBM Cognos" xfId="8" xr:uid="{63A763FE-23F8-4932-A3C8-BAC4B8AD437F}"/>
    <cellStyle name="AF Data Leaf - IBM Cognos" xfId="9" xr:uid="{BA5382B6-EDA3-4F7B-9CA3-52787C872A06}"/>
    <cellStyle name="AF Header - IBM Cognos" xfId="10" xr:uid="{46BD374C-1248-4877-92D5-320D24FA6822}"/>
    <cellStyle name="AF Header 0 - IBM Cognos" xfId="11" xr:uid="{E87096EA-F212-4A81-BCE5-5AACA81FC922}"/>
    <cellStyle name="AF Header 1 - IBM Cognos" xfId="12" xr:uid="{455DAC64-8A4D-47BC-852D-3F4E0BDD6FEA}"/>
    <cellStyle name="AF Header 2 - IBM Cognos" xfId="13" xr:uid="{12A12119-ECDC-48E5-A620-F3188220217A}"/>
    <cellStyle name="AF Header 3 - IBM Cognos" xfId="14" xr:uid="{D45CD631-1E03-4204-A34A-67826E04B278}"/>
    <cellStyle name="AF Header 4 - IBM Cognos" xfId="15" xr:uid="{2A3EA693-B1E6-4AB1-9043-1D6166F6314F}"/>
    <cellStyle name="AF Header 5 - IBM Cognos" xfId="16" xr:uid="{1914157D-7495-4374-91CE-223AF8F0DE89}"/>
    <cellStyle name="AF Header Leaf - IBM Cognos" xfId="17" xr:uid="{F7A29022-650B-4A91-8175-9BF163A57EEE}"/>
    <cellStyle name="AF Row - IBM Cognos" xfId="18" xr:uid="{FDDA02A2-7B75-4B68-9E43-F1CFB8FCA924}"/>
    <cellStyle name="AF Row 0 - IBM Cognos" xfId="19" xr:uid="{A1B31166-693E-49A7-BBE5-18AFDA026A9F}"/>
    <cellStyle name="AF Row 1 - IBM Cognos" xfId="20" xr:uid="{C61463FB-A1F5-4BD8-95D7-CBE27D2641E8}"/>
    <cellStyle name="AF Row 2 - IBM Cognos" xfId="21" xr:uid="{EC65E3B4-AD2F-4648-B37B-35EFF5C6A0A6}"/>
    <cellStyle name="AF Row 3 - IBM Cognos" xfId="22" xr:uid="{B2F35DBF-A314-4DF5-A513-50EDAE429764}"/>
    <cellStyle name="AF Row 4 - IBM Cognos" xfId="23" xr:uid="{47D962AC-EAC1-47F7-B4DE-925C6CB6AB76}"/>
    <cellStyle name="AF Row 5 - IBM Cognos" xfId="24" xr:uid="{7ECE14E8-203F-4936-9D07-9E877F35EFF2}"/>
    <cellStyle name="AF Row Leaf - IBM Cognos" xfId="25" xr:uid="{E2E3DC00-9191-4F3C-93E6-DDA3BB517499}"/>
    <cellStyle name="AF Subnm - IBM Cognos" xfId="26" xr:uid="{583E758B-DF3D-4140-A0AE-18BE4B619C82}"/>
    <cellStyle name="AF Title - IBM Cognos" xfId="27" xr:uid="{7D9C1F29-B4FA-4239-8103-03986FDD3FF2}"/>
    <cellStyle name="Calculated Column - IBM Cognos" xfId="28" xr:uid="{1994E7F9-733A-4554-97C8-B77AE6903046}"/>
    <cellStyle name="Calculated Column Name - IBM Cognos" xfId="29" xr:uid="{55AD9EA7-CD8F-4D7D-896D-878DCA796101}"/>
    <cellStyle name="Calculated Row - IBM Cognos" xfId="30" xr:uid="{826307E1-D608-41BA-8DA7-5968CCBFB7C1}"/>
    <cellStyle name="Calculated Row Name - IBM Cognos" xfId="31" xr:uid="{21B8A9CF-0C71-4213-800E-1C2AD7F4E57A}"/>
    <cellStyle name="Column Name - IBM Cognos" xfId="32" xr:uid="{EEB31F88-8874-409F-B108-DDBD18BEFD95}"/>
    <cellStyle name="Column Template - IBM Cognos" xfId="33" xr:uid="{00742AE3-1E05-4BA5-8B70-0700A5941953}"/>
    <cellStyle name="Differs From Base - IBM Cognos" xfId="34" xr:uid="{63115C4D-0B55-40C6-A1F9-5B619FE11AAA}"/>
    <cellStyle name="DQR Column 0 - IBM Cognos" xfId="35" xr:uid="{4D980A02-5569-45D0-9DC0-B9AD5F23412C}"/>
    <cellStyle name="DQR Column 1 - IBM Cognos" xfId="36" xr:uid="{95D98B3F-C48B-4A39-9883-8E045927D659}"/>
    <cellStyle name="DQR Column 2 - IBM Cognos" xfId="37" xr:uid="{FFC1869D-C013-468D-AE32-8C92227B7F78}"/>
    <cellStyle name="DQR Column 3 - IBM Cognos" xfId="38" xr:uid="{C85F94E3-4470-464F-B24A-A446795FBEC0}"/>
    <cellStyle name="DQR Column 4 - IBM Cognos" xfId="39" xr:uid="{61D27F40-15E6-428A-8E38-389FC0176CEC}"/>
    <cellStyle name="DQR Column 5 - IBM Cognos" xfId="40" xr:uid="{4BA94645-C7BD-4AE6-9E15-A751FCB14257}"/>
    <cellStyle name="DQR Column Default - IBM Cognos" xfId="41" xr:uid="{D7B314BD-47DE-4270-A364-6FB82016E437}"/>
    <cellStyle name="DQR Column Leaf - IBM Cognos" xfId="42" xr:uid="{032354F5-0B31-4E94-9657-26DBCE8BC5EE}"/>
    <cellStyle name="DQR Data Default - IBM Cognos" xfId="43" xr:uid="{AE36D2E5-E291-4F43-B699-F524677BD87B}"/>
    <cellStyle name="DQR Default - IBM Cognos" xfId="44" xr:uid="{9EEE282E-FE6D-4156-BD0C-3C8578FE1275}"/>
    <cellStyle name="DQR Row 0 - IBM Cognos" xfId="45" xr:uid="{14242308-7134-4183-AD37-61BF8D861F09}"/>
    <cellStyle name="DQR Row 1 - IBM Cognos" xfId="46" xr:uid="{ADEDA987-21F3-4489-9F7A-FCF92138430F}"/>
    <cellStyle name="DQR Row 2 - IBM Cognos" xfId="47" xr:uid="{39F1D6C2-4434-4E24-A2A4-30F71781F96C}"/>
    <cellStyle name="DQR Row 3 - IBM Cognos" xfId="48" xr:uid="{D9DC1C2E-5DBB-446D-9267-75EBE8A7243E}"/>
    <cellStyle name="DQR Row 4 - IBM Cognos" xfId="49" xr:uid="{1597D295-EEB9-4979-A7A5-ABEE43F771ED}"/>
    <cellStyle name="DQR Row 5 - IBM Cognos" xfId="50" xr:uid="{97A644E2-FF0B-421E-A42C-7065DBC83054}"/>
    <cellStyle name="DQR Row Default - IBM Cognos" xfId="51" xr:uid="{32659B88-328A-4E2F-85A1-C9549DF7F210}"/>
    <cellStyle name="DQR Row Leaf - IBM Cognos" xfId="52" xr:uid="{00F101A0-7890-4158-BF9D-A252D02F52F1}"/>
    <cellStyle name="Edit - IBM Cognos" xfId="53" xr:uid="{4F650CC2-3EAC-4183-8745-F2F9E487E05A}"/>
    <cellStyle name="Formula - IBM Cognos" xfId="54" xr:uid="{E7DBAE0F-4A27-4667-8948-6F1DA4321B5D}"/>
    <cellStyle name="Group Name - IBM Cognos" xfId="55" xr:uid="{2CBB2BEF-6C11-4503-BF3F-FCDD3A42C963}"/>
    <cellStyle name="Hold Values - IBM Cognos" xfId="56" xr:uid="{FA15D92A-B292-4BD2-8DB2-5EBEE5F8E8CE}"/>
    <cellStyle name="List Name - IBM Cognos" xfId="57" xr:uid="{4E99469D-0E55-4800-BB80-6CCBDD51E3CD}"/>
    <cellStyle name="Locked - IBM Cognos" xfId="58" xr:uid="{15BACBFA-B8E0-405F-9FA5-D99228091855}"/>
    <cellStyle name="Measure - IBM Cognos" xfId="59" xr:uid="{425910BC-A1D6-4D2F-BF16-1B0F1A798B69}"/>
    <cellStyle name="Measure Header - IBM Cognos" xfId="60" xr:uid="{20544479-2916-441A-BE70-4827CD6380EE}"/>
    <cellStyle name="Measure Name - IBM Cognos" xfId="61" xr:uid="{B96095BF-9203-4A3E-BEBE-F077C64FF50B}"/>
    <cellStyle name="Measure Summary - IBM Cognos" xfId="62" xr:uid="{41E361D7-6A46-4774-B02C-3BE6973092E2}"/>
    <cellStyle name="Measure Summary TM1 - IBM Cognos" xfId="63" xr:uid="{42183B2F-6210-443C-BDCB-84F3BBDE5650}"/>
    <cellStyle name="Measure Template - IBM Cognos" xfId="64" xr:uid="{99569679-76C2-4B22-8030-1FA4924FC890}"/>
    <cellStyle name="More - IBM Cognos" xfId="65" xr:uid="{8ADA2C34-5792-4DF9-A8E9-973C99B4ACE2}"/>
    <cellStyle name="Normal" xfId="0" builtinId="0" customBuiltin="1"/>
    <cellStyle name="Pending Change - IBM Cognos" xfId="66" xr:uid="{79FF1C7D-7BEE-454F-8CB0-89164918616F}"/>
    <cellStyle name="Row Name - IBM Cognos" xfId="67" xr:uid="{81F73C8D-3676-4F30-8FF0-8E0F1E33D711}"/>
    <cellStyle name="Row Template - IBM Cognos" xfId="68" xr:uid="{1E66AD4E-C304-46D0-BB89-BE0647598DB1}"/>
    <cellStyle name="Summary Column Name - IBM Cognos" xfId="69" xr:uid="{F059C185-37AC-46D7-AFC2-E35FA08C3691}"/>
    <cellStyle name="Summary Column Name TM1 - IBM Cognos" xfId="70" xr:uid="{0E2CC4D5-1624-483E-94A9-069929134ADC}"/>
    <cellStyle name="Summary Row Name - IBM Cognos" xfId="71" xr:uid="{59BE452C-A38F-4581-89BF-3C638F658801}"/>
    <cellStyle name="Summary Row Name TM1 - IBM Cognos" xfId="72" xr:uid="{45E3B286-E02A-4C78-89A0-BE8AB990A2A1}"/>
    <cellStyle name="Unsaved Change - IBM Cognos" xfId="73" xr:uid="{49417B6B-C0EB-4A19-B574-950BE6D0A7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0292-8FD5-41F6-BC60-BAB039ABAAA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409F-A036-4DD2-9B46-913FA2035441}">
  <dimension ref="A1:D24"/>
  <sheetViews>
    <sheetView tabSelected="1" topLeftCell="B13" workbookViewId="0"/>
  </sheetViews>
  <sheetFormatPr baseColWidth="10" defaultRowHeight="14.4" x14ac:dyDescent="0.3"/>
  <cols>
    <col min="1" max="1" width="25.77734375" hidden="1" customWidth="1"/>
    <col min="2" max="3" width="25.77734375" customWidth="1"/>
    <col min="4" max="4" width="8.88671875" bestFit="1" customWidth="1"/>
  </cols>
  <sheetData>
    <row r="1" spans="1:4" hidden="1" x14ac:dyDescent="0.3">
      <c r="A1" s="1" t="s">
        <v>0</v>
      </c>
    </row>
    <row r="2" spans="1:4" s="2" customFormat="1" ht="15" hidden="1" thickBot="1" x14ac:dyDescent="0.35">
      <c r="A2" s="2">
        <v>0</v>
      </c>
      <c r="B2" s="3" t="s">
        <v>4</v>
      </c>
      <c r="C2" s="3" t="s">
        <v>4</v>
      </c>
      <c r="D2" s="4">
        <v>123.456789</v>
      </c>
    </row>
    <row r="3" spans="1:4" s="5" customFormat="1" ht="15" hidden="1" thickBot="1" x14ac:dyDescent="0.35">
      <c r="A3" s="5">
        <v>1</v>
      </c>
      <c r="B3" s="6" t="s">
        <v>4</v>
      </c>
      <c r="C3" s="6" t="s">
        <v>4</v>
      </c>
      <c r="D3" s="7">
        <v>123.456789</v>
      </c>
    </row>
    <row r="4" spans="1:4" s="8" customFormat="1" ht="15" hidden="1" thickBot="1" x14ac:dyDescent="0.35">
      <c r="A4" s="8">
        <v>2</v>
      </c>
      <c r="B4" s="9" t="s">
        <v>4</v>
      </c>
      <c r="C4" s="9" t="s">
        <v>4</v>
      </c>
      <c r="D4" s="10">
        <v>123.456789</v>
      </c>
    </row>
    <row r="5" spans="1:4" s="11" customFormat="1" ht="15" hidden="1" thickBot="1" x14ac:dyDescent="0.35">
      <c r="A5" s="11">
        <v>3</v>
      </c>
      <c r="B5" s="12" t="s">
        <v>4</v>
      </c>
      <c r="C5" s="12" t="s">
        <v>4</v>
      </c>
      <c r="D5" s="13">
        <v>123.456789</v>
      </c>
    </row>
    <row r="6" spans="1:4" s="14" customFormat="1" ht="15" hidden="1" thickBot="1" x14ac:dyDescent="0.35">
      <c r="A6" s="14">
        <v>4</v>
      </c>
      <c r="B6" s="15" t="s">
        <v>4</v>
      </c>
      <c r="C6" s="15" t="s">
        <v>4</v>
      </c>
      <c r="D6" s="16">
        <v>123.456789</v>
      </c>
    </row>
    <row r="7" spans="1:4" s="17" customFormat="1" ht="15" hidden="1" thickBot="1" x14ac:dyDescent="0.35">
      <c r="A7" s="17">
        <v>5</v>
      </c>
      <c r="B7" s="18" t="s">
        <v>4</v>
      </c>
      <c r="C7" s="18" t="s">
        <v>4</v>
      </c>
      <c r="D7" s="19">
        <v>123.456789</v>
      </c>
    </row>
    <row r="8" spans="1:4" s="21" customFormat="1" ht="15" hidden="1" thickBot="1" x14ac:dyDescent="0.35">
      <c r="A8" s="20" t="s">
        <v>1</v>
      </c>
      <c r="B8" s="22" t="s">
        <v>4</v>
      </c>
      <c r="C8" s="22" t="s">
        <v>4</v>
      </c>
      <c r="D8" s="23">
        <v>123.456789</v>
      </c>
    </row>
    <row r="9" spans="1:4" s="25" customFormat="1" ht="15" hidden="1" thickBot="1" x14ac:dyDescent="0.35">
      <c r="A9" s="24" t="s">
        <v>2</v>
      </c>
      <c r="B9" s="26" t="s">
        <v>4</v>
      </c>
      <c r="C9" s="26" t="s">
        <v>4</v>
      </c>
      <c r="D9" s="27">
        <v>123.456789</v>
      </c>
    </row>
    <row r="10" spans="1:4" hidden="1" x14ac:dyDescent="0.3">
      <c r="A10" s="1" t="s">
        <v>3</v>
      </c>
    </row>
    <row r="11" spans="1:4" hidden="1" x14ac:dyDescent="0.3">
      <c r="B11" s="1" t="s">
        <v>5</v>
      </c>
      <c r="C11" s="1" t="s">
        <v>6</v>
      </c>
    </row>
    <row r="12" spans="1:4" hidden="1" x14ac:dyDescent="0.3">
      <c r="B12" t="str">
        <f>_xll.TM1RPTVIEW("Planning Sample:plan_BudgetPlan:11232826",0,_xll.TM1RPTTITLE("Planning Sample:plan_version",$C$14),_xll.TM1RPTTITLE("Planning Sample:plan_department",$C$15),_xll.TM1RPTTITLE("Planning Sample:plan_exchange_rates",$C$16),_xll.TM1RPTTITLE("Planning Sample:plan_source",$C$17),TM1RPTFMTRNG11232826,TM1RPTFMTIDCOL11232826)</f>
        <v>Planning Sample:plan_BudgetPlan:11232826</v>
      </c>
    </row>
    <row r="14" spans="1:4" x14ac:dyDescent="0.3">
      <c r="B14" s="28" t="s">
        <v>7</v>
      </c>
      <c r="C14" s="29" t="str">
        <f>_xll.SUBNM("Planning Sample:plan_version","All Versions","FY 2004 Budget","VersionName")</f>
        <v>FY 2004 Budget</v>
      </c>
    </row>
    <row r="15" spans="1:4" x14ac:dyDescent="0.3">
      <c r="B15" s="28" t="s">
        <v>8</v>
      </c>
      <c r="C15" s="29" t="str">
        <f>_xll.SUBNM("Planning Sample:plan_department","All Departments","Direct","Department")</f>
        <v>Direct</v>
      </c>
    </row>
    <row r="16" spans="1:4" x14ac:dyDescent="0.3">
      <c r="B16" s="28" t="s">
        <v>9</v>
      </c>
      <c r="C16" s="29" t="str">
        <f>_xll.SUBNM("Planning Sample:plan_exchange_rates","local exchange rate","local")</f>
        <v>local</v>
      </c>
    </row>
    <row r="17" spans="1:4" x14ac:dyDescent="0.3">
      <c r="B17" s="28" t="s">
        <v>10</v>
      </c>
      <c r="C17" s="29" t="str">
        <f>_xll.SUBNM("Planning Sample:plan_source","input","input")</f>
        <v>input</v>
      </c>
    </row>
    <row r="19" spans="1:4" ht="15" thickBot="1" x14ac:dyDescent="0.35"/>
    <row r="20" spans="1:4" ht="15" thickBot="1" x14ac:dyDescent="0.35">
      <c r="D20" s="30" t="s">
        <v>11</v>
      </c>
    </row>
    <row r="21" spans="1:4" s="2" customFormat="1" ht="15" thickBot="1" x14ac:dyDescent="0.35">
      <c r="A21" s="2">
        <f>IF(_xll.TM1RPTELISCONSOLIDATED($C$21,$C21),IF(_xll.TM1RPTELLEV($C$21,$C21)&lt;=5,_xll.TM1RPTELLEV($C$21,$C21),"Default"),"Leaf")</f>
        <v>0</v>
      </c>
      <c r="B21" s="31" t="str">
        <f>_xll.TM1RPTROW($B$12,"Planning Sample:plan_chart_of_accounts",,,"AccountName",FALSE,B$11)</f>
        <v>Revenue</v>
      </c>
      <c r="C21" s="31" t="str">
        <f>_xll.TM1RPTROW($B$12,"Planning Sample:plan_business_unit",,,"BusinessUnit",FALSE,C$11)</f>
        <v>Total Business Unit</v>
      </c>
      <c r="D21" s="4">
        <f>_xll.DBRW($B$12,$C$14,$C21,$C$15,$B21,$C$16,$C$17,D$20)</f>
        <v>7982948.9699999997</v>
      </c>
    </row>
    <row r="22" spans="1:4" s="2" customFormat="1" ht="15" thickBot="1" x14ac:dyDescent="0.35">
      <c r="A22" s="2">
        <f>IF(_xll.TM1RPTELISCONSOLIDATED($C$21,$C22),IF(_xll.TM1RPTELLEV($C$21,$C22)&lt;=5,_xll.TM1RPTELLEV($C$21,$C22),"Default"),"Leaf")</f>
        <v>0</v>
      </c>
      <c r="B22" s="31" t="s">
        <v>12</v>
      </c>
      <c r="C22" s="31" t="s">
        <v>15</v>
      </c>
      <c r="D22" s="4">
        <f>_xll.DBRW($B$12,$C$14,$C22,$C$15,$B22,$C$16,$C$17,D$20)</f>
        <v>1536392.625</v>
      </c>
    </row>
    <row r="23" spans="1:4" s="2" customFormat="1" ht="15" thickBot="1" x14ac:dyDescent="0.35">
      <c r="A23" s="2">
        <f>IF(_xll.TM1RPTELISCONSOLIDATED($C$21,$C23),IF(_xll.TM1RPTELLEV($C$21,$C23)&lt;=5,_xll.TM1RPTELLEV($C$21,$C23),"Default"),"Leaf")</f>
        <v>0</v>
      </c>
      <c r="B23" s="31" t="s">
        <v>13</v>
      </c>
      <c r="C23" s="31" t="s">
        <v>15</v>
      </c>
      <c r="D23" s="4">
        <f>_xll.DBRW($B$12,$C$14,$C23,$C$15,$B23,$C$16,$C$17,D$20)</f>
        <v>1690278.3106835</v>
      </c>
    </row>
    <row r="24" spans="1:4" s="2" customFormat="1" ht="15" thickBot="1" x14ac:dyDescent="0.35">
      <c r="A24" s="2">
        <f>IF(_xll.TM1RPTELISCONSOLIDATED($C$21,$C24),IF(_xll.TM1RPTELLEV($C$21,$C24)&lt;=5,_xll.TM1RPTELLEV($C$21,$C24),"Default"),"Leaf")</f>
        <v>0</v>
      </c>
      <c r="B24" s="31" t="s">
        <v>14</v>
      </c>
      <c r="C24" s="31" t="s">
        <v>15</v>
      </c>
      <c r="D24" s="4">
        <f>_xll.DBRW($B$12,$C$14,$C24,$C$15,$B24,$C$16,$C$17,D$20)</f>
        <v>4756278.0343165053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153A-318F-4667-AC17-5D79ACF9D89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Feuil2</vt:lpstr>
      <vt:lpstr>Feuil1</vt:lpstr>
      <vt:lpstr>Feuil2!TM1RPTDATARNG11232826</vt:lpstr>
      <vt:lpstr>Feuil2!TM1RPTFMTIDCOL11232826</vt:lpstr>
      <vt:lpstr>Feuil2!TM1RPTFMTRNG11232826</vt:lpstr>
      <vt:lpstr>Feuil2!TM1RPTQRYRNG11232826</vt:lpstr>
      <vt:lpstr>Feuil2!TM1RPTVIEWRNG11232826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2024-06-12T08:49:21Z</dcterms:created>
  <dcterms:modified xsi:type="dcterms:W3CDTF">2024-06-12T08:52:14Z</dcterms:modified>
</cp:coreProperties>
</file>