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A18073FE-CB3A-49A3-BEAC-4162E016E4DD}" xr6:coauthVersionLast="47" xr6:coauthVersionMax="47" xr10:uidLastSave="{00000000-0000-0000-0000-000000000000}"/>
  <bookViews>
    <workbookView xWindow="-84" yWindow="-13068" windowWidth="23256" windowHeight="13176" firstSheet="1" activeTab="1" xr2:uid="{72A209D5-0A8F-4B4E-8CE1-6DED8785F01D}"/>
  </bookViews>
  <sheets>
    <sheet name="Cognos_Office_Connection_Cache" sheetId="2" state="veryHidden" r:id="rId1"/>
    <sheet name="Feuil2" sheetId="3" r:id="rId2"/>
    <sheet name="Feuil1" sheetId="1" r:id="rId3"/>
  </sheets>
  <definedNames>
    <definedName name="ID" localSheetId="0" hidden="1">"4d3543ef-7fad-436c-ba72-c011a1aac09f"</definedName>
    <definedName name="ID" localSheetId="2" hidden="1">"5a3497c0-cd7c-499a-a66b-8d8b0f30d2f1"</definedName>
    <definedName name="ID" localSheetId="1" hidden="1">"81653054-5314-43af-9267-67daa7a69b55"</definedName>
    <definedName name="tm2\\_0_c" localSheetId="1">Feuil2!$F$44</definedName>
    <definedName name="tm2\\_0_calcs" localSheetId="1">Feuil2!$C$34:$G$34</definedName>
    <definedName name="tm2\\_0_cg" localSheetId="1">Feuil2!$G$44:$G$48</definedName>
    <definedName name="tm2\\_0_cx" localSheetId="1">Feuil2!$F$35</definedName>
    <definedName name="tm2\\_0_d" localSheetId="1">Feuil2!$F$45:$F$48</definedName>
    <definedName name="tm2\\_0_p" localSheetId="1">Feuil2!$B$1:$B$6</definedName>
    <definedName name="tm2\\_0_q" localSheetId="1">Feuil2!$B$8</definedName>
    <definedName name="tm2\\_0_r" localSheetId="1">Feuil2!$D$45:$E$48</definedName>
    <definedName name="tm2\\_0_rg" localSheetId="1">Feuil2!$D$49:$F$49</definedName>
    <definedName name="tm2\\_0_rx" localSheetId="1">Feuil2!$C$45:$C$48</definedName>
    <definedName name="tm2\\_0_slicers" localSheetId="1">Feuil2!$F$39:$F$42</definedName>
    <definedName name="tm2\\_hc" localSheetId="1">Feuil2!$A:$C</definedName>
    <definedName name="tm2\\_hr" localSheetId="1">Feuil2!$1:$36</definedName>
    <definedName name="tm2\\_tracked" localSheetId="1">Feuil2!$B$28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A19" i="3"/>
  <c r="B25" i="3"/>
  <c r="B34" i="3"/>
  <c r="A35" i="3"/>
  <c r="B35" i="3"/>
  <c r="C19" i="3" s="1"/>
  <c r="C48" i="3"/>
  <c r="C47" i="3"/>
  <c r="C46" i="3"/>
  <c r="B1" i="3"/>
  <c r="B2" i="3"/>
  <c r="C45" i="3"/>
  <c r="F39" i="3"/>
  <c r="F40" i="3"/>
  <c r="B28" i="3"/>
  <c r="F35" i="3"/>
  <c r="F42" i="3"/>
  <c r="F41" i="3"/>
  <c r="C41" i="3" l="1"/>
  <c r="C42" i="3"/>
  <c r="C40" i="3"/>
  <c r="C39" i="3"/>
  <c r="B29" i="3"/>
  <c r="A30" i="3" s="1"/>
  <c r="C30" i="3" s="1"/>
  <c r="B27" i="3"/>
  <c r="E6" i="3" s="1"/>
  <c r="C6" i="3" s="1"/>
  <c r="B6" i="3" s="1"/>
  <c r="B26" i="3"/>
  <c r="E5" i="3" s="1"/>
  <c r="C5" i="3" s="1"/>
  <c r="B5" i="3" s="1"/>
  <c r="B32" i="3" l="1"/>
  <c r="B8" i="3" s="1"/>
</calcChain>
</file>

<file path=xl/sharedStrings.xml><?xml version="1.0" encoding="utf-8"?>
<sst xmlns="http://schemas.openxmlformats.org/spreadsheetml/2006/main" count="50" uniqueCount="40">
  <si>
    <t>Aucune suppression</t>
  </si>
  <si>
    <t>Zero Suppression:</t>
  </si>
  <si>
    <t>plan_source</t>
  </si>
  <si>
    <t>plan_version</t>
  </si>
  <si>
    <t>plan_department</t>
  </si>
  <si>
    <t>plan_exchange_rates</t>
  </si>
  <si>
    <t>input</t>
  </si>
  <si>
    <t>{TM1SubsetToSet([plan_source].[plan_source], "input")}</t>
  </si>
  <si>
    <t>FY 2004 Budget</t>
  </si>
  <si>
    <t>{TM1SubsetToSet([plan_version].[plan_version], "All Versions")}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</si>
  <si>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</si>
  <si>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</si>
  <si>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</si>
  <si>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</si>
  <si>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</si>
  <si>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</si>
  <si>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</si>
  <si>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</si>
  <si>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</si>
  <si>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</si>
  <si>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</si>
  <si>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</si>
  <si>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MEMBER_UNIQUE_NAME, MEMBER_NAME, MEMBER_CAPTION, LEVEL_NUMBER, CHILDREN_CARDINALITY</t>
  </si>
  <si>
    <t>ColumnAxisSets</t>
  </si>
  <si>
    <t>{[plan_time].[plan_time].[Q1-2004]}</t>
  </si>
  <si>
    <t>plan_time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</si>
  <si>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</si>
  <si>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</si>
  <si>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</si>
  <si>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</si>
  <si>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</si>
  <si>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</si>
  <si>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</si>
  <si>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Revenue</t>
  </si>
  <si>
    <t>Total Business Unit</t>
  </si>
  <si>
    <t>COS</t>
  </si>
  <si>
    <t>Operating Expense</t>
  </si>
  <si>
    <t>Net Operating Income</t>
  </si>
  <si>
    <t>Q1-2004</t>
  </si>
  <si>
    <t>{{[plan_chart_of_accounts].[plan_chart_of_accounts].[Revenue]}*{DRILLUPMEMBER({[plan_business_unit].[plan_business_unit].[10000]}, {[plan_business_unit].[plan_business_unit].[10000]})}, {[plan_chart_of_accounts].[plan_chart_of_accounts].[COS]}*{DRILLUPMEMBER({[plan_business_unit].[plan_business_unit].[10000]}, {[plan_business_unit].[plan_business_unit].[10000]})}, {[plan_chart_of_accounts].[plan_chart_of_accounts].[Operating Expense]}*{DRILLUPMEMBER({[plan_business_unit].[plan_business_unit].[10000]}, {[plan_business_unit].[plan_business_unit].[10000]})}, {[plan_chart_of_accounts].[plan_chart_of_accounts].[Net Operating Income]}*{DRILLUPMEMBER({[plan_business_unit].[plan_business_unit].[10000]}, {[plan_business_unit].[plan_business_unit].[10000]})}}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</si>
</sst>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8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164" fontId="11" fillId="0" borderId="0" xfId="0" quotePrefix="1" applyNumberFormat="1" applyFont="1" applyAlignment="1"/>
    <xf numFmtId="164" fontId="11" fillId="0" borderId="0" xfId="0" quotePrefix="1" applyNumberFormat="1" applyFont="1" applyAlignment="1">
      <alignment horizontal="left"/>
    </xf>
  </cellXfs>
  <cellStyles count="74">
    <cellStyle name="AF Column - IBM Cognos" xfId="1" xr:uid="{2E6690B7-0548-4DC9-9220-BEC713B0F8B7}"/>
    <cellStyle name="AF Data - IBM Cognos" xfId="2" xr:uid="{21A51602-F8F2-4703-A4A9-C14D7CAEFF5F}"/>
    <cellStyle name="AF Data 0 - IBM Cognos" xfId="3" xr:uid="{6A913A49-BAEB-4BA9-823B-672A75A6A9C9}"/>
    <cellStyle name="AF Data 1 - IBM Cognos" xfId="4" xr:uid="{35E82968-D29E-498A-A380-31B064F97D4C}"/>
    <cellStyle name="AF Data 2 - IBM Cognos" xfId="5" xr:uid="{88C827E2-334D-484A-9F5E-815CD6D9E508}"/>
    <cellStyle name="AF Data 3 - IBM Cognos" xfId="6" xr:uid="{A9612C77-B24D-4C93-A1D5-63C5082D0BF5}"/>
    <cellStyle name="AF Data 4 - IBM Cognos" xfId="7" xr:uid="{A544E3F6-589A-4AA4-8C1C-F0406222545C}"/>
    <cellStyle name="AF Data 5 - IBM Cognos" xfId="8" xr:uid="{793291BF-EF03-4966-A162-E15019D3F5BC}"/>
    <cellStyle name="AF Data Leaf - IBM Cognos" xfId="9" xr:uid="{7AC54A18-B8AF-4174-8655-2C04844115AA}"/>
    <cellStyle name="AF Header - IBM Cognos" xfId="10" xr:uid="{12C8A2C5-7656-4F41-954B-BC8F286A77D7}"/>
    <cellStyle name="AF Header 0 - IBM Cognos" xfId="11" xr:uid="{3C8BDFAF-F4CE-42C4-83A9-E82FCA12BFDA}"/>
    <cellStyle name="AF Header 1 - IBM Cognos" xfId="12" xr:uid="{ABFFD5E7-F178-4EFE-AD04-D8085DB93265}"/>
    <cellStyle name="AF Header 2 - IBM Cognos" xfId="13" xr:uid="{673FF0C4-3549-4950-92ED-B6D1588A00E8}"/>
    <cellStyle name="AF Header 3 - IBM Cognos" xfId="14" xr:uid="{14A09177-075B-43C4-8A0C-DDA5A1BB0C90}"/>
    <cellStyle name="AF Header 4 - IBM Cognos" xfId="15" xr:uid="{805D6C64-0E25-44F1-8A0F-F15ADC9DA471}"/>
    <cellStyle name="AF Header 5 - IBM Cognos" xfId="16" xr:uid="{F47509C6-E8BE-49A2-8B65-0AD51D132FE8}"/>
    <cellStyle name="AF Header Leaf - IBM Cognos" xfId="17" xr:uid="{AB5533D6-DD2C-48E9-87E0-69B770C197F0}"/>
    <cellStyle name="AF Row - IBM Cognos" xfId="18" xr:uid="{78F1C884-43B2-467B-9469-C44FD2AF6C28}"/>
    <cellStyle name="AF Row 0 - IBM Cognos" xfId="19" xr:uid="{72B4EBC1-6176-4129-BDEE-454698087090}"/>
    <cellStyle name="AF Row 1 - IBM Cognos" xfId="20" xr:uid="{48C78B7B-698C-4467-A13A-0396E9F8588F}"/>
    <cellStyle name="AF Row 2 - IBM Cognos" xfId="21" xr:uid="{28994E33-BD68-42E0-8ED1-8CEA7D621AFE}"/>
    <cellStyle name="AF Row 3 - IBM Cognos" xfId="22" xr:uid="{4958F7D3-40E9-42E0-9608-523DC38476C3}"/>
    <cellStyle name="AF Row 4 - IBM Cognos" xfId="23" xr:uid="{3ABD24E0-1AD5-415F-8D98-458FFEEC7106}"/>
    <cellStyle name="AF Row 5 - IBM Cognos" xfId="24" xr:uid="{A83F419F-6B4B-44A0-ACC7-CAB188EBF742}"/>
    <cellStyle name="AF Row Leaf - IBM Cognos" xfId="25" xr:uid="{C91378B5-3D19-46A1-B389-5949A76FC67E}"/>
    <cellStyle name="AF Subnm - IBM Cognos" xfId="26" xr:uid="{3E46A6B1-3425-473C-842C-08C2A6D90770}"/>
    <cellStyle name="AF Title - IBM Cognos" xfId="27" xr:uid="{1371019D-8B18-4836-ACE9-08BBA8A38500}"/>
    <cellStyle name="Calculated Column - IBM Cognos" xfId="28" xr:uid="{77D98254-8D40-4776-8271-77BBE80624A3}"/>
    <cellStyle name="Calculated Column Name - IBM Cognos" xfId="29" xr:uid="{5855D543-E826-4092-8C65-745ED6DEC77F}"/>
    <cellStyle name="Calculated Row - IBM Cognos" xfId="30" xr:uid="{E8B0F171-4D1B-44B0-A03C-994E785E1E16}"/>
    <cellStyle name="Calculated Row Name - IBM Cognos" xfId="31" xr:uid="{5F32170E-41A5-4AA4-B80C-3237E28856A8}"/>
    <cellStyle name="Column Name - IBM Cognos" xfId="32" xr:uid="{5FA663A7-A987-4E64-B1A8-0531210A5FCF}"/>
    <cellStyle name="Column Template - IBM Cognos" xfId="33" xr:uid="{616D1681-84B0-4FB3-BC61-C24CC3CEB774}"/>
    <cellStyle name="Differs From Base - IBM Cognos" xfId="34" xr:uid="{D3487D58-764D-4CDB-8B90-8E92BA074E85}"/>
    <cellStyle name="DQR Column 0 - IBM Cognos" xfId="35" xr:uid="{F881A677-E72D-432B-A87E-ED69F954249D}"/>
    <cellStyle name="DQR Column 1 - IBM Cognos" xfId="36" xr:uid="{9A50533A-BA8D-45CE-86E2-614F50AE17F8}"/>
    <cellStyle name="DQR Column 2 - IBM Cognos" xfId="37" xr:uid="{D0718714-E876-4CBB-A811-F30032296E20}"/>
    <cellStyle name="DQR Column 3 - IBM Cognos" xfId="38" xr:uid="{89190579-FD3A-4819-A436-5DC5C8BCBF2D}"/>
    <cellStyle name="DQR Column 4 - IBM Cognos" xfId="39" xr:uid="{EEFA908B-4705-4D15-A12E-EB9F42A0EDC0}"/>
    <cellStyle name="DQR Column 5 - IBM Cognos" xfId="40" xr:uid="{82787400-E80C-4A37-B78C-72B8B5EC9CEE}"/>
    <cellStyle name="DQR Column Default - IBM Cognos" xfId="41" xr:uid="{A8433705-FEFB-4628-8252-4784FEEF2423}"/>
    <cellStyle name="DQR Column Leaf - IBM Cognos" xfId="42" xr:uid="{17C20561-5212-46BA-AC40-2E4CB6715A7B}"/>
    <cellStyle name="DQR Data Default - IBM Cognos" xfId="43" xr:uid="{A09697DA-B465-48A4-8D87-420AEA80D951}"/>
    <cellStyle name="DQR Default - IBM Cognos" xfId="44" xr:uid="{545A1393-EDFB-4B70-80B4-F6CF9E84C908}"/>
    <cellStyle name="DQR Row 0 - IBM Cognos" xfId="45" xr:uid="{C194EAC5-3BBB-47D0-950B-A03BFE6961CF}"/>
    <cellStyle name="DQR Row 1 - IBM Cognos" xfId="46" xr:uid="{B70DFC88-207D-48CA-8F1E-99BC7BAC6E74}"/>
    <cellStyle name="DQR Row 2 - IBM Cognos" xfId="47" xr:uid="{03F1D7AA-32AE-4098-A98C-1AD7A7C8ACC2}"/>
    <cellStyle name="DQR Row 3 - IBM Cognos" xfId="48" xr:uid="{B8F590C7-E2BF-47FD-8377-713B93F277E8}"/>
    <cellStyle name="DQR Row 4 - IBM Cognos" xfId="49" xr:uid="{04741D9A-2A52-49D7-972E-6F97497BA857}"/>
    <cellStyle name="DQR Row 5 - IBM Cognos" xfId="50" xr:uid="{7F495396-F273-42A7-AA02-769B81487AC6}"/>
    <cellStyle name="DQR Row Default - IBM Cognos" xfId="51" xr:uid="{E54F3820-865A-464E-B39F-9C6AB8A4FF62}"/>
    <cellStyle name="DQR Row Leaf - IBM Cognos" xfId="52" xr:uid="{0E144AFE-B80C-4E22-BB27-28F42C282671}"/>
    <cellStyle name="Edit - IBM Cognos" xfId="53" xr:uid="{EC30D536-59F6-46B3-8FE2-52538E536FD2}"/>
    <cellStyle name="Formula - IBM Cognos" xfId="54" xr:uid="{B5280E6D-9C9A-4DF3-88C9-41093115A11E}"/>
    <cellStyle name="Group Name - IBM Cognos" xfId="55" xr:uid="{F1C0DD2F-8674-4FD1-A520-5C6745413496}"/>
    <cellStyle name="Hold Values - IBM Cognos" xfId="56" xr:uid="{DF72EB96-5601-46AC-8325-08939DA6011E}"/>
    <cellStyle name="List Name - IBM Cognos" xfId="57" xr:uid="{EDF5AF9F-9363-4285-A48F-7E0A98944D20}"/>
    <cellStyle name="Locked - IBM Cognos" xfId="58" xr:uid="{157B3FBF-3B3B-424B-AA97-7924287511CE}"/>
    <cellStyle name="Measure - IBM Cognos" xfId="59" xr:uid="{14508DBC-9DB5-4712-AB5E-388DF828D73B}"/>
    <cellStyle name="Measure Header - IBM Cognos" xfId="60" xr:uid="{9DE4F9BA-7540-41EA-8E23-04EDE2C5D9F2}"/>
    <cellStyle name="Measure Name - IBM Cognos" xfId="61" xr:uid="{FAF5C5F6-4A2C-4C3E-AB47-6A55FC385142}"/>
    <cellStyle name="Measure Summary - IBM Cognos" xfId="62" xr:uid="{0A497959-0733-4140-A04F-9596AD455B2F}"/>
    <cellStyle name="Measure Summary TM1 - IBM Cognos" xfId="63" xr:uid="{800C4D25-0C2B-413E-8D1F-961E97DD94F2}"/>
    <cellStyle name="Measure Template - IBM Cognos" xfId="64" xr:uid="{7A68561A-939D-411D-BF78-8912A45BBF95}"/>
    <cellStyle name="More - IBM Cognos" xfId="65" xr:uid="{417B3775-1D3C-4379-9B52-8FF578A8B6A0}"/>
    <cellStyle name="Normal" xfId="0" builtinId="0" customBuiltin="1"/>
    <cellStyle name="Pending Change - IBM Cognos" xfId="66" xr:uid="{489CD193-024D-4F50-B3D4-FC22DD3F443E}"/>
    <cellStyle name="Row Name - IBM Cognos" xfId="67" xr:uid="{60B50928-4128-4FE4-A799-24BD40CF6F53}"/>
    <cellStyle name="Row Template - IBM Cognos" xfId="68" xr:uid="{24FA91D8-9C3E-4A4F-8E78-9CC1950CA6E4}"/>
    <cellStyle name="Summary Column Name - IBM Cognos" xfId="69" xr:uid="{585FBAFD-3541-4ABA-9652-D02A380E6BB0}"/>
    <cellStyle name="Summary Column Name TM1 - IBM Cognos" xfId="70" xr:uid="{DD4A2901-544A-4936-8A33-D980A14BF06E}"/>
    <cellStyle name="Summary Row Name - IBM Cognos" xfId="71" xr:uid="{F059B6CC-95E6-4589-A40A-82EA27D2E9B6}"/>
    <cellStyle name="Summary Row Name TM1 - IBM Cognos" xfId="72" xr:uid="{C8A6C927-9A6D-415F-834C-C1DF15B31EF9}"/>
    <cellStyle name="Unsaved Change - IBM Cognos" xfId="73" xr:uid="{D7B7390B-30C8-42B0-BB6C-A4403F7D1B67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71CA-550B-4A3B-B134-675DC29CD82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1BAD-3372-4E02-AE42-1A3B13317DAF}">
  <dimension ref="A1:G48"/>
  <sheetViews>
    <sheetView tabSelected="1" topLeftCell="D37" workbookViewId="0"/>
  </sheetViews>
  <sheetFormatPr baseColWidth="10" defaultRowHeight="14.4" outlineLevelRow="1" outlineLevelCol="1" x14ac:dyDescent="0.3"/>
  <cols>
    <col min="1" max="3" width="11.5546875" hidden="1" customWidth="1" outlineLevel="1"/>
    <col min="4" max="4" width="21.21875" customWidth="1" collapsed="1"/>
    <col min="5" max="5" width="18.88671875" customWidth="1"/>
    <col min="6" max="6" width="13.77734375" customWidth="1"/>
  </cols>
  <sheetData>
    <row r="1" spans="1:5" hidden="1" outlineLevel="1" x14ac:dyDescent="0.3">
      <c r="A1" s="1" t="s">
        <v>14</v>
      </c>
      <c r="B1" s="1" t="str">
        <f>_xll.TM1PRIMARYDATASOURCE()</f>
        <v>https://oa-pa-users.planning-analytics.cloud.ibm.com/</v>
      </c>
      <c r="C1" s="1"/>
    </row>
    <row r="2" spans="1:5" hidden="1" outlineLevel="1" x14ac:dyDescent="0.3">
      <c r="A2" s="1" t="s">
        <v>15</v>
      </c>
      <c r="B2" s="1" t="str">
        <f>_xll.TM1PRIMARYDBNAME()</f>
        <v>Planning Sample</v>
      </c>
      <c r="C2" s="1"/>
    </row>
    <row r="3" spans="1:5" hidden="1" outlineLevel="1" x14ac:dyDescent="0.3">
      <c r="A3" s="1" t="s">
        <v>16</v>
      </c>
      <c r="B3" s="1" t="b">
        <v>1</v>
      </c>
      <c r="C3" s="1"/>
    </row>
    <row r="4" spans="1:5" hidden="1" outlineLevel="1" x14ac:dyDescent="0.3">
      <c r="A4" s="1" t="s">
        <v>17</v>
      </c>
      <c r="B4" s="1">
        <v>1</v>
      </c>
      <c r="C4" s="1"/>
    </row>
    <row r="5" spans="1:5" hidden="1" outlineLevel="1" x14ac:dyDescent="0.3">
      <c r="A5" s="1" t="s">
        <v>18</v>
      </c>
      <c r="B5" s="1" t="str">
        <f>"{" &amp; $C$5 &amp; ", " &amp; _xll.MakeJSON("[plan_chart_of_accounts].[plan_chart_of_accounts]","AccountName") &amp; ", " &amp; _xll.MakeJSON("[plan_business_unit].[plan_business_unit]","BusinessUnit") &amp; "}"</f>
        <v>{"[plan_time].[plan_time]" : "Time", "[plan_chart_of_accounts].[plan_chart_of_accounts]" : "AccountName", "[plan_business_unit].[plan_business_unit]" : "BusinessUnit"}</v>
      </c>
      <c r="C5" s="1" t="str">
        <f>_xll.ConcatStrings(",",$D$5:$E$5)</f>
        <v>"[plan_time].[plan_time]" : "Time"</v>
      </c>
      <c r="D5" s="1" t="str">
        <f>_xll.ConcatStrings(",",$B$15:$B$15)</f>
        <v/>
      </c>
      <c r="E5" s="1" t="str">
        <f>_xll.ConcatStrings(",",$B$26:$B$26)</f>
        <v>"[plan_time].[plan_time]" : "Time"</v>
      </c>
    </row>
    <row r="6" spans="1:5" hidden="1" outlineLevel="1" x14ac:dyDescent="0.3">
      <c r="A6" s="1" t="s">
        <v>19</v>
      </c>
      <c r="B6" s="1" t="str">
        <f>"{" &amp; $C$6 &amp; ", " &amp; _xll.MakeJSON("[plan_chart_of_accounts].[plan_chart_of_accounts]","false") &amp; ", " &amp; _xll.MakeJSON("[plan_business_unit].[plan_business_unit]","false") &amp; "}"</f>
        <v>{"[plan_time].[plan_time]" : "false", "[plan_chart_of_accounts].[plan_chart_of_accounts]" : "false", "[plan_business_unit].[plan_business_unit]" : "false"}</v>
      </c>
      <c r="C6" s="1" t="str">
        <f>_xll.ConcatStrings(",",$D$6:$E$6)</f>
        <v>"[plan_time].[plan_time]" : "false"</v>
      </c>
      <c r="D6" s="1" t="str">
        <f>_xll.ConcatStrings(",",$B$16:$B$16)</f>
        <v/>
      </c>
      <c r="E6" s="1" t="str">
        <f>_xll.ConcatStrings(",",$B$27:$B$27)</f>
        <v>"[plan_time].[plan_time]" : "false"</v>
      </c>
    </row>
    <row r="7" spans="1:5" hidden="1" outlineLevel="1" x14ac:dyDescent="0.3"/>
    <row r="8" spans="1:5" hidden="1" outlineLevel="1" x14ac:dyDescent="0.3">
      <c r="A8" s="1" t="s">
        <v>20</v>
      </c>
      <c r="B8" s="1" t="str">
        <f>_xll.MakeQuery($B$34,$C$30,$C$19,"plan_BudgetPlan",$B$32,"")</f>
        <v xml:space="preserve"> SELECT  TM1IGNORE_BADTUPLES {  {  { TM1SubsetToSet([plan_time].[plan_time],'xMlaW2ADAIAfAAAQ') }  }  }  DIMENSION PROPERTIES MEMBER_UNIQUE_NAME, MEMBER_NAME, MEMBER_CAPTION, LEVEL_NUMBER, CHILDREN_CARDINALITY ON 0, TM1IGNORE_BADTUPLES {  { {{[plan_chart_of_accounts].[plan_chart_of_accounts].[Revenue]}*{DRILLUPMEMBER({[plan_business_unit].[plan_business_unit].[10000]}, {[plan_business_unit].[plan_business_unit].[10000]})}, {[plan_chart_of_accounts].[plan_chart_of_accounts].[COS]}*{DRILLUPMEMBER({[plan_business_unit].[plan_business_unit].[10000]}, {[plan_business_unit].[plan_business_unit].[10000]})}, {[plan_chart_of_accounts].[plan_chart_of_accounts].[Operating Expense]}*{DRILLUPMEMBER({[plan_business_unit].[plan_business_unit].[10000]}, {[plan_business_unit].[plan_business_unit].[10000]})}, {[plan_chart_of_accounts].[plan_chart_of_accounts].[Net Operating Income]}*{DRILLUPMEMBER({[plan_business_unit].[plan_business_unit].[10000]}, {[plan_business_unit].[plan_business_unit].[10000]})}} }  }  DIMENSION PROPERTIES MEMBER_UNIQUE_NAME, MEMBER_NAME, MEMBER_CAPTION, LEVEL_NUMBER, CHILDREN_CARDINALITY ON 1 FROM [plan_BudgetPlan] WHERE ([plan_source].[plan_source].[input],[plan_version].[plan_version].[FY 2004 Budget],[plan_department].[plan_department].[Direct],[plan_exchange_rates].[plan_exchange_rates].[local])</v>
      </c>
      <c r="C8" s="1"/>
    </row>
    <row r="9" spans="1:5" hidden="1" outlineLevel="1" x14ac:dyDescent="0.3"/>
    <row r="10" spans="1:5" hidden="1" outlineLevel="1" x14ac:dyDescent="0.3">
      <c r="A10" s="1" t="s">
        <v>21</v>
      </c>
      <c r="B10" s="1" t="s">
        <v>39</v>
      </c>
      <c r="C10" s="1"/>
    </row>
    <row r="11" spans="1:5" hidden="1" outlineLevel="1" x14ac:dyDescent="0.3">
      <c r="A11" s="1"/>
      <c r="B11" s="1"/>
      <c r="C11" s="1"/>
    </row>
    <row r="12" spans="1:5" hidden="1" outlineLevel="1" x14ac:dyDescent="0.3">
      <c r="A12" s="1"/>
      <c r="B12" s="1"/>
      <c r="C12" s="1"/>
    </row>
    <row r="13" spans="1:5" hidden="1" outlineLevel="1" x14ac:dyDescent="0.3">
      <c r="A13" s="1"/>
      <c r="B13" s="1"/>
      <c r="C13" s="1"/>
    </row>
    <row r="14" spans="1:5" hidden="1" outlineLevel="1" x14ac:dyDescent="0.3">
      <c r="A14" s="1"/>
      <c r="B14" s="1"/>
      <c r="C14" s="1"/>
    </row>
    <row r="15" spans="1:5" hidden="1" outlineLevel="1" x14ac:dyDescent="0.3">
      <c r="A15" s="1"/>
      <c r="B15" s="1"/>
      <c r="C15" s="1"/>
    </row>
    <row r="16" spans="1:5" hidden="1" outlineLevel="1" x14ac:dyDescent="0.3">
      <c r="A16" s="1"/>
      <c r="B16" s="1"/>
      <c r="C16" s="1"/>
    </row>
    <row r="17" spans="1:3" hidden="1" outlineLevel="1" x14ac:dyDescent="0.3">
      <c r="A17" s="1"/>
      <c r="B17" s="1"/>
      <c r="C17" s="1"/>
    </row>
    <row r="18" spans="1:3" hidden="1" outlineLevel="1" x14ac:dyDescent="0.3">
      <c r="A18" s="1"/>
      <c r="B18" s="1"/>
      <c r="C18" s="1"/>
    </row>
    <row r="19" spans="1:3" hidden="1" outlineLevel="1" x14ac:dyDescent="0.3">
      <c r="A19" s="1" t="str">
        <f>$B$10</f>
        <v>{{[plan_chart_of_accounts].[plan_chart_of_accounts].[Revenue]}*{DRILLUPMEMBER({[plan_business_unit].[plan_business_unit].[10000]}, {[plan_business_unit].[plan_business_unit].[10000]})}, {[plan_chart_of_accounts].[plan_chart_of_accounts].[COS]}*{DRILLUPMEMBER({[plan_business_unit].[plan_business_unit].[10000]}, {[plan_business_unit].[plan_business_unit].[10000]})}, {[plan_chart_of_accounts].[plan_chart_of_accounts].[Operating Expense]}*{DRILLUPMEMBER({[plan_business_unit].[plan_business_unit].[10000]}, {[plan_business_unit].[plan_business_unit].[10000]})}, {[plan_chart_of_accounts].[plan_chart_of_accounts].[Net Operating Income]}*{DRILLUPMEMBER({[plan_business_unit].[plan_business_unit].[10000]}, {[plan_business_unit].[plan_business_unit].[10000]})}}</v>
      </c>
      <c r="B19" s="1" t="s">
        <v>22</v>
      </c>
      <c r="C19" s="1" t="str">
        <f>_xll.MakeAxis($B$35,$A$19,"1",$B$19)</f>
        <v xml:space="preserve"> TM1IGNORE_BADTUPLES {  { {{[plan_chart_of_accounts].[plan_chart_of_accounts].[Revenue]}*{DRILLUPMEMBER({[plan_business_unit].[plan_business_unit].[10000]}, {[plan_business_unit].[plan_business_unit].[10000]})}, {[plan_chart_of_accounts].[plan_chart_of_accounts].[COS]}*{DRILLUPMEMBER({[plan_business_unit].[plan_business_unit].[10000]}, {[plan_business_unit].[plan_business_unit].[10000]})}, {[plan_chart_of_accounts].[plan_chart_of_accounts].[Operating Expense]}*{DRILLUPMEMBER({[plan_business_unit].[plan_business_unit].[10000]}, {[plan_business_unit].[plan_business_unit].[10000]})}, {[plan_chart_of_accounts].[plan_chart_of_accounts].[Net Operating Income]}*{DRILLUPMEMBER({[plan_business_unit].[plan_business_unit].[10000]}, {[plan_business_unit].[plan_business_unit].[10000]})}} }  }  DIMENSION PROPERTIES MEMBER_UNIQUE_NAME, MEMBER_NAME, MEMBER_CAPTION, LEVEL_NUMBER, CHILDREN_CARDINALITY ON 1</v>
      </c>
    </row>
    <row r="20" spans="1:3" hidden="1" outlineLevel="1" x14ac:dyDescent="0.3"/>
    <row r="21" spans="1:3" hidden="1" outlineLevel="1" x14ac:dyDescent="0.3">
      <c r="A21" s="1" t="s">
        <v>23</v>
      </c>
      <c r="B21" s="1" t="s">
        <v>24</v>
      </c>
      <c r="C21" s="1"/>
    </row>
    <row r="22" spans="1:3" hidden="1" outlineLevel="1" x14ac:dyDescent="0.3">
      <c r="A22" s="1"/>
      <c r="B22" s="1" t="s">
        <v>25</v>
      </c>
      <c r="C22" s="1"/>
    </row>
    <row r="23" spans="1:3" hidden="1" outlineLevel="1" x14ac:dyDescent="0.3">
      <c r="A23" s="1"/>
      <c r="B23" s="1" t="s">
        <v>25</v>
      </c>
      <c r="C23" s="1"/>
    </row>
    <row r="24" spans="1:3" hidden="1" outlineLevel="1" x14ac:dyDescent="0.3">
      <c r="A24" s="1"/>
      <c r="B24" s="1" t="s">
        <v>26</v>
      </c>
      <c r="C24" s="1"/>
    </row>
    <row r="25" spans="1:3" hidden="1" outlineLevel="1" x14ac:dyDescent="0.3">
      <c r="A25" s="1"/>
      <c r="B25" s="1" t="str">
        <f>_xll.MakeMun($B$22,_xll.BracketEscape($B$23))</f>
        <v>[plan_time].[plan_time]</v>
      </c>
      <c r="C25" s="1"/>
    </row>
    <row r="26" spans="1:3" hidden="1" outlineLevel="1" x14ac:dyDescent="0.3">
      <c r="A26" s="1"/>
      <c r="B26" s="1" t="str">
        <f>_xll.MakeJSON($B$25,$B$24)</f>
        <v>"[plan_time].[plan_time]" : "Time"</v>
      </c>
      <c r="C26" s="1"/>
    </row>
    <row r="27" spans="1:3" hidden="1" outlineLevel="1" x14ac:dyDescent="0.3">
      <c r="A27" s="1"/>
      <c r="B27" s="1" t="str">
        <f>_xll.MakeJSON($B$25,"false")</f>
        <v>"[plan_time].[plan_time]" : "false"</v>
      </c>
      <c r="C27" s="1"/>
    </row>
    <row r="28" spans="1:3" hidden="1" outlineLevel="1" x14ac:dyDescent="0.3">
      <c r="A28" s="1"/>
      <c r="B28" s="1" t="str">
        <f>_xll.TM1SET($B$1,$B$2,$B$22,$B$23,$B$21,,,$B$24,"sessionSet")</f>
        <v>xMlaW2ADAIAfAAAQ</v>
      </c>
      <c r="C28" s="1"/>
    </row>
    <row r="29" spans="1:3" hidden="1" outlineLevel="1" x14ac:dyDescent="0.3">
      <c r="A29" s="1"/>
      <c r="B29" s="1" t="str">
        <f>"TM1SubsetToSet("&amp;$B$25&amp;","&amp;"'"&amp;$B$28&amp;"')"</f>
        <v>TM1SubsetToSet([plan_time].[plan_time],'xMlaW2ADAIAfAAAQ')</v>
      </c>
      <c r="C29" s="1"/>
    </row>
    <row r="30" spans="1:3" hidden="1" outlineLevel="1" x14ac:dyDescent="0.3">
      <c r="A30" s="1" t="str">
        <f>_xll.ConcatCrossJoin($B$29)</f>
        <v xml:space="preserve"> { TM1SubsetToSet([plan_time].[plan_time],'xMlaW2ADAIAfAAAQ') } </v>
      </c>
      <c r="B30" s="1" t="s">
        <v>22</v>
      </c>
      <c r="C30" s="1" t="str">
        <f>_xll.MakeAxis($A$35,$A$30,"0",$B$30)</f>
        <v xml:space="preserve"> TM1IGNORE_BADTUPLES {  {  { TM1SubsetToSet([plan_time].[plan_time],'xMlaW2ADAIAfAAAQ') }  }  }  DIMENSION PROPERTIES MEMBER_UNIQUE_NAME, MEMBER_NAME, MEMBER_CAPTION, LEVEL_NUMBER, CHILDREN_CARDINALITY ON 0</v>
      </c>
    </row>
    <row r="31" spans="1:3" hidden="1" outlineLevel="1" x14ac:dyDescent="0.3"/>
    <row r="32" spans="1:3" hidden="1" outlineLevel="1" x14ac:dyDescent="0.3">
      <c r="A32" s="1" t="s">
        <v>27</v>
      </c>
      <c r="B32" s="1" t="str">
        <f>_xll.ConcatComma($C$39:$C$42)</f>
        <v>[plan_source].[plan_source].[input],[plan_version].[plan_version].[FY 2004 Budget],[plan_department].[plan_department].[Direct],[plan_exchange_rates].[plan_exchange_rates].[local]</v>
      </c>
      <c r="C32" s="1"/>
    </row>
    <row r="33" spans="1:7" hidden="1" outlineLevel="1" x14ac:dyDescent="0.3"/>
    <row r="34" spans="1:7" hidden="1" outlineLevel="1" x14ac:dyDescent="0.3">
      <c r="A34" s="1" t="s">
        <v>28</v>
      </c>
      <c r="B34" s="1" t="str">
        <f>_xll.ConcatStrings(,tm2\\_0_calcs)</f>
        <v/>
      </c>
      <c r="C34" s="4" t="s">
        <v>29</v>
      </c>
      <c r="D34" s="2"/>
      <c r="E34" s="2"/>
      <c r="F34" s="2"/>
      <c r="G34" s="2"/>
    </row>
    <row r="35" spans="1:7" hidden="1" outlineLevel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F35" s="3">
        <f ca="1">IF(_xll.TM2RPTELISCONSOLIDATED(F44),IF(_xll.TM2RPTELLEV(F44)&lt;=5,_xll.TM2RPTELLEV(F44),"Default"),"Leaf")</f>
        <v>0</v>
      </c>
    </row>
    <row r="36" spans="1:7" hidden="1" outlineLevel="1" x14ac:dyDescent="0.3">
      <c r="A36" s="1" t="s">
        <v>30</v>
      </c>
      <c r="B36" s="1" t="s">
        <v>31</v>
      </c>
      <c r="C36" s="1" t="s">
        <v>32</v>
      </c>
      <c r="D36" s="1" t="s">
        <v>0</v>
      </c>
    </row>
    <row r="37" spans="1:7" collapsed="1" x14ac:dyDescent="0.3">
      <c r="D37" s="1" t="s">
        <v>1</v>
      </c>
      <c r="E37" s="1" t="s">
        <v>0</v>
      </c>
      <c r="F37" s="1"/>
    </row>
    <row r="39" spans="1:7" x14ac:dyDescent="0.3">
      <c r="A39" s="4" t="s">
        <v>6</v>
      </c>
      <c r="B39" s="1" t="s">
        <v>7</v>
      </c>
      <c r="C39" s="1" t="str">
        <f>_xll.MakeMun($D$39,_xll.BracketEscape($E$39),_xll.BracketEscape($F$39))</f>
        <v>[plan_source].[plan_source].[input]</v>
      </c>
      <c r="D39" s="1" t="s">
        <v>2</v>
      </c>
      <c r="E39" s="1" t="s">
        <v>2</v>
      </c>
      <c r="F39" s="1" t="str">
        <f>_xll.TM1SET($B$1,$B$2,$D$39,$E$39,$B$39,$A$39,,,"memberdisplay")</f>
        <v>input</v>
      </c>
      <c r="G39" s="1"/>
    </row>
    <row r="40" spans="1:7" x14ac:dyDescent="0.3">
      <c r="A40" s="4" t="s">
        <v>8</v>
      </c>
      <c r="B40" s="1" t="s">
        <v>9</v>
      </c>
      <c r="C40" s="1" t="str">
        <f>_xll.MakeMun($D$40,_xll.BracketEscape($E$40),_xll.BracketEscape($F$40))</f>
        <v>[plan_version].[plan_version].[FY 2004 Budget]</v>
      </c>
      <c r="D40" s="1" t="s">
        <v>3</v>
      </c>
      <c r="E40" s="1" t="s">
        <v>3</v>
      </c>
      <c r="F40" s="1" t="str">
        <f>_xll.TM1SET($B$1,$B$2,$D$40,$E$40,$B$40,$A$40,,"VersionName","memberdisplay")</f>
        <v>FY 2004 Budget</v>
      </c>
      <c r="G40" s="1"/>
    </row>
    <row r="41" spans="1:7" x14ac:dyDescent="0.3">
      <c r="A41" s="4" t="s">
        <v>10</v>
      </c>
      <c r="B41" s="1" t="s">
        <v>11</v>
      </c>
      <c r="C41" s="1" t="str">
        <f>_xll.MakeMun($D$41,_xll.BracketEscape($E$41),_xll.BracketEscape($F$41))</f>
        <v>[plan_department].[plan_department].[Direct]</v>
      </c>
      <c r="D41" s="1" t="s">
        <v>4</v>
      </c>
      <c r="E41" s="1" t="s">
        <v>4</v>
      </c>
      <c r="F41" s="1" t="str">
        <f>_xll.TM1SET($B$1,$B$2,$D$41,$E$41,$B$41,$A$41,,"Department","memberdisplay")</f>
        <v>Direct</v>
      </c>
      <c r="G41" s="1"/>
    </row>
    <row r="42" spans="1:7" x14ac:dyDescent="0.3">
      <c r="A42" s="4" t="s">
        <v>12</v>
      </c>
      <c r="B42" s="1" t="s">
        <v>13</v>
      </c>
      <c r="C42" s="1" t="str">
        <f>_xll.MakeMun($D$42,_xll.BracketEscape($E$42),_xll.BracketEscape($F$42))</f>
        <v>[plan_exchange_rates].[plan_exchange_rates].[local]</v>
      </c>
      <c r="D42" s="1" t="s">
        <v>5</v>
      </c>
      <c r="E42" s="1" t="s">
        <v>5</v>
      </c>
      <c r="F42" s="1" t="str">
        <f>_xll.TM1SET($B$1,$B$2,$D$42,$E$42,$B$42,$A$42,,,"memberdisplay")</f>
        <v>local</v>
      </c>
      <c r="G42" s="1"/>
    </row>
    <row r="44" spans="1:7" x14ac:dyDescent="0.3">
      <c r="F44" s="6" t="s">
        <v>38</v>
      </c>
    </row>
    <row r="45" spans="1:7" x14ac:dyDescent="0.3">
      <c r="C45" s="3">
        <f ca="1">IF(_xll.TM2RPTELISCONSOLIDATED(D45),IF(_xll.TM2RPTELLEV(D45)&lt;=5,_xll.TM2RPTELLEV(D45),"Default"),"Leaf")</f>
        <v>0</v>
      </c>
      <c r="D45" s="6" t="s">
        <v>33</v>
      </c>
      <c r="E45" s="6" t="s">
        <v>34</v>
      </c>
      <c r="F45" s="5">
        <v>7982948.9699999997</v>
      </c>
    </row>
    <row r="46" spans="1:7" x14ac:dyDescent="0.3">
      <c r="C46" s="3">
        <f ca="1">IF(_xll.TM2RPTELISCONSOLIDATED(D46),IF(_xll.TM2RPTELLEV(D46)&lt;=5,_xll.TM2RPTELLEV(D46),"Default"),"Leaf")</f>
        <v>0</v>
      </c>
      <c r="D46" s="6" t="s">
        <v>35</v>
      </c>
      <c r="E46" s="7" t="s">
        <v>34</v>
      </c>
      <c r="F46" s="5">
        <v>1536392.625</v>
      </c>
    </row>
    <row r="47" spans="1:7" x14ac:dyDescent="0.3">
      <c r="C47" s="3">
        <f ca="1">IF(_xll.TM2RPTELISCONSOLIDATED(D47),IF(_xll.TM2RPTELLEV(D47)&lt;=5,_xll.TM2RPTELLEV(D47),"Default"),"Leaf")</f>
        <v>0</v>
      </c>
      <c r="D47" s="6" t="s">
        <v>36</v>
      </c>
      <c r="E47" s="7" t="s">
        <v>34</v>
      </c>
      <c r="F47" s="5">
        <v>1690278.3106835</v>
      </c>
    </row>
    <row r="48" spans="1:7" x14ac:dyDescent="0.3">
      <c r="C48" s="3">
        <f ca="1">IF(_xll.TM2RPTELISCONSOLIDATED(D48),IF(_xll.TM2RPTELLEV(D48)&lt;=5,_xll.TM2RPTELLEV(D48),"Default"),"Leaf")</f>
        <v>0</v>
      </c>
      <c r="D48" s="6" t="s">
        <v>37</v>
      </c>
      <c r="E48" s="7" t="s">
        <v>34</v>
      </c>
      <c r="F48" s="5">
        <v>4756278.0343164997</v>
      </c>
    </row>
  </sheetData>
  <conditionalFormatting sqref="D45:E48">
    <cfRule type="expression" dxfId="15" priority="1" stopIfTrue="1">
      <formula>$C45="Leaf"</formula>
    </cfRule>
    <cfRule type="expression" dxfId="14" priority="2" stopIfTrue="1">
      <formula>$C45="Default"</formula>
    </cfRule>
    <cfRule type="expression" dxfId="13" priority="3" stopIfTrue="1">
      <formula>$C45=0</formula>
    </cfRule>
    <cfRule type="expression" dxfId="12" priority="4" stopIfTrue="1">
      <formula>$C45=1</formula>
    </cfRule>
    <cfRule type="expression" dxfId="11" priority="5" stopIfTrue="1">
      <formula>$C45=2</formula>
    </cfRule>
    <cfRule type="expression" dxfId="10" priority="6" stopIfTrue="1">
      <formula>$C45=3</formula>
    </cfRule>
    <cfRule type="expression" dxfId="9" priority="7" stopIfTrue="1">
      <formula>$C45=4</formula>
    </cfRule>
    <cfRule type="expression" dxfId="8" priority="8" stopIfTrue="1">
      <formula>$C45=5</formula>
    </cfRule>
  </conditionalFormatting>
  <conditionalFormatting sqref="F45:F48">
    <cfRule type="expression" priority="9" stopIfTrue="1">
      <formula>$C45="Leaf"</formula>
    </cfRule>
    <cfRule type="expression" priority="10" stopIfTrue="1">
      <formula>$C45="Default"</formula>
    </cfRule>
    <cfRule type="expression" priority="11" stopIfTrue="1">
      <formula>$C45=0</formula>
    </cfRule>
    <cfRule type="expression" priority="12" stopIfTrue="1">
      <formula>$C45=1</formula>
    </cfRule>
    <cfRule type="expression" priority="13" stopIfTrue="1">
      <formula>$C45=2</formula>
    </cfRule>
    <cfRule type="expression" priority="14" stopIfTrue="1">
      <formula>$C45=3</formula>
    </cfRule>
    <cfRule type="expression" priority="15" stopIfTrue="1">
      <formula>$C45=4</formula>
    </cfRule>
    <cfRule type="expression" priority="16" stopIfTrue="1">
      <formula>$C45=5</formula>
    </cfRule>
    <cfRule type="expression" priority="25" stopIfTrue="1">
      <formula>F$35="Leaf"</formula>
    </cfRule>
    <cfRule type="expression" priority="26" stopIfTrue="1">
      <formula>F$35="Default"</formula>
    </cfRule>
    <cfRule type="expression" priority="27" stopIfTrue="1">
      <formula>F$35=0</formula>
    </cfRule>
    <cfRule type="expression" priority="28" stopIfTrue="1">
      <formula>F$35=1</formula>
    </cfRule>
    <cfRule type="expression" priority="29" stopIfTrue="1">
      <formula>F$35=2</formula>
    </cfRule>
    <cfRule type="expression" priority="30" stopIfTrue="1">
      <formula>F$35=3</formula>
    </cfRule>
    <cfRule type="expression" priority="31" stopIfTrue="1">
      <formula>F$35=4</formula>
    </cfRule>
    <cfRule type="expression" priority="32" stopIfTrue="1">
      <formula>F$35=5</formula>
    </cfRule>
  </conditionalFormatting>
  <conditionalFormatting sqref="F44">
    <cfRule type="expression" dxfId="7" priority="17" stopIfTrue="1">
      <formula>F$35="Leaf"</formula>
    </cfRule>
    <cfRule type="expression" dxfId="6" priority="18" stopIfTrue="1">
      <formula>F$35="Default"</formula>
    </cfRule>
    <cfRule type="expression" dxfId="5" priority="19" stopIfTrue="1">
      <formula>F$35=0</formula>
    </cfRule>
    <cfRule type="expression" dxfId="4" priority="20" stopIfTrue="1">
      <formula>F$35=1</formula>
    </cfRule>
    <cfRule type="expression" dxfId="3" priority="21" stopIfTrue="1">
      <formula>F$35=2</formula>
    </cfRule>
    <cfRule type="expression" dxfId="2" priority="22" stopIfTrue="1">
      <formula>F$35=3</formula>
    </cfRule>
    <cfRule type="expression" dxfId="1" priority="23" stopIfTrue="1">
      <formula>F$35=4</formula>
    </cfRule>
    <cfRule type="expression" dxfId="0" priority="24" stopIfTrue="1">
      <formula>F$35=5</formula>
    </cfRule>
  </conditionalFormatting>
  <dataValidations count="1">
    <dataValidation type="list" errorStyle="information" allowBlank="1" showInputMessage="1" showErrorMessage="1" sqref="E37" xr:uid="{F27E101D-6998-45BF-BC1B-CA38340EB331}">
      <formula1>$A$36:$D$36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13E0-49BE-4F4B-BBF3-7A20D40C307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14</vt:i4>
      </vt:variant>
    </vt:vector>
  </HeadingPairs>
  <TitlesOfParts>
    <vt:vector size="16" baseType="lpstr">
      <vt:lpstr>Feuil2</vt:lpstr>
      <vt:lpstr>Feuil1</vt:lpstr>
      <vt:lpstr>Feuil2!tm2\\_0_c</vt:lpstr>
      <vt:lpstr>Feuil2!tm2\\_0_calcs</vt:lpstr>
      <vt:lpstr>Feuil2!tm2\\_0_cg</vt:lpstr>
      <vt:lpstr>Feuil2!tm2\\_0_cx</vt:lpstr>
      <vt:lpstr>Feuil2!tm2\\_0_d</vt:lpstr>
      <vt:lpstr>Feuil2!tm2\\_0_p</vt:lpstr>
      <vt:lpstr>Feuil2!tm2\\_0_q</vt:lpstr>
      <vt:lpstr>Feuil2!tm2\\_0_r</vt:lpstr>
      <vt:lpstr>Feuil2!tm2\\_0_rg</vt:lpstr>
      <vt:lpstr>Feuil2!tm2\\_0_rx</vt:lpstr>
      <vt:lpstr>Feuil2!tm2\\_0_slicers</vt:lpstr>
      <vt:lpstr>Feuil2!tm2\\_hc</vt:lpstr>
      <vt:lpstr>Feuil2!tm2\\_hr</vt:lpstr>
      <vt:lpstr>Feuil2!tm2\\_tracked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2024-06-11T15:46:25Z</dcterms:created>
  <dcterms:modified xsi:type="dcterms:W3CDTF">2024-06-11T15:53:57Z</dcterms:modified>
</cp:coreProperties>
</file>