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BA11C907-F6BE-4F8C-A89E-DF7E50420312}" xr6:coauthVersionLast="47" xr6:coauthVersionMax="47" xr10:uidLastSave="{00000000-0000-0000-0000-000000000000}"/>
  <bookViews>
    <workbookView xWindow="-108" yWindow="-108" windowWidth="23256" windowHeight="12456" firstSheet="1" activeTab="1" xr2:uid="{F7B4332C-23AC-4E6F-A5C6-5115F86C52B8}"/>
  </bookViews>
  <sheets>
    <sheet name="Cognos_Office_Connection_Cache" sheetId="2" state="veryHidden" r:id="rId1"/>
    <sheet name="Feuil2" sheetId="3" r:id="rId2"/>
    <sheet name="Feuil1" sheetId="1" r:id="rId3"/>
  </sheets>
  <definedNames>
    <definedName name="ID" localSheetId="0" hidden="1">"22a7a49d-2de7-4c51-bf4d-7a1b4463d921"</definedName>
    <definedName name="ID" localSheetId="2" hidden="1">"2f73971e-10cf-408e-8ca6-297b4e3692b8"</definedName>
    <definedName name="ID" localSheetId="1" hidden="1">"bd1445e5-ca92-493b-bfbf-a5be7faae13a"</definedName>
    <definedName name="tm2\\_0_c" localSheetId="1">Feuil2!$F$44</definedName>
    <definedName name="tm2\\_0_calcs" localSheetId="1">Feuil2!$C$34:$G$34</definedName>
    <definedName name="tm2\\_0_cg" localSheetId="1">Feuil2!$G$44:$G$48</definedName>
    <definedName name="tm2\\_0_cx" localSheetId="1">Feuil2!$F$35</definedName>
    <definedName name="tm2\\_0_d" localSheetId="1">Feuil2!$F$45:$F$48</definedName>
    <definedName name="tm2\\_0_p" localSheetId="1">Feuil2!$B$1:$B$6</definedName>
    <definedName name="tm2\\_0_q" localSheetId="1">Feuil2!$B$8</definedName>
    <definedName name="tm2\\_0_r" localSheetId="1">Feuil2!$D$45:$E$48</definedName>
    <definedName name="tm2\\_0_rg" localSheetId="1">Feuil2!$D$49:$F$49</definedName>
    <definedName name="tm2\\_0_rx" localSheetId="1">Feuil2!$C$45:$C$48</definedName>
    <definedName name="tm2\\_0_slicers" localSheetId="1">Feuil2!$F$39:$F$42</definedName>
    <definedName name="tm2\\_hc" localSheetId="1">Feuil2!$A:$C</definedName>
    <definedName name="tm2\\_hr" localSheetId="1">Feuil2!$1:$36</definedName>
    <definedName name="tm2\\_tracked" localSheetId="1">Feuil2!$B$17:$C$17,Feuil2!$B$28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3" l="1"/>
  <c r="B16" i="3" s="1"/>
  <c r="C14" i="3"/>
  <c r="C16" i="3" s="1"/>
  <c r="B25" i="3"/>
  <c r="B26" i="3" s="1"/>
  <c r="E5" i="3" s="1"/>
  <c r="B34" i="3"/>
  <c r="A35" i="3"/>
  <c r="B35" i="3"/>
  <c r="C48" i="3"/>
  <c r="C46" i="3"/>
  <c r="C47" i="3"/>
  <c r="B1" i="3"/>
  <c r="B2" i="3"/>
  <c r="B17" i="3"/>
  <c r="F40" i="3"/>
  <c r="C17" i="3"/>
  <c r="B28" i="3"/>
  <c r="F35" i="3"/>
  <c r="F41" i="3"/>
  <c r="C45" i="3"/>
  <c r="F42" i="3"/>
  <c r="F39" i="3"/>
  <c r="D6" i="3" l="1"/>
  <c r="C39" i="3"/>
  <c r="C42" i="3"/>
  <c r="C41" i="3"/>
  <c r="C40" i="3"/>
  <c r="C15" i="3"/>
  <c r="B15" i="3"/>
  <c r="B29" i="3"/>
  <c r="A30" i="3" s="1"/>
  <c r="C30" i="3" s="1"/>
  <c r="B18" i="3"/>
  <c r="C18" i="3"/>
  <c r="B27" i="3"/>
  <c r="E6" i="3" s="1"/>
  <c r="C6" i="3" s="1"/>
  <c r="B6" i="3" s="1"/>
  <c r="D5" i="3" l="1"/>
  <c r="C5" i="3" s="1"/>
  <c r="B5" i="3" s="1"/>
  <c r="A19" i="3"/>
  <c r="C19" i="3" s="1"/>
  <c r="B32" i="3"/>
  <c r="B8" i="3" l="1"/>
</calcChain>
</file>

<file path=xl/sharedStrings.xml><?xml version="1.0" encoding="utf-8"?>
<sst xmlns="http://schemas.openxmlformats.org/spreadsheetml/2006/main" count="57" uniqueCount="45">
  <si>
    <t>Aucune suppression</t>
  </si>
  <si>
    <t>Zero Suppression:</t>
  </si>
  <si>
    <t>plan_source</t>
  </si>
  <si>
    <t>plan_version</t>
  </si>
  <si>
    <t>plan_department</t>
  </si>
  <si>
    <t>plan_exchange_rates</t>
  </si>
  <si>
    <t>input</t>
  </si>
  <si>
    <t>{TM1SubsetToSet([plan_source].[plan_source], "input")}</t>
  </si>
  <si>
    <t>FY 2004 Budget</t>
  </si>
  <si>
    <t>{TM1SubsetToSet([plan_version].[plan_version], "All Versions")}</t>
  </si>
  <si>
    <t>105</t>
  </si>
  <si>
    <t>{TM1SubsetToSet([plan_department].[plan_department], "All Departments")}</t>
  </si>
  <si>
    <t>local</t>
  </si>
  <si>
    <t>{TM1SubsetToSet([plan_exchange_rates].[plan_exchange_rates], "local exchange rate")}</t>
  </si>
  <si>
    <t>Datasource</t>
  </si>
  <si>
    <t>Server</t>
  </si>
  <si>
    <t>Display Toggle</t>
  </si>
  <si>
    <t>Indents Per Level</t>
  </si>
  <si>
    <t>Active Display</t>
  </si>
  <si>
    <t>Expand Aboves</t>
  </si>
  <si>
    <t>Query</t>
  </si>
  <si>
    <t>RowAxisSets</t>
  </si>
  <si>
    <t>{[plan_chart_of_accounts].[plan_chart_of_accounts].[Revenue],[plan_chart_of_accounts].[plan_chart_of_accounts].[COS],[plan_chart_of_accounts].[plan_chart_of_accounts].[Operating Expense],[plan_chart_of_accounts].[plan_chart_of_accounts].[Net Operating Income]}</t>
  </si>
  <si>
    <t>{[plan_business_unit].[plan_business_unit].[10000]}</t>
  </si>
  <si>
    <t>plan_chart_of_accounts</t>
  </si>
  <si>
    <t>plan_business_unit</t>
  </si>
  <si>
    <t>AccountName</t>
  </si>
  <si>
    <t>BusinessUnit</t>
  </si>
  <si>
    <t>MEMBER_UNIQUE_NAME, MEMBER_NAME, MEMBER_CAPTION, LEVEL_NUMBER, CHILDREN_CARDINALITY</t>
  </si>
  <si>
    <t>ColumnAxisSets</t>
  </si>
  <si>
    <t>{[plan_time].[plan_time].[Q1-2004]}</t>
  </si>
  <si>
    <t>plan_time</t>
  </si>
  <si>
    <t>Time</t>
  </si>
  <si>
    <t>Slicers</t>
  </si>
  <si>
    <t>Calcs</t>
  </si>
  <si>
    <t/>
  </si>
  <si>
    <t>Supprimer les lignes uniquement</t>
  </si>
  <si>
    <t>Supprimer les colonnes uniquement</t>
  </si>
  <si>
    <t>Supprimer les lignes et les colonnes</t>
  </si>
  <si>
    <t>Revenue</t>
  </si>
  <si>
    <t>Total Business Unit</t>
  </si>
  <si>
    <t>COS</t>
  </si>
  <si>
    <t>Operating Expense</t>
  </si>
  <si>
    <t>Net Operating Income</t>
  </si>
  <si>
    <t>Q1-2004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</si>
</sst>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 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0.5"/>
      <color theme="1"/>
      <name val="Calibri"/>
      <family val="2"/>
      <scheme val="minor"/>
    </font>
    <font>
      <b/>
      <sz val="10.5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4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1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1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7">
    <xf numFmtId="0" fontId="0" fillId="0" borderId="0" xfId="0"/>
    <xf numFmtId="0" fontId="3" fillId="0" borderId="2" xfId="44"/>
    <xf numFmtId="0" fontId="3" fillId="0" borderId="2" xfId="28">
      <alignment horizontal="right" vertical="center"/>
    </xf>
    <xf numFmtId="0" fontId="11" fillId="0" borderId="0" xfId="0" applyFont="1"/>
    <xf numFmtId="0" fontId="3" fillId="0" borderId="2" xfId="44" quotePrefix="1"/>
    <xf numFmtId="3" fontId="1" fillId="0" borderId="2" xfId="43" applyFont="1"/>
    <xf numFmtId="164" fontId="11" fillId="0" borderId="0" xfId="0" quotePrefix="1" applyNumberFormat="1" applyFont="1" applyAlignment="1"/>
  </cellXfs>
  <cellStyles count="74">
    <cellStyle name="AF Column - IBM Cognos" xfId="1" xr:uid="{C08EB8B5-E236-457D-A8EF-BAF7FA88AE8A}"/>
    <cellStyle name="AF Data - IBM Cognos" xfId="2" xr:uid="{4EFFE1F0-BF23-4A2A-A170-0CC023E19173}"/>
    <cellStyle name="AF Data 0 - IBM Cognos" xfId="3" xr:uid="{6938F919-F5F4-4918-8A39-E56878334F9E}"/>
    <cellStyle name="AF Data 1 - IBM Cognos" xfId="4" xr:uid="{F04C8FCF-ADF8-4D11-8F3B-AEE74FB125A5}"/>
    <cellStyle name="AF Data 2 - IBM Cognos" xfId="5" xr:uid="{A831DFF7-E1CA-47EE-93F9-0F2A70090073}"/>
    <cellStyle name="AF Data 3 - IBM Cognos" xfId="6" xr:uid="{6EB56250-2663-4E1D-B142-D20F9DCDFC16}"/>
    <cellStyle name="AF Data 4 - IBM Cognos" xfId="7" xr:uid="{D7A7649F-B61C-4A40-9302-5086DA0E685B}"/>
    <cellStyle name="AF Data 5 - IBM Cognos" xfId="8" xr:uid="{83BFD9EB-0873-4EE5-B20F-EDE46339F026}"/>
    <cellStyle name="AF Data Leaf - IBM Cognos" xfId="9" xr:uid="{5A777566-4914-40B0-BEC5-5259DDCD546E}"/>
    <cellStyle name="AF Header - IBM Cognos" xfId="10" xr:uid="{47D923CE-BD3E-4BAD-B7BC-A2627F32D33F}"/>
    <cellStyle name="AF Header 0 - IBM Cognos" xfId="11" xr:uid="{7D053F8F-8995-45CC-A5F0-8C5D5E0EA9C5}"/>
    <cellStyle name="AF Header 1 - IBM Cognos" xfId="12" xr:uid="{E523AC8D-29C5-451E-80D2-CA0DFB77BB59}"/>
    <cellStyle name="AF Header 2 - IBM Cognos" xfId="13" xr:uid="{AAD6A146-21D7-483B-B39C-7F85FB73FFD7}"/>
    <cellStyle name="AF Header 3 - IBM Cognos" xfId="14" xr:uid="{047E5E65-FAE6-4C30-8FED-7C1BCD922424}"/>
    <cellStyle name="AF Header 4 - IBM Cognos" xfId="15" xr:uid="{164C8E0F-0A32-45AE-A427-2A094750418C}"/>
    <cellStyle name="AF Header 5 - IBM Cognos" xfId="16" xr:uid="{FFA5657C-665B-4136-B520-E7A8B1C46821}"/>
    <cellStyle name="AF Header Leaf - IBM Cognos" xfId="17" xr:uid="{5F6A2FB3-F310-4434-BEE3-C86FE2FBCC19}"/>
    <cellStyle name="AF Row - IBM Cognos" xfId="18" xr:uid="{E250CBF5-F110-409B-B891-4A735E2E199B}"/>
    <cellStyle name="AF Row 0 - IBM Cognos" xfId="19" xr:uid="{905975C7-CDE7-4FC7-9BC0-C32B75605B49}"/>
    <cellStyle name="AF Row 1 - IBM Cognos" xfId="20" xr:uid="{1C956626-8113-4D52-A122-50B02C99551A}"/>
    <cellStyle name="AF Row 2 - IBM Cognos" xfId="21" xr:uid="{1030EE28-031D-4E66-A048-55BF0561355B}"/>
    <cellStyle name="AF Row 3 - IBM Cognos" xfId="22" xr:uid="{9FB6204D-DDE8-440C-B960-A94BE7C5DF0C}"/>
    <cellStyle name="AF Row 4 - IBM Cognos" xfId="23" xr:uid="{633BC8D0-6BF6-4C07-8774-1A149ECA5735}"/>
    <cellStyle name="AF Row 5 - IBM Cognos" xfId="24" xr:uid="{EEE57A0A-C289-46BD-8781-B8E7FC48AB95}"/>
    <cellStyle name="AF Row Leaf - IBM Cognos" xfId="25" xr:uid="{32508B1D-B21A-431B-B457-A21D5236971D}"/>
    <cellStyle name="AF Subnm - IBM Cognos" xfId="26" xr:uid="{56A1BB80-9AF7-4DBC-BF97-D7252BA1FE27}"/>
    <cellStyle name="AF Title - IBM Cognos" xfId="27" xr:uid="{569DCAA8-DCEB-4E16-BB0B-234CE440F51E}"/>
    <cellStyle name="Calculated Column - IBM Cognos" xfId="28" xr:uid="{87357D32-A132-45BF-ADC7-296223A43D4E}"/>
    <cellStyle name="Calculated Column Name - IBM Cognos" xfId="29" xr:uid="{B2DEE0C9-28B0-46A7-93ED-602D6EAB8D04}"/>
    <cellStyle name="Calculated Row - IBM Cognos" xfId="30" xr:uid="{BD41CA52-767D-4060-A82E-0525FDAB0613}"/>
    <cellStyle name="Calculated Row Name - IBM Cognos" xfId="31" xr:uid="{AFC06CA8-678B-4F89-A05C-BE27149DC2C8}"/>
    <cellStyle name="Column Name - IBM Cognos" xfId="32" xr:uid="{60E08CBB-C8F5-46D7-BB31-E755CF934D3D}"/>
    <cellStyle name="Column Template - IBM Cognos" xfId="33" xr:uid="{88C9A44C-E223-4AED-BD92-01BBDC2CCA5E}"/>
    <cellStyle name="Differs From Base - IBM Cognos" xfId="34" xr:uid="{E2B32667-14BC-407C-8B69-A6D3A2DB7130}"/>
    <cellStyle name="DQR Column 0 - IBM Cognos" xfId="35" xr:uid="{52B0A5C6-3AE9-4884-9C47-60150DA9F9D6}"/>
    <cellStyle name="DQR Column 1 - IBM Cognos" xfId="36" xr:uid="{BF05DC53-AC73-4176-AB21-A811562CD3CE}"/>
    <cellStyle name="DQR Column 2 - IBM Cognos" xfId="37" xr:uid="{0169F8DB-1B4D-4E87-9532-7AA13E6C6E8C}"/>
    <cellStyle name="DQR Column 3 - IBM Cognos" xfId="38" xr:uid="{BC5FA5A7-AE5E-426C-A921-635F41B8B0C9}"/>
    <cellStyle name="DQR Column 4 - IBM Cognos" xfId="39" xr:uid="{A8126892-E5F2-4469-B921-5E92F0563BA0}"/>
    <cellStyle name="DQR Column 5 - IBM Cognos" xfId="40" xr:uid="{CACF905F-EAA1-4B3B-8E51-A08B2F24AB28}"/>
    <cellStyle name="DQR Column Default - IBM Cognos" xfId="41" xr:uid="{272AFEEB-2F23-4F57-8BB8-7F0922C5862F}"/>
    <cellStyle name="DQR Column Leaf - IBM Cognos" xfId="42" xr:uid="{574B0BF3-329B-47E9-83C4-BBA5B8E61B47}"/>
    <cellStyle name="DQR Data Default - IBM Cognos" xfId="43" xr:uid="{92C47188-70A0-452E-95CE-9AAADD77DAC8}"/>
    <cellStyle name="DQR Default - IBM Cognos" xfId="44" xr:uid="{B38C41AD-8637-42D8-9775-E285C5D08A5B}"/>
    <cellStyle name="DQR Row 0 - IBM Cognos" xfId="45" xr:uid="{89B05093-3343-440E-B5F7-1255D9A6B1F8}"/>
    <cellStyle name="DQR Row 1 - IBM Cognos" xfId="46" xr:uid="{AC91F6CB-2366-4DC8-8572-DC0E58102B12}"/>
    <cellStyle name="DQR Row 2 - IBM Cognos" xfId="47" xr:uid="{8A6B0AA7-C3D7-446E-BA2C-BB3EB270C886}"/>
    <cellStyle name="DQR Row 3 - IBM Cognos" xfId="48" xr:uid="{B05FB5CA-B203-4A12-8CF1-6ED1AF1B96B1}"/>
    <cellStyle name="DQR Row 4 - IBM Cognos" xfId="49" xr:uid="{AB69E872-C535-4928-94A8-172F0984FBA1}"/>
    <cellStyle name="DQR Row 5 - IBM Cognos" xfId="50" xr:uid="{7261478E-5CD5-4FDB-AE40-673033FB1AE3}"/>
    <cellStyle name="DQR Row Default - IBM Cognos" xfId="51" xr:uid="{26756DD7-7E87-4CEE-9CD4-69C4101099DF}"/>
    <cellStyle name="DQR Row Leaf - IBM Cognos" xfId="52" xr:uid="{4F013FC8-8EF3-40C1-9BFE-B327E10697AC}"/>
    <cellStyle name="Edit - IBM Cognos" xfId="53" xr:uid="{E40D96E5-0169-4360-9762-7B2DA9779C6C}"/>
    <cellStyle name="Formula - IBM Cognos" xfId="54" xr:uid="{FD96EB06-33B3-467E-830E-1D40372D98ED}"/>
    <cellStyle name="Group Name - IBM Cognos" xfId="55" xr:uid="{F05D73E5-495A-4729-9968-5582FD5F0F89}"/>
    <cellStyle name="Hold Values - IBM Cognos" xfId="56" xr:uid="{C9994D22-7C45-43E5-AD66-A61A1A354F12}"/>
    <cellStyle name="List Name - IBM Cognos" xfId="57" xr:uid="{3D807C96-9A78-4558-9FB4-A6790EE1AC68}"/>
    <cellStyle name="Locked - IBM Cognos" xfId="58" xr:uid="{B0BDAE69-AFF4-4989-8F02-7C7075B9664C}"/>
    <cellStyle name="Measure - IBM Cognos" xfId="59" xr:uid="{03F7F7DC-413B-4B75-8EBF-F040C8235065}"/>
    <cellStyle name="Measure Header - IBM Cognos" xfId="60" xr:uid="{D7D275DC-9F95-47F8-9566-76B2586DD088}"/>
    <cellStyle name="Measure Name - IBM Cognos" xfId="61" xr:uid="{79336D4B-8D86-436B-B38C-77393321DAC1}"/>
    <cellStyle name="Measure Summary - IBM Cognos" xfId="62" xr:uid="{CEBED08A-728A-4E42-8954-7996CD279441}"/>
    <cellStyle name="Measure Summary TM1 - IBM Cognos" xfId="63" xr:uid="{68FBAB2F-997E-4E72-A493-9856FDF8B34B}"/>
    <cellStyle name="Measure Template - IBM Cognos" xfId="64" xr:uid="{53C501C1-F5A7-4F14-827C-D1493C9E7929}"/>
    <cellStyle name="More - IBM Cognos" xfId="65" xr:uid="{0803AA70-6012-4295-8520-CDC047DB1C8A}"/>
    <cellStyle name="Normal" xfId="0" builtinId="0" customBuiltin="1"/>
    <cellStyle name="Pending Change - IBM Cognos" xfId="66" xr:uid="{C2B18A48-BF31-4F77-8C53-C6343E29E76E}"/>
    <cellStyle name="Row Name - IBM Cognos" xfId="67" xr:uid="{060A0C5F-F353-4838-BA78-117BCE867C51}"/>
    <cellStyle name="Row Template - IBM Cognos" xfId="68" xr:uid="{12949783-A261-4DE1-8A8C-A06C9EA53C87}"/>
    <cellStyle name="Summary Column Name - IBM Cognos" xfId="69" xr:uid="{2BEB24D6-5083-4491-8BE0-911A53DB4EC2}"/>
    <cellStyle name="Summary Column Name TM1 - IBM Cognos" xfId="70" xr:uid="{BFF436C8-01E4-4371-AED0-47B2FC61A877}"/>
    <cellStyle name="Summary Row Name - IBM Cognos" xfId="71" xr:uid="{DF779D7F-13BA-4150-9D87-3B07C8FD890E}"/>
    <cellStyle name="Summary Row Name TM1 - IBM Cognos" xfId="72" xr:uid="{F1248643-1EDF-4973-BACD-2F14FC3A87A3}"/>
    <cellStyle name="Unsaved Change - IBM Cognos" xfId="73" xr:uid="{D315B33C-77FA-4170-94AC-15B6E3A946FA}"/>
  </cellStyles>
  <dxfs count="16"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C557-E89B-4E71-917F-DAEE01CEB33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E7E4-9048-4D54-92F6-E72D8DA62355}">
  <dimension ref="A1:G48"/>
  <sheetViews>
    <sheetView tabSelected="1" topLeftCell="D37" workbookViewId="0"/>
  </sheetViews>
  <sheetFormatPr baseColWidth="10" defaultRowHeight="14.4" x14ac:dyDescent="0.3"/>
  <cols>
    <col min="1" max="3" width="0" hidden="1" customWidth="1"/>
    <col min="4" max="4" width="21.21875" customWidth="1"/>
    <col min="5" max="5" width="18.88671875" customWidth="1"/>
    <col min="6" max="6" width="13.77734375" customWidth="1"/>
  </cols>
  <sheetData>
    <row r="1" spans="1:5" hidden="1" x14ac:dyDescent="0.3">
      <c r="A1" s="1" t="s">
        <v>14</v>
      </c>
      <c r="B1" s="1" t="str">
        <f>_xll.TM1PRIMARYDATASOURCE()</f>
        <v>https://oa-pa-users.planning-analytics.cloud.ibm.com/</v>
      </c>
      <c r="C1" s="1"/>
    </row>
    <row r="2" spans="1:5" hidden="1" x14ac:dyDescent="0.3">
      <c r="A2" s="1" t="s">
        <v>15</v>
      </c>
      <c r="B2" s="1" t="str">
        <f>_xll.TM1PRIMARYDBNAME()</f>
        <v>Planning Sample</v>
      </c>
      <c r="C2" s="1"/>
    </row>
    <row r="3" spans="1:5" hidden="1" x14ac:dyDescent="0.3">
      <c r="A3" s="1" t="s">
        <v>16</v>
      </c>
      <c r="B3" s="1" t="b">
        <v>1</v>
      </c>
      <c r="C3" s="1"/>
    </row>
    <row r="4" spans="1:5" hidden="1" x14ac:dyDescent="0.3">
      <c r="A4" s="1" t="s">
        <v>17</v>
      </c>
      <c r="B4" s="1">
        <v>1</v>
      </c>
      <c r="C4" s="1"/>
    </row>
    <row r="5" spans="1:5" hidden="1" x14ac:dyDescent="0.3">
      <c r="A5" s="1" t="s">
        <v>18</v>
      </c>
      <c r="B5" s="1" t="str">
        <f>"{" &amp; $C$5 &amp; "" &amp; "}"</f>
        <v>{"[plan_chart_of_accounts].[plan_chart_of_accounts]" : "AccountName","[plan_business_unit].[plan_business_unit]" : "BusinessUnit","[plan_time].[plan_time]" : "Time"}</v>
      </c>
      <c r="C5" s="1" t="str">
        <f>_xll.ConcatStrings(",",$D$5:$E$5)</f>
        <v>"[plan_chart_of_accounts].[plan_chart_of_accounts]" : "AccountName","[plan_business_unit].[plan_business_unit]" : "BusinessUnit","[plan_time].[plan_time]" : "Time"</v>
      </c>
      <c r="D5" s="1" t="str">
        <f>_xll.ConcatStrings(",",$B$15:$C$15)</f>
        <v>"[plan_chart_of_accounts].[plan_chart_of_accounts]" : "AccountName","[plan_business_unit].[plan_business_unit]" : "BusinessUnit"</v>
      </c>
      <c r="E5" s="1" t="str">
        <f>_xll.ConcatStrings(",",$B$26:$B$26)</f>
        <v>"[plan_time].[plan_time]" : "Time"</v>
      </c>
    </row>
    <row r="6" spans="1:5" hidden="1" x14ac:dyDescent="0.3">
      <c r="A6" s="1" t="s">
        <v>19</v>
      </c>
      <c r="B6" s="1" t="str">
        <f>"{" &amp; $C$6 &amp; "" &amp; "}"</f>
        <v>{"[plan_chart_of_accounts].[plan_chart_of_accounts]" : "false","[plan_business_unit].[plan_business_unit]" : "false","[plan_time].[plan_time]" : "false"}</v>
      </c>
      <c r="C6" s="1" t="str">
        <f>_xll.ConcatStrings(",",$D$6:$E$6)</f>
        <v>"[plan_chart_of_accounts].[plan_chart_of_accounts]" : "false","[plan_business_unit].[plan_business_unit]" : "false","[plan_time].[plan_time]" : "false"</v>
      </c>
      <c r="D6" s="1" t="str">
        <f>_xll.ConcatStrings(",",$B$16:$C$16)</f>
        <v>"[plan_chart_of_accounts].[plan_chart_of_accounts]" : "false","[plan_business_unit].[plan_business_unit]" : "false"</v>
      </c>
      <c r="E6" s="1" t="str">
        <f>_xll.ConcatStrings(",",$B$27:$B$27)</f>
        <v>"[plan_time].[plan_time]" : "false"</v>
      </c>
    </row>
    <row r="7" spans="1:5" hidden="1" x14ac:dyDescent="0.3"/>
    <row r="8" spans="1:5" hidden="1" x14ac:dyDescent="0.3">
      <c r="A8" s="1" t="s">
        <v>20</v>
      </c>
      <c r="B8" s="1" t="str">
        <f>_xll.MakeQuery($B$34,$C$30,$C$19,"plan_BudgetPlan",$B$32,"")</f>
        <v xml:space="preserve"> SELECT  TM1IGNORE_BADTUPLES {  {  { TM1SubsetToSet([plan_time].[plan_time],'xMlaW2ADAIARAAAQ') }  }  }  DIMENSION PROPERTIES MEMBER_UNIQUE_NAME, MEMBER_NAME, MEMBER_CAPTION, LEVEL_NUMBER, CHILDREN_CARDINALITY ON 0, TM1IGNORE_BADTUPLES {  {  { TM1SubsetToSet([plan_chart_of_accounts].[plan_chart_of_accounts],'xMlaW2ADAIANAAAQ') * TM1SubsetToSet([plan_business_unit].[plan_business_unit],'xMlaW2ADAIAPAAAQ') }  }  }  DIMENSION PROPERTIES MEMBER_UNIQUE_NAME, MEMBER_NAME, MEMBER_CAPTION, LEVEL_NUMBER, CHILDREN_CARDINALITY ON 1 FROM [plan_BudgetPlan] WHERE ([plan_source].[plan_source].[input],[plan_version].[plan_version].[FY 2004 Budget],[plan_department].[plan_department].[Direct],[plan_exchange_rates].[plan_exchange_rates].[local])</v>
      </c>
      <c r="C8" s="1"/>
    </row>
    <row r="9" spans="1:5" hidden="1" x14ac:dyDescent="0.3"/>
    <row r="10" spans="1:5" hidden="1" x14ac:dyDescent="0.3">
      <c r="A10" s="1" t="s">
        <v>21</v>
      </c>
      <c r="B10" s="1" t="s">
        <v>22</v>
      </c>
      <c r="C10" s="1" t="s">
        <v>23</v>
      </c>
    </row>
    <row r="11" spans="1:5" hidden="1" x14ac:dyDescent="0.3">
      <c r="A11" s="1"/>
      <c r="B11" s="1" t="s">
        <v>24</v>
      </c>
      <c r="C11" s="1" t="s">
        <v>25</v>
      </c>
      <c r="D11" s="1"/>
      <c r="E11" s="1"/>
    </row>
    <row r="12" spans="1:5" hidden="1" x14ac:dyDescent="0.3">
      <c r="A12" s="1"/>
      <c r="B12" s="1" t="s">
        <v>24</v>
      </c>
      <c r="C12" s="1" t="s">
        <v>25</v>
      </c>
      <c r="D12" s="1"/>
      <c r="E12" s="1"/>
    </row>
    <row r="13" spans="1:5" hidden="1" x14ac:dyDescent="0.3">
      <c r="A13" s="1"/>
      <c r="B13" s="1" t="s">
        <v>26</v>
      </c>
      <c r="C13" s="1" t="s">
        <v>27</v>
      </c>
      <c r="D13" s="1"/>
      <c r="E13" s="1"/>
    </row>
    <row r="14" spans="1:5" hidden="1" x14ac:dyDescent="0.3">
      <c r="A14" s="1"/>
      <c r="B14" s="1" t="str">
        <f>_xll.MakeMun($B$11,_xll.BracketEscape($B$12))</f>
        <v>[plan_chart_of_accounts].[plan_chart_of_accounts]</v>
      </c>
      <c r="C14" s="1" t="str">
        <f>_xll.MakeMun($C$11,_xll.BracketEscape($C$12))</f>
        <v>[plan_business_unit].[plan_business_unit]</v>
      </c>
      <c r="D14" s="1"/>
      <c r="E14" s="1"/>
    </row>
    <row r="15" spans="1:5" hidden="1" x14ac:dyDescent="0.3">
      <c r="A15" s="1"/>
      <c r="B15" s="1" t="str">
        <f>_xll.MakeJSON($B$14,$B$13)</f>
        <v>"[plan_chart_of_accounts].[plan_chart_of_accounts]" : "AccountName"</v>
      </c>
      <c r="C15" s="1" t="str">
        <f>_xll.MakeJSON($C$14,$C$13)</f>
        <v>"[plan_business_unit].[plan_business_unit]" : "BusinessUnit"</v>
      </c>
      <c r="D15" s="1"/>
      <c r="E15" s="1"/>
    </row>
    <row r="16" spans="1:5" hidden="1" x14ac:dyDescent="0.3">
      <c r="A16" s="1"/>
      <c r="B16" s="1" t="str">
        <f>_xll.MakeJSON($B$14,"false")</f>
        <v>"[plan_chart_of_accounts].[plan_chart_of_accounts]" : "false"</v>
      </c>
      <c r="C16" s="1" t="str">
        <f>_xll.MakeJSON($C$14,"false")</f>
        <v>"[plan_business_unit].[plan_business_unit]" : "false"</v>
      </c>
      <c r="D16" s="1"/>
      <c r="E16" s="1"/>
    </row>
    <row r="17" spans="1:5" hidden="1" x14ac:dyDescent="0.3">
      <c r="A17" s="1"/>
      <c r="B17" s="1" t="str">
        <f>_xll.TM1SET($B$1,$B$2,$B$11,$B$12,$B$10,,,$B$13,"sessionSet")</f>
        <v>xMlaW2ADAIANAAAQ</v>
      </c>
      <c r="C17" s="1" t="str">
        <f>_xll.TM1SET($B$1,$B$2,$C$11,$C$12,$C$10,,,$C$13,"sessionSet")</f>
        <v>xMlaW2ADAIAPAAAQ</v>
      </c>
      <c r="D17" s="1"/>
      <c r="E17" s="1"/>
    </row>
    <row r="18" spans="1:5" hidden="1" x14ac:dyDescent="0.3">
      <c r="A18" s="1"/>
      <c r="B18" s="1" t="str">
        <f>"TM1SubsetToSet("&amp;$B$14&amp;","&amp;"'"&amp;$B$17&amp;"')"</f>
        <v>TM1SubsetToSet([plan_chart_of_accounts].[plan_chart_of_accounts],'xMlaW2ADAIANAAAQ')</v>
      </c>
      <c r="C18" s="1" t="str">
        <f>"TM1SubsetToSet("&amp;$C$14&amp;","&amp;"'"&amp;$C$17&amp;"')"</f>
        <v>TM1SubsetToSet([plan_business_unit].[plan_business_unit],'xMlaW2ADAIAPAAAQ')</v>
      </c>
      <c r="D18" s="1"/>
      <c r="E18" s="1"/>
    </row>
    <row r="19" spans="1:5" hidden="1" x14ac:dyDescent="0.3">
      <c r="A19" s="1" t="str">
        <f>_xll.ConcatCrossJoin($B$18:$C$18)</f>
        <v xml:space="preserve"> { TM1SubsetToSet([plan_chart_of_accounts].[plan_chart_of_accounts],'xMlaW2ADAIANAAAQ') * TM1SubsetToSet([plan_business_unit].[plan_business_unit],'xMlaW2ADAIAPAAAQ') } </v>
      </c>
      <c r="B19" s="1" t="s">
        <v>28</v>
      </c>
      <c r="C19" s="1" t="str">
        <f>_xll.MakeAxis($B$35,$A$19,"1",$B$19)</f>
        <v xml:space="preserve"> TM1IGNORE_BADTUPLES {  {  { TM1SubsetToSet([plan_chart_of_accounts].[plan_chart_of_accounts],'xMlaW2ADAIANAAAQ') * TM1SubsetToSet([plan_business_unit].[plan_business_unit],'xMlaW2ADAIAPAAAQ') }  }  }  DIMENSION PROPERTIES MEMBER_UNIQUE_NAME, MEMBER_NAME, MEMBER_CAPTION, LEVEL_NUMBER, CHILDREN_CARDINALITY ON 1</v>
      </c>
      <c r="D19" s="1"/>
      <c r="E19" s="1"/>
    </row>
    <row r="20" spans="1:5" hidden="1" x14ac:dyDescent="0.3"/>
    <row r="21" spans="1:5" hidden="1" x14ac:dyDescent="0.3">
      <c r="A21" s="1" t="s">
        <v>29</v>
      </c>
      <c r="B21" s="1" t="s">
        <v>30</v>
      </c>
      <c r="C21" s="1"/>
    </row>
    <row r="22" spans="1:5" hidden="1" x14ac:dyDescent="0.3">
      <c r="A22" s="1"/>
      <c r="B22" s="1" t="s">
        <v>31</v>
      </c>
      <c r="C22" s="1"/>
    </row>
    <row r="23" spans="1:5" hidden="1" x14ac:dyDescent="0.3">
      <c r="A23" s="1"/>
      <c r="B23" s="1" t="s">
        <v>31</v>
      </c>
      <c r="C23" s="1"/>
    </row>
    <row r="24" spans="1:5" hidden="1" x14ac:dyDescent="0.3">
      <c r="A24" s="1"/>
      <c r="B24" s="1" t="s">
        <v>32</v>
      </c>
      <c r="C24" s="1"/>
    </row>
    <row r="25" spans="1:5" hidden="1" x14ac:dyDescent="0.3">
      <c r="A25" s="1"/>
      <c r="B25" s="1" t="str">
        <f>_xll.MakeMun($B$22,_xll.BracketEscape($B$23))</f>
        <v>[plan_time].[plan_time]</v>
      </c>
      <c r="C25" s="1"/>
    </row>
    <row r="26" spans="1:5" hidden="1" x14ac:dyDescent="0.3">
      <c r="A26" s="1"/>
      <c r="B26" s="1" t="str">
        <f>_xll.MakeJSON($B$25,$B$24)</f>
        <v>"[plan_time].[plan_time]" : "Time"</v>
      </c>
      <c r="C26" s="1"/>
    </row>
    <row r="27" spans="1:5" hidden="1" x14ac:dyDescent="0.3">
      <c r="A27" s="1"/>
      <c r="B27" s="1" t="str">
        <f>_xll.MakeJSON($B$25,"false")</f>
        <v>"[plan_time].[plan_time]" : "false"</v>
      </c>
      <c r="C27" s="1"/>
    </row>
    <row r="28" spans="1:5" hidden="1" x14ac:dyDescent="0.3">
      <c r="A28" s="1"/>
      <c r="B28" s="1" t="str">
        <f>_xll.TM1SET($B$1,$B$2,$B$22,$B$23,$B$21,,,$B$24,"sessionSet")</f>
        <v>xMlaW2ADAIARAAAQ</v>
      </c>
      <c r="C28" s="1"/>
    </row>
    <row r="29" spans="1:5" hidden="1" x14ac:dyDescent="0.3">
      <c r="A29" s="1"/>
      <c r="B29" s="1" t="str">
        <f>"TM1SubsetToSet("&amp;$B$25&amp;","&amp;"'"&amp;$B$28&amp;"')"</f>
        <v>TM1SubsetToSet([plan_time].[plan_time],'xMlaW2ADAIARAAAQ')</v>
      </c>
      <c r="C29" s="1"/>
    </row>
    <row r="30" spans="1:5" hidden="1" x14ac:dyDescent="0.3">
      <c r="A30" s="1" t="str">
        <f>_xll.ConcatCrossJoin($B$29)</f>
        <v xml:space="preserve"> { TM1SubsetToSet([plan_time].[plan_time],'xMlaW2ADAIARAAAQ') } </v>
      </c>
      <c r="B30" s="1" t="s">
        <v>28</v>
      </c>
      <c r="C30" s="1" t="str">
        <f>_xll.MakeAxis($A$35,$A$30,"0",$B$30)</f>
        <v xml:space="preserve"> TM1IGNORE_BADTUPLES {  {  { TM1SubsetToSet([plan_time].[plan_time],'xMlaW2ADAIARAAAQ') }  }  }  DIMENSION PROPERTIES MEMBER_UNIQUE_NAME, MEMBER_NAME, MEMBER_CAPTION, LEVEL_NUMBER, CHILDREN_CARDINALITY ON 0</v>
      </c>
    </row>
    <row r="31" spans="1:5" hidden="1" x14ac:dyDescent="0.3"/>
    <row r="32" spans="1:5" hidden="1" x14ac:dyDescent="0.3">
      <c r="A32" s="1" t="s">
        <v>33</v>
      </c>
      <c r="B32" s="1" t="str">
        <f>_xll.ConcatComma($C$39:$C$42)</f>
        <v>[plan_source].[plan_source].[input],[plan_version].[plan_version].[FY 2004 Budget],[plan_department].[plan_department].[Direct],[plan_exchange_rates].[plan_exchange_rates].[local]</v>
      </c>
      <c r="C32" s="1"/>
    </row>
    <row r="33" spans="1:7" hidden="1" x14ac:dyDescent="0.3"/>
    <row r="34" spans="1:7" hidden="1" x14ac:dyDescent="0.3">
      <c r="A34" s="1" t="s">
        <v>34</v>
      </c>
      <c r="B34" s="1" t="str">
        <f>_xll.ConcatStrings(,tm2\\_0_calcs)</f>
        <v/>
      </c>
      <c r="C34" s="4" t="s">
        <v>35</v>
      </c>
      <c r="D34" s="2"/>
      <c r="E34" s="2"/>
      <c r="F34" s="2"/>
      <c r="G34" s="2"/>
    </row>
    <row r="35" spans="1:7" hidden="1" x14ac:dyDescent="0.3">
      <c r="A35" s="1" t="str">
        <f>IF(OR(COUNTIF($E$37, "*Supprimer les colonnes uniquement*"), COUNTIF($E$37, "*Supprimer les lignes et les colonnes*")), "NON EMPTY", "")</f>
        <v/>
      </c>
      <c r="B35" s="1" t="str">
        <f>IF(OR(COUNTIF($E$37, "*Supprimer les lignes uniquement*"), COUNTIF($E$37, "*Supprimer les lignes et les colonnes*")), "NON EMPTY", "")</f>
        <v/>
      </c>
      <c r="F35" s="3">
        <f ca="1">IF(_xll.TM2RPTELISCONSOLIDATED(F44),IF(_xll.TM2RPTELLEV(F44)&lt;=5,_xll.TM2RPTELLEV(F44),"Default"),"Leaf")</f>
        <v>0</v>
      </c>
    </row>
    <row r="36" spans="1:7" hidden="1" x14ac:dyDescent="0.3">
      <c r="A36" s="1" t="s">
        <v>36</v>
      </c>
      <c r="B36" s="1" t="s">
        <v>37</v>
      </c>
      <c r="C36" s="1" t="s">
        <v>38</v>
      </c>
      <c r="D36" s="1" t="s">
        <v>0</v>
      </c>
    </row>
    <row r="37" spans="1:7" x14ac:dyDescent="0.3">
      <c r="D37" s="1" t="s">
        <v>1</v>
      </c>
      <c r="E37" s="1" t="s">
        <v>0</v>
      </c>
      <c r="F37" s="1"/>
    </row>
    <row r="39" spans="1:7" x14ac:dyDescent="0.3">
      <c r="A39" s="4" t="s">
        <v>6</v>
      </c>
      <c r="B39" s="1" t="s">
        <v>7</v>
      </c>
      <c r="C39" s="1" t="str">
        <f>_xll.MakeMun($D$39,_xll.BracketEscape($E$39),_xll.BracketEscape($F$39))</f>
        <v>[plan_source].[plan_source].[input]</v>
      </c>
      <c r="D39" s="1" t="s">
        <v>2</v>
      </c>
      <c r="E39" s="1" t="s">
        <v>2</v>
      </c>
      <c r="F39" s="1" t="str">
        <f>_xll.TM1SET($B$1,$B$2,$D$39,$E$39,$B$39,$A$39,,,"memberdisplay")</f>
        <v>input</v>
      </c>
      <c r="G39" s="1"/>
    </row>
    <row r="40" spans="1:7" x14ac:dyDescent="0.3">
      <c r="A40" s="4" t="s">
        <v>8</v>
      </c>
      <c r="B40" s="1" t="s">
        <v>9</v>
      </c>
      <c r="C40" s="1" t="str">
        <f>_xll.MakeMun($D$40,_xll.BracketEscape($E$40),_xll.BracketEscape($F$40))</f>
        <v>[plan_version].[plan_version].[FY 2004 Budget]</v>
      </c>
      <c r="D40" s="1" t="s">
        <v>3</v>
      </c>
      <c r="E40" s="1" t="s">
        <v>3</v>
      </c>
      <c r="F40" s="1" t="str">
        <f>_xll.TM1SET($B$1,$B$2,$D$40,$E$40,$B$40,$A$40,,"VersionName","memberdisplay")</f>
        <v>FY 2004 Budget</v>
      </c>
      <c r="G40" s="1"/>
    </row>
    <row r="41" spans="1:7" x14ac:dyDescent="0.3">
      <c r="A41" s="4" t="s">
        <v>10</v>
      </c>
      <c r="B41" s="1" t="s">
        <v>11</v>
      </c>
      <c r="C41" s="1" t="str">
        <f>_xll.MakeMun($D$41,_xll.BracketEscape($E$41),_xll.BracketEscape($F$41))</f>
        <v>[plan_department].[plan_department].[Direct]</v>
      </c>
      <c r="D41" s="1" t="s">
        <v>4</v>
      </c>
      <c r="E41" s="1" t="s">
        <v>4</v>
      </c>
      <c r="F41" s="1" t="str">
        <f>_xll.TM1SET($B$1,$B$2,$D$41,$E$41,$B$41,$A$41,,"Department","memberdisplay")</f>
        <v>Direct</v>
      </c>
      <c r="G41" s="1"/>
    </row>
    <row r="42" spans="1:7" x14ac:dyDescent="0.3">
      <c r="A42" s="4" t="s">
        <v>12</v>
      </c>
      <c r="B42" s="1" t="s">
        <v>13</v>
      </c>
      <c r="C42" s="1" t="str">
        <f>_xll.MakeMun($D$42,_xll.BracketEscape($E$42),_xll.BracketEscape($F$42))</f>
        <v>[plan_exchange_rates].[plan_exchange_rates].[local]</v>
      </c>
      <c r="D42" s="1" t="s">
        <v>5</v>
      </c>
      <c r="E42" s="1" t="s">
        <v>5</v>
      </c>
      <c r="F42" s="1" t="str">
        <f>_xll.TM1SET($B$1,$B$2,$D$42,$E$42,$B$42,$A$42,,,"memberdisplay")</f>
        <v>local</v>
      </c>
      <c r="G42" s="1"/>
    </row>
    <row r="44" spans="1:7" x14ac:dyDescent="0.3">
      <c r="F44" s="6" t="s">
        <v>44</v>
      </c>
    </row>
    <row r="45" spans="1:7" x14ac:dyDescent="0.3">
      <c r="C45" s="3">
        <f ca="1">IF(_xll.TM2RPTELISCONSOLIDATED(D45),IF(_xll.TM2RPTELLEV(D45)&lt;=5,_xll.TM2RPTELLEV(D45),"Default"),"Leaf")</f>
        <v>0</v>
      </c>
      <c r="D45" s="6" t="s">
        <v>39</v>
      </c>
      <c r="E45" s="6" t="s">
        <v>40</v>
      </c>
      <c r="F45" s="5">
        <v>7982948.9699999997</v>
      </c>
    </row>
    <row r="46" spans="1:7" x14ac:dyDescent="0.3">
      <c r="C46" s="3">
        <f ca="1">IF(_xll.TM2RPTELISCONSOLIDATED(D46),IF(_xll.TM2RPTELLEV(D46)&lt;=5,_xll.TM2RPTELLEV(D46),"Default"),"Leaf")</f>
        <v>0</v>
      </c>
      <c r="D46" s="6" t="s">
        <v>41</v>
      </c>
      <c r="E46" s="6" t="s">
        <v>40</v>
      </c>
      <c r="F46" s="5">
        <v>1536392.625</v>
      </c>
    </row>
    <row r="47" spans="1:7" x14ac:dyDescent="0.3">
      <c r="C47" s="3">
        <f ca="1">IF(_xll.TM2RPTELISCONSOLIDATED(D47),IF(_xll.TM2RPTELLEV(D47)&lt;=5,_xll.TM2RPTELLEV(D47),"Default"),"Leaf")</f>
        <v>0</v>
      </c>
      <c r="D47" s="6" t="s">
        <v>42</v>
      </c>
      <c r="E47" s="6" t="s">
        <v>40</v>
      </c>
      <c r="F47" s="5">
        <v>1690278.3106835</v>
      </c>
    </row>
    <row r="48" spans="1:7" x14ac:dyDescent="0.3">
      <c r="C48" s="3">
        <f ca="1">IF(_xll.TM2RPTELISCONSOLIDATED(D48),IF(_xll.TM2RPTELLEV(D48)&lt;=5,_xll.TM2RPTELLEV(D48),"Default"),"Leaf")</f>
        <v>0</v>
      </c>
      <c r="D48" s="6" t="s">
        <v>43</v>
      </c>
      <c r="E48" s="6" t="s">
        <v>40</v>
      </c>
      <c r="F48" s="5">
        <v>4756278.0343164997</v>
      </c>
    </row>
  </sheetData>
  <conditionalFormatting sqref="D45:E48">
    <cfRule type="expression" dxfId="15" priority="1" stopIfTrue="1">
      <formula>$C45="Leaf"</formula>
    </cfRule>
    <cfRule type="expression" dxfId="14" priority="2" stopIfTrue="1">
      <formula>$C45="Default"</formula>
    </cfRule>
    <cfRule type="expression" dxfId="13" priority="3" stopIfTrue="1">
      <formula>$C45=0</formula>
    </cfRule>
    <cfRule type="expression" dxfId="12" priority="4" stopIfTrue="1">
      <formula>$C45=1</formula>
    </cfRule>
    <cfRule type="expression" dxfId="11" priority="5" stopIfTrue="1">
      <formula>$C45=2</formula>
    </cfRule>
    <cfRule type="expression" dxfId="10" priority="6" stopIfTrue="1">
      <formula>$C45=3</formula>
    </cfRule>
    <cfRule type="expression" dxfId="9" priority="7" stopIfTrue="1">
      <formula>$C45=4</formula>
    </cfRule>
    <cfRule type="expression" dxfId="8" priority="8" stopIfTrue="1">
      <formula>$C45=5</formula>
    </cfRule>
  </conditionalFormatting>
  <conditionalFormatting sqref="F45:F48">
    <cfRule type="expression" priority="9" stopIfTrue="1">
      <formula>$C45="Leaf"</formula>
    </cfRule>
    <cfRule type="expression" priority="10" stopIfTrue="1">
      <formula>$C45="Default"</formula>
    </cfRule>
    <cfRule type="expression" priority="11" stopIfTrue="1">
      <formula>$C45=0</formula>
    </cfRule>
    <cfRule type="expression" priority="12" stopIfTrue="1">
      <formula>$C45=1</formula>
    </cfRule>
    <cfRule type="expression" priority="13" stopIfTrue="1">
      <formula>$C45=2</formula>
    </cfRule>
    <cfRule type="expression" priority="14" stopIfTrue="1">
      <formula>$C45=3</formula>
    </cfRule>
    <cfRule type="expression" priority="15" stopIfTrue="1">
      <formula>$C45=4</formula>
    </cfRule>
    <cfRule type="expression" priority="16" stopIfTrue="1">
      <formula>$C45=5</formula>
    </cfRule>
    <cfRule type="expression" priority="25" stopIfTrue="1">
      <formula>F$35="Leaf"</formula>
    </cfRule>
    <cfRule type="expression" priority="26" stopIfTrue="1">
      <formula>F$35="Default"</formula>
    </cfRule>
    <cfRule type="expression" priority="27" stopIfTrue="1">
      <formula>F$35=0</formula>
    </cfRule>
    <cfRule type="expression" priority="28" stopIfTrue="1">
      <formula>F$35=1</formula>
    </cfRule>
    <cfRule type="expression" priority="29" stopIfTrue="1">
      <formula>F$35=2</formula>
    </cfRule>
    <cfRule type="expression" priority="30" stopIfTrue="1">
      <formula>F$35=3</formula>
    </cfRule>
    <cfRule type="expression" priority="31" stopIfTrue="1">
      <formula>F$35=4</formula>
    </cfRule>
    <cfRule type="expression" priority="32" stopIfTrue="1">
      <formula>F$35=5</formula>
    </cfRule>
  </conditionalFormatting>
  <conditionalFormatting sqref="F44">
    <cfRule type="expression" dxfId="7" priority="17" stopIfTrue="1">
      <formula>F$35="Leaf"</formula>
    </cfRule>
    <cfRule type="expression" dxfId="6" priority="18" stopIfTrue="1">
      <formula>F$35="Default"</formula>
    </cfRule>
    <cfRule type="expression" dxfId="5" priority="19" stopIfTrue="1">
      <formula>F$35=0</formula>
    </cfRule>
    <cfRule type="expression" dxfId="4" priority="20" stopIfTrue="1">
      <formula>F$35=1</formula>
    </cfRule>
    <cfRule type="expression" dxfId="3" priority="21" stopIfTrue="1">
      <formula>F$35=2</formula>
    </cfRule>
    <cfRule type="expression" dxfId="2" priority="22" stopIfTrue="1">
      <formula>F$35=3</formula>
    </cfRule>
    <cfRule type="expression" dxfId="1" priority="23" stopIfTrue="1">
      <formula>F$35=4</formula>
    </cfRule>
    <cfRule type="expression" dxfId="0" priority="24" stopIfTrue="1">
      <formula>F$35=5</formula>
    </cfRule>
  </conditionalFormatting>
  <dataValidations count="1">
    <dataValidation type="list" errorStyle="information" allowBlank="1" showInputMessage="1" showErrorMessage="1" sqref="E37" xr:uid="{A727D772-B6D6-4D3C-A8A3-40A483A06BFC}">
      <formula1>$A$36:$D$36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BA09-1F20-4F4D-8F13-4F54EDA2037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14</vt:i4>
      </vt:variant>
    </vt:vector>
  </HeadingPairs>
  <TitlesOfParts>
    <vt:vector size="16" baseType="lpstr">
      <vt:lpstr>Feuil2</vt:lpstr>
      <vt:lpstr>Feuil1</vt:lpstr>
      <vt:lpstr>Feuil2!tm2\\_0_c</vt:lpstr>
      <vt:lpstr>Feuil2!tm2\\_0_calcs</vt:lpstr>
      <vt:lpstr>Feuil2!tm2\\_0_cg</vt:lpstr>
      <vt:lpstr>Feuil2!tm2\\_0_cx</vt:lpstr>
      <vt:lpstr>Feuil2!tm2\\_0_d</vt:lpstr>
      <vt:lpstr>Feuil2!tm2\\_0_p</vt:lpstr>
      <vt:lpstr>Feuil2!tm2\\_0_q</vt:lpstr>
      <vt:lpstr>Feuil2!tm2\\_0_r</vt:lpstr>
      <vt:lpstr>Feuil2!tm2\\_0_rg</vt:lpstr>
      <vt:lpstr>Feuil2!tm2\\_0_rx</vt:lpstr>
      <vt:lpstr>Feuil2!tm2\\_0_slicers</vt:lpstr>
      <vt:lpstr>Feuil2!tm2\\_hc</vt:lpstr>
      <vt:lpstr>Feuil2!tm2\\_hr</vt:lpstr>
      <vt:lpstr>Feuil2!tm2\\_tracked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2024-06-12T07:49:43Z</dcterms:created>
  <dcterms:modified xsi:type="dcterms:W3CDTF">2024-06-12T07:51:04Z</dcterms:modified>
</cp:coreProperties>
</file>