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ul.crohas\AppData\Local\Microsoft\Windows\INetCache\Content.Outlook\16QGVM1H\"/>
    </mc:Choice>
  </mc:AlternateContent>
  <xr:revisionPtr revIDLastSave="0" documentId="8_{5CCCA623-9DC8-4105-B3DB-727D1D9D8963}" xr6:coauthVersionLast="47" xr6:coauthVersionMax="47" xr10:uidLastSave="{00000000-0000-0000-0000-000000000000}"/>
  <bookViews>
    <workbookView xWindow="-108" yWindow="-108" windowWidth="23256" windowHeight="12456" firstSheet="1" activeTab="1" xr2:uid="{AB122D9D-9750-43B0-AB3D-6A14E19003E4}"/>
  </bookViews>
  <sheets>
    <sheet name="Cognos_Office_Connection_Cache" sheetId="2" state="veryHidden" r:id="rId1"/>
    <sheet name="Sheet1" sheetId="1" r:id="rId2"/>
  </sheets>
  <definedNames>
    <definedName name="ID" localSheetId="0" hidden="1">"ed448e47-05aa-469c-b0ff-1eddf2136d5f"</definedName>
    <definedName name="ID" localSheetId="1" hidden="1">"66f485c6-4aaf-4556-926d-1ebfc23da7c7"</definedName>
    <definedName name="tm2\\_0_c" localSheetId="1">Sheet1!$F$43:$I$44</definedName>
    <definedName name="tm2\\_0_calcs" localSheetId="1">Sheet1!$C$34:$G$34</definedName>
    <definedName name="tm2\\_0_cg" localSheetId="1">Sheet1!$J$43:$J$48</definedName>
    <definedName name="tm2\\_0_cx" localSheetId="1">Sheet1!$F$35:$I$35</definedName>
    <definedName name="tm2\\_0_d" localSheetId="1">Sheet1!$F$45:$I$48</definedName>
    <definedName name="tm2\\_0_p" localSheetId="1">Sheet1!$B$1:$B$6</definedName>
    <definedName name="tm2\\_0_q" localSheetId="1">Sheet1!$B$8</definedName>
    <definedName name="tm2\\_0_r" localSheetId="1">Sheet1!$D$45:$E$48</definedName>
    <definedName name="tm2\\_0_rg" localSheetId="1">Sheet1!$D$49:$I$49</definedName>
    <definedName name="tm2\\_0_rx" localSheetId="1">Sheet1!$C$45:$C$48</definedName>
    <definedName name="tm2\\_0_slicers" localSheetId="1">Sheet1!$F$39:$F$41</definedName>
    <definedName name="tm2\\_hc" localSheetId="1">Sheet1!$A:$C</definedName>
    <definedName name="tm2\\_hr" localSheetId="1">Sheet1!$1:$36</definedName>
    <definedName name="tm2\\_tracked" localSheetId="1">Sheet1!$B$28:$C$28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A19" i="1"/>
  <c r="B25" i="1"/>
  <c r="B27" i="1" s="1"/>
  <c r="C25" i="1"/>
  <c r="C26" i="1" s="1"/>
  <c r="B34" i="1"/>
  <c r="A35" i="1"/>
  <c r="B35" i="1"/>
  <c r="C19" i="1" s="1"/>
  <c r="B1" i="1"/>
  <c r="B2" i="1"/>
  <c r="F39" i="1"/>
  <c r="F41" i="1"/>
  <c r="B28" i="1"/>
  <c r="C28" i="1"/>
  <c r="F40" i="1"/>
  <c r="I35" i="1"/>
  <c r="H35" i="1"/>
  <c r="C47" i="1"/>
  <c r="G35" i="1"/>
  <c r="C46" i="1"/>
  <c r="C45" i="1"/>
  <c r="C48" i="1"/>
  <c r="F35" i="1"/>
  <c r="C41" i="1" l="1"/>
  <c r="C40" i="1"/>
  <c r="C39" i="1"/>
  <c r="C29" i="1"/>
  <c r="B26" i="1"/>
  <c r="E5" i="1" s="1"/>
  <c r="C5" i="1" s="1"/>
  <c r="B5" i="1" s="1"/>
  <c r="B29" i="1"/>
  <c r="C27" i="1"/>
  <c r="E6" i="1" s="1"/>
  <c r="C6" i="1" s="1"/>
  <c r="B6" i="1" s="1"/>
  <c r="A30" i="1" l="1"/>
  <c r="C30" i="1" s="1"/>
  <c r="B32" i="1"/>
  <c r="B8" i="1" l="1"/>
</calcChain>
</file>

<file path=xl/sharedStrings.xml><?xml version="1.0" encoding="utf-8"?>
<sst xmlns="http://schemas.openxmlformats.org/spreadsheetml/2006/main" count="55" uniqueCount="42">
  <si>
    <t>Suppress Rows and Columns</t>
  </si>
  <si>
    <t>Zero Suppression:</t>
  </si>
  <si>
    <t>plan_department</t>
  </si>
  <si>
    <t>plan_exchange_rates</t>
  </si>
  <si>
    <t>plan_source</t>
  </si>
  <si>
    <t>105</t>
  </si>
  <si>
    <t>{TM1SubsetToSet([plan_department].[plan_department], "All Departments")}</t>
  </si>
  <si>
    <t>local</t>
  </si>
  <si>
    <t>{[plan_exchange_rates].[plan_exchange_rates].[local]}</t>
  </si>
  <si>
    <t>input</t>
  </si>
  <si>
    <t>{[plan_source].[plan_source].[input]}</t>
  </si>
  <si>
    <t>Datasource</t>
  </si>
  <si>
    <t>Server</t>
  </si>
  <si>
    <t>Display Toggle</t>
  </si>
  <si>
    <t>Indents Per Level</t>
  </si>
  <si>
    <t>Active Display</t>
  </si>
  <si>
    <t>Expand Aboves</t>
  </si>
  <si>
    <t>Query</t>
  </si>
  <si>
    <t>RowAxisSets</t>
  </si>
  <si>
    <t>{TM1SubsetToSet([plan_chart_of_accounts].[plan_chart_of_accounts],"Default","public")}*{DRILLUPMEMBER({TM1SubsetToSet([plan_business_unit].[plan_business_unit],"All Business Units","public")}, {[plan_business_unit].[plan_business_unit].[10000]})}</t>
  </si>
  <si>
    <t>ColumnAxisSets</t>
  </si>
  <si>
    <t>{[plan_version].[plan_version].[FY 2004 Budget],[plan_version].[plan_version].[FY 2004 Forecast]}</t>
  </si>
  <si>
    <t>{[plan_time].[plan_time].[Q1-2004],[plan_time].[plan_time].[Q2-2004]}</t>
  </si>
  <si>
    <t>plan_version</t>
  </si>
  <si>
    <t>plan_time</t>
  </si>
  <si>
    <t>VersionName</t>
  </si>
  <si>
    <t>Time</t>
  </si>
  <si>
    <t>Slicers</t>
  </si>
  <si>
    <t>Calcs</t>
  </si>
  <si>
    <t/>
  </si>
  <si>
    <t>Suppress Rows Only</t>
  </si>
  <si>
    <t>Suppress Columns Only</t>
  </si>
  <si>
    <t>No Suppression</t>
  </si>
  <si>
    <t>Revenue</t>
  </si>
  <si>
    <t>Total Business Unit</t>
  </si>
  <si>
    <t>COS</t>
  </si>
  <si>
    <t>Operating Expense</t>
  </si>
  <si>
    <t>Net Operating Income</t>
  </si>
  <si>
    <t>FY 2004 Budget</t>
  </si>
  <si>
    <t>FY 2004 Forecast</t>
  </si>
  <si>
    <t>Q1-2004</t>
  </si>
  <si>
    <t>Q2-2004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</si>
</sst>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 @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8">
    <xf numFmtId="0" fontId="0" fillId="0" borderId="0" xfId="0"/>
    <xf numFmtId="0" fontId="3" fillId="0" borderId="2" xfId="44"/>
    <xf numFmtId="0" fontId="3" fillId="0" borderId="2" xfId="28">
      <alignment horizontal="right" vertical="center"/>
    </xf>
    <xf numFmtId="0" fontId="11" fillId="0" borderId="0" xfId="0" applyFont="1"/>
    <xf numFmtId="0" fontId="3" fillId="0" borderId="2" xfId="44" quotePrefix="1"/>
    <xf numFmtId="3" fontId="1" fillId="0" borderId="2" xfId="43" applyFont="1"/>
    <xf numFmtId="164" fontId="11" fillId="0" borderId="0" xfId="0" quotePrefix="1" applyNumberFormat="1" applyFont="1" applyAlignment="1"/>
    <xf numFmtId="49" fontId="11" fillId="0" borderId="0" xfId="0" quotePrefix="1" applyNumberFormat="1" applyFont="1" applyAlignment="1"/>
  </cellXfs>
  <cellStyles count="74">
    <cellStyle name="AF Column - IBM Cognos" xfId="1" xr:uid="{6C1ED37D-9B02-491E-BE24-FA591F25DF4F}"/>
    <cellStyle name="AF Data - IBM Cognos" xfId="2" xr:uid="{A0E5B9D8-20C1-49F1-BF42-7427F24D7E7A}"/>
    <cellStyle name="AF Data 0 - IBM Cognos" xfId="3" xr:uid="{7D19AF01-F560-4397-8D4A-8A6F61551C57}"/>
    <cellStyle name="AF Data 1 - IBM Cognos" xfId="4" xr:uid="{175717CD-D177-4F39-A8F8-669F4EA4B77A}"/>
    <cellStyle name="AF Data 2 - IBM Cognos" xfId="5" xr:uid="{89B114D9-42BC-4005-A080-7164BF60CDC0}"/>
    <cellStyle name="AF Data 3 - IBM Cognos" xfId="6" xr:uid="{C027E740-9AD9-4456-A108-36906C7992CF}"/>
    <cellStyle name="AF Data 4 - IBM Cognos" xfId="7" xr:uid="{DF1ED6A8-FB2F-44FF-A4FA-9D053B04102B}"/>
    <cellStyle name="AF Data 5 - IBM Cognos" xfId="8" xr:uid="{FBC0DD28-88DC-44CB-AA87-DFBB13C60852}"/>
    <cellStyle name="AF Data Leaf - IBM Cognos" xfId="9" xr:uid="{72FF17EE-C1E1-4624-B478-37F1A896E235}"/>
    <cellStyle name="AF Header - IBM Cognos" xfId="10" xr:uid="{B06CE832-39C0-4AD3-AE77-FD6505426AEC}"/>
    <cellStyle name="AF Header 0 - IBM Cognos" xfId="11" xr:uid="{F3F2175A-ED40-44B6-9224-7F870A7A0F2F}"/>
    <cellStyle name="AF Header 1 - IBM Cognos" xfId="12" xr:uid="{FAF87CA9-EF99-4512-A51E-550E75EA00D1}"/>
    <cellStyle name="AF Header 2 - IBM Cognos" xfId="13" xr:uid="{26829A6C-3162-44F8-AB92-FB13D5E08205}"/>
    <cellStyle name="AF Header 3 - IBM Cognos" xfId="14" xr:uid="{A84A23F4-870E-4986-952F-C749399B1472}"/>
    <cellStyle name="AF Header 4 - IBM Cognos" xfId="15" xr:uid="{1A1158B4-F72C-43C8-B9EB-8B2AFC03F641}"/>
    <cellStyle name="AF Header 5 - IBM Cognos" xfId="16" xr:uid="{AB2180AC-8114-4907-A06E-F27C0C2388D8}"/>
    <cellStyle name="AF Header Leaf - IBM Cognos" xfId="17" xr:uid="{AC9F8A16-F747-4196-A60F-20DCECE60786}"/>
    <cellStyle name="AF Row - IBM Cognos" xfId="18" xr:uid="{3AB0E068-D456-43E6-9011-8101ADDDACE1}"/>
    <cellStyle name="AF Row 0 - IBM Cognos" xfId="19" xr:uid="{C5D1DE40-9B21-4C89-80AB-93626F0EB483}"/>
    <cellStyle name="AF Row 1 - IBM Cognos" xfId="20" xr:uid="{B3D2BCE7-58DC-4466-AE76-90F675AC599D}"/>
    <cellStyle name="AF Row 2 - IBM Cognos" xfId="21" xr:uid="{FD101F80-0288-47E3-AB8B-16701787A80D}"/>
    <cellStyle name="AF Row 3 - IBM Cognos" xfId="22" xr:uid="{FD3929AD-F2FD-48A3-9405-27BCEBA50DEF}"/>
    <cellStyle name="AF Row 4 - IBM Cognos" xfId="23" xr:uid="{1FF2D5D8-6A90-4E38-94AA-A8C4C21941CB}"/>
    <cellStyle name="AF Row 5 - IBM Cognos" xfId="24" xr:uid="{53659779-8C27-42D6-AF01-871EAD32253E}"/>
    <cellStyle name="AF Row Leaf - IBM Cognos" xfId="25" xr:uid="{0140E6CE-1DF8-46BA-B6E6-08ED87A2D064}"/>
    <cellStyle name="AF Subnm - IBM Cognos" xfId="26" xr:uid="{D100D3AE-ADC4-4777-85A5-ECED8CB53A42}"/>
    <cellStyle name="AF Title - IBM Cognos" xfId="27" xr:uid="{05F17AB4-2CBD-43B0-8F67-AFA4A9EA775B}"/>
    <cellStyle name="Calculated Column - IBM Cognos" xfId="28" xr:uid="{973CDF7B-6632-4FF9-84C3-2393963469A9}"/>
    <cellStyle name="Calculated Column Name - IBM Cognos" xfId="29" xr:uid="{E3229A59-EB47-4D44-B836-89620FC952B0}"/>
    <cellStyle name="Calculated Row - IBM Cognos" xfId="30" xr:uid="{4A560AB0-DCE9-4C66-82CD-DE9D6255D397}"/>
    <cellStyle name="Calculated Row Name - IBM Cognos" xfId="31" xr:uid="{671D6B9D-B571-4819-858B-55D9F00897BC}"/>
    <cellStyle name="Column Name - IBM Cognos" xfId="32" xr:uid="{94B77915-005E-4C20-B5EF-6E7C4BF57B6D}"/>
    <cellStyle name="Column Template - IBM Cognos" xfId="33" xr:uid="{C34AB7E9-601C-4B66-B30D-1C9651B084D1}"/>
    <cellStyle name="Differs From Base - IBM Cognos" xfId="34" xr:uid="{27B65AB5-043C-4E2E-9B7D-411ED5D241ED}"/>
    <cellStyle name="DQR Column 0 - IBM Cognos" xfId="35" xr:uid="{7FE0A690-479F-4BF8-8286-C91FC16CD9AC}"/>
    <cellStyle name="DQR Column 1 - IBM Cognos" xfId="36" xr:uid="{67DC1B13-ED27-4338-8C5E-86FF90BDEC0C}"/>
    <cellStyle name="DQR Column 2 - IBM Cognos" xfId="37" xr:uid="{8C3C1FDF-1432-4B4E-9B66-63747539C2BD}"/>
    <cellStyle name="DQR Column 3 - IBM Cognos" xfId="38" xr:uid="{43BEC97C-8249-4F75-8F2B-71B6E1265553}"/>
    <cellStyle name="DQR Column 4 - IBM Cognos" xfId="39" xr:uid="{C0B3E472-4ED7-4701-95EE-6D0DC1352992}"/>
    <cellStyle name="DQR Column 5 - IBM Cognos" xfId="40" xr:uid="{FEDD1BFF-5565-4897-950D-954C4F4A9EE8}"/>
    <cellStyle name="DQR Column Default - IBM Cognos" xfId="41" xr:uid="{FCD6216F-BF2E-4B72-9EEC-23198BCA7CA0}"/>
    <cellStyle name="DQR Column Leaf - IBM Cognos" xfId="42" xr:uid="{02986DD0-94E3-45A0-93FE-921D64991789}"/>
    <cellStyle name="DQR Data Default - IBM Cognos" xfId="43" xr:uid="{B4BC486E-0375-45BF-AE06-7E9C8B78C2F1}"/>
    <cellStyle name="DQR Default - IBM Cognos" xfId="44" xr:uid="{FAB55D45-9D58-4D46-B2A4-7A6DE2CBAB7E}"/>
    <cellStyle name="DQR Row 0 - IBM Cognos" xfId="45" xr:uid="{7FA5B6F2-D8E1-4BA9-8AFB-0F38BA33430A}"/>
    <cellStyle name="DQR Row 1 - IBM Cognos" xfId="46" xr:uid="{978511C4-EB68-47CD-B56E-E02AB54EEBDE}"/>
    <cellStyle name="DQR Row 2 - IBM Cognos" xfId="47" xr:uid="{843BED48-40D9-41F6-A1B0-9AB564EBCF8B}"/>
    <cellStyle name="DQR Row 3 - IBM Cognos" xfId="48" xr:uid="{DC8A1132-8521-496D-9CD5-AC65DC0A807D}"/>
    <cellStyle name="DQR Row 4 - IBM Cognos" xfId="49" xr:uid="{ED833237-52D9-4AE8-9BED-2D962051179A}"/>
    <cellStyle name="DQR Row 5 - IBM Cognos" xfId="50" xr:uid="{79227E59-C8B1-4483-87C4-E27800A3F88B}"/>
    <cellStyle name="DQR Row Default - IBM Cognos" xfId="51" xr:uid="{B4F8BA60-6C39-40FC-97B1-6DFF59D51F0C}"/>
    <cellStyle name="DQR Row Leaf - IBM Cognos" xfId="52" xr:uid="{B2BF5445-23DB-4FE3-92FC-CC35812C6F7F}"/>
    <cellStyle name="Edit - IBM Cognos" xfId="53" xr:uid="{61595950-EAE0-4EF2-93C0-78ACF007082F}"/>
    <cellStyle name="Formula - IBM Cognos" xfId="54" xr:uid="{19DED0C8-8714-43F9-97B0-3BF511807ECE}"/>
    <cellStyle name="Group Name - IBM Cognos" xfId="55" xr:uid="{091B895F-0C81-436F-A5D5-495A9A241875}"/>
    <cellStyle name="Hold Values - IBM Cognos" xfId="56" xr:uid="{8FD0A20D-AAAD-4021-B499-806AA954D011}"/>
    <cellStyle name="List Name - IBM Cognos" xfId="57" xr:uid="{6249933C-A241-4932-A1EF-9F1F670C8582}"/>
    <cellStyle name="Locked - IBM Cognos" xfId="58" xr:uid="{45DF9473-2F3E-47E0-9639-B96240FCE3AF}"/>
    <cellStyle name="Measure - IBM Cognos" xfId="59" xr:uid="{804B4D54-6D96-4583-B714-E98F77647C62}"/>
    <cellStyle name="Measure Header - IBM Cognos" xfId="60" xr:uid="{072FD358-9F70-4C6B-A75E-A36AB7B3A1E9}"/>
    <cellStyle name="Measure Name - IBM Cognos" xfId="61" xr:uid="{5B475F3E-F6EA-4128-9369-8F8D352A7BE5}"/>
    <cellStyle name="Measure Summary - IBM Cognos" xfId="62" xr:uid="{3EDFD6FA-BFBC-4B87-9363-1FBEE6953C8D}"/>
    <cellStyle name="Measure Summary TM1 - IBM Cognos" xfId="63" xr:uid="{7C0B36F8-654F-4827-821A-6D40B340C528}"/>
    <cellStyle name="Measure Template - IBM Cognos" xfId="64" xr:uid="{25BDCB11-AC4A-418B-8DE5-12939239C363}"/>
    <cellStyle name="More - IBM Cognos" xfId="65" xr:uid="{E25CD79D-889B-4F7D-9DCD-BFBAA28D84FC}"/>
    <cellStyle name="Normal" xfId="0" builtinId="0" customBuiltin="1"/>
    <cellStyle name="Pending Change - IBM Cognos" xfId="66" xr:uid="{BDCA54A3-E676-4A9C-B84A-C641C07AEA95}"/>
    <cellStyle name="Row Name - IBM Cognos" xfId="67" xr:uid="{2F674640-98BE-41C3-9168-011417CFE018}"/>
    <cellStyle name="Row Template - IBM Cognos" xfId="68" xr:uid="{D1C2D621-837E-4025-B6EE-A894F9A9B096}"/>
    <cellStyle name="Summary Column Name - IBM Cognos" xfId="69" xr:uid="{CC70BFE9-0081-4E5F-B7CF-0D7480429BBD}"/>
    <cellStyle name="Summary Column Name TM1 - IBM Cognos" xfId="70" xr:uid="{43CFF132-7D5B-4208-86CF-7E650BE9BC04}"/>
    <cellStyle name="Summary Row Name - IBM Cognos" xfId="71" xr:uid="{6B7BB6A4-4359-40B9-BF29-B9E97DDC204E}"/>
    <cellStyle name="Summary Row Name TM1 - IBM Cognos" xfId="72" xr:uid="{FBDB0718-4F34-4B6B-903B-E4BFC7377822}"/>
    <cellStyle name="Unsaved Change - IBM Cognos" xfId="73" xr:uid="{62025934-A06B-446F-9D8E-C2F4FAACC75B}"/>
  </cellStyles>
  <dxfs count="18">
    <dxf>
      <font>
        <b/>
        <i val="0"/>
        <strike val="0"/>
        <u val="none"/>
        <color rgb="FFFFFFFF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FFFFFF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0746-C51D-4F39-B78C-7ED5483153EA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3CCD-23B2-4696-950E-9BFF180567E3}">
  <dimension ref="A1:I48"/>
  <sheetViews>
    <sheetView tabSelected="1" topLeftCell="D37" workbookViewId="0"/>
  </sheetViews>
  <sheetFormatPr baseColWidth="10" defaultColWidth="8.88671875" defaultRowHeight="14.4" x14ac:dyDescent="0.3"/>
  <cols>
    <col min="1" max="3" width="0" hidden="1" customWidth="1"/>
    <col min="4" max="4" width="19.109375" customWidth="1"/>
    <col min="5" max="5" width="22.77734375" customWidth="1"/>
    <col min="6" max="7" width="12.6640625" customWidth="1"/>
    <col min="8" max="9" width="13.6640625" customWidth="1"/>
  </cols>
  <sheetData>
    <row r="1" spans="1:5" hidden="1" x14ac:dyDescent="0.3">
      <c r="A1" s="1" t="s">
        <v>11</v>
      </c>
      <c r="B1" s="1" t="str">
        <f>_xll.TM1PRIMARYDATASOURCE()</f>
        <v>http://websheets-local1.fyre.ibm.com/</v>
      </c>
      <c r="C1" s="1"/>
    </row>
    <row r="2" spans="1:5" hidden="1" x14ac:dyDescent="0.3">
      <c r="A2" s="1" t="s">
        <v>12</v>
      </c>
      <c r="B2" s="1" t="str">
        <f>_xll.TM1PRIMARYDBNAME()</f>
        <v>Planning Sample</v>
      </c>
      <c r="C2" s="1"/>
    </row>
    <row r="3" spans="1:5" hidden="1" x14ac:dyDescent="0.3">
      <c r="A3" s="1" t="s">
        <v>13</v>
      </c>
      <c r="B3" s="1" t="b">
        <v>1</v>
      </c>
      <c r="C3" s="1"/>
    </row>
    <row r="4" spans="1:5" hidden="1" x14ac:dyDescent="0.3">
      <c r="A4" s="1" t="s">
        <v>14</v>
      </c>
      <c r="B4" s="1">
        <v>1</v>
      </c>
      <c r="C4" s="1"/>
    </row>
    <row r="5" spans="1:5" hidden="1" x14ac:dyDescent="0.3">
      <c r="A5" s="1" t="s">
        <v>15</v>
      </c>
      <c r="B5" s="1" t="str">
        <f>"{" &amp; $C$5 &amp; ", " &amp; _xll.MakeJSON("[plan_business_unit].[plan_business_unit]","BusinessUnit") &amp; ", " &amp; _xll.MakeJSON("[plan_chart_of_accounts].[plan_chart_of_accounts]","AccountName") &amp; "}"</f>
        <v>{"[plan_version].[plan_version]" : "VersionName","[plan_time].[plan_time]" : "Time", "[plan_business_unit].[plan_business_unit]" : "BusinessUnit", "[plan_chart_of_accounts].[plan_chart_of_accounts]" : "AccountName"}</v>
      </c>
      <c r="C5" s="1" t="str">
        <f>_xll.ConcatStrings(",",$D$5:$E$5)</f>
        <v>"[plan_version].[plan_version]" : "VersionName","[plan_time].[plan_time]" : "Time"</v>
      </c>
      <c r="D5" s="1" t="str">
        <f>_xll.ConcatStrings(",",$B$15:$B$15)</f>
        <v/>
      </c>
      <c r="E5" s="1" t="str">
        <f>_xll.ConcatStrings(",",$B$26:$C$26)</f>
        <v>"[plan_version].[plan_version]" : "VersionName","[plan_time].[plan_time]" : "Time"</v>
      </c>
    </row>
    <row r="6" spans="1:5" hidden="1" x14ac:dyDescent="0.3">
      <c r="A6" s="1" t="s">
        <v>16</v>
      </c>
      <c r="B6" s="1" t="str">
        <f>"{" &amp; $C$6 &amp; ", " &amp; _xll.MakeJSON("[plan_business_unit].[plan_business_unit]","false") &amp; ", " &amp; _xll.MakeJSON("[plan_chart_of_accounts].[plan_chart_of_accounts]","false") &amp; "}"</f>
        <v>{"[plan_version].[plan_version]" : "false","[plan_time].[plan_time]" : "false", "[plan_business_unit].[plan_business_unit]" : "false", "[plan_chart_of_accounts].[plan_chart_of_accounts]" : "false"}</v>
      </c>
      <c r="C6" s="1" t="str">
        <f>_xll.ConcatStrings(",",$D$6:$E$6)</f>
        <v>"[plan_version].[plan_version]" : "false","[plan_time].[plan_time]" : "false"</v>
      </c>
      <c r="D6" s="1" t="str">
        <f>_xll.ConcatStrings(",",$B$16:$B$16)</f>
        <v/>
      </c>
      <c r="E6" s="1" t="str">
        <f>_xll.ConcatStrings(",",$B$27:$C$27)</f>
        <v>"[plan_version].[plan_version]" : "false","[plan_time].[plan_time]" : "false"</v>
      </c>
    </row>
    <row r="7" spans="1:5" hidden="1" x14ac:dyDescent="0.3"/>
    <row r="8" spans="1:5" hidden="1" x14ac:dyDescent="0.3">
      <c r="A8" s="1" t="s">
        <v>17</v>
      </c>
      <c r="B8" s="1" t="str">
        <f>_xll.MakeQuery($B$34,$C$30,$C$19,"plan_BudgetPlan",$B$32,"")</f>
        <v xml:space="preserve"> SELECT NON EMPTY TM1IGNORE_BADTUPLES {  {  { TM1SubsetToSet([plan_version].[plan_version],'uuN3e_gOAIAFAAAQ') * TM1SubsetToSet([plan_time].[plan_time],'uuN3e_gOAIAHAAAQ') }  }  }  ON 0,NON EMPTY TM1IGNORE_BADTUPLES {  { {TM1SubsetToSet([plan_chart_of_accounts].[plan_chart_of_accounts],"Default","public")}*{DRILLUPMEMBER({TM1SubsetToSet([plan_business_unit].[plan_business_unit],"All Business Units","public")}, {[plan_business_unit].[plan_business_unit].[10000]})} }  }  ON 1 FROM [plan_BudgetPlan] WHERE ([plan_department].[plan_department].[Direct],[plan_exchange_rates].[plan_exchange_rates].[local],[plan_source].[plan_source].[input])</v>
      </c>
      <c r="C8" s="1"/>
    </row>
    <row r="9" spans="1:5" hidden="1" x14ac:dyDescent="0.3"/>
    <row r="10" spans="1:5" hidden="1" x14ac:dyDescent="0.3">
      <c r="A10" s="1" t="s">
        <v>18</v>
      </c>
      <c r="B10" s="1" t="s">
        <v>19</v>
      </c>
      <c r="C10" s="1"/>
    </row>
    <row r="11" spans="1:5" hidden="1" x14ac:dyDescent="0.3">
      <c r="A11" s="1"/>
      <c r="B11" s="1"/>
      <c r="C11" s="1"/>
    </row>
    <row r="12" spans="1:5" hidden="1" x14ac:dyDescent="0.3">
      <c r="A12" s="1"/>
      <c r="B12" s="1"/>
      <c r="C12" s="1"/>
    </row>
    <row r="13" spans="1:5" hidden="1" x14ac:dyDescent="0.3">
      <c r="A13" s="1"/>
      <c r="B13" s="1"/>
      <c r="C13" s="1"/>
    </row>
    <row r="14" spans="1:5" hidden="1" x14ac:dyDescent="0.3">
      <c r="A14" s="1"/>
      <c r="B14" s="1"/>
      <c r="C14" s="1"/>
    </row>
    <row r="15" spans="1:5" hidden="1" x14ac:dyDescent="0.3">
      <c r="A15" s="1"/>
      <c r="B15" s="1"/>
      <c r="C15" s="1"/>
    </row>
    <row r="16" spans="1:5" hidden="1" x14ac:dyDescent="0.3">
      <c r="A16" s="1"/>
      <c r="B16" s="1"/>
      <c r="C16" s="1"/>
    </row>
    <row r="17" spans="1:5" hidden="1" x14ac:dyDescent="0.3">
      <c r="A17" s="1"/>
      <c r="B17" s="1"/>
      <c r="C17" s="1"/>
    </row>
    <row r="18" spans="1:5" hidden="1" x14ac:dyDescent="0.3">
      <c r="A18" s="1"/>
      <c r="B18" s="1"/>
      <c r="C18" s="1"/>
    </row>
    <row r="19" spans="1:5" hidden="1" x14ac:dyDescent="0.3">
      <c r="A19" s="1" t="str">
        <f>$B$10</f>
        <v>{TM1SubsetToSet([plan_chart_of_accounts].[plan_chart_of_accounts],"Default","public")}*{DRILLUPMEMBER({TM1SubsetToSet([plan_business_unit].[plan_business_unit],"All Business Units","public")}, {[plan_business_unit].[plan_business_unit].[10000]})}</v>
      </c>
      <c r="B19" s="1"/>
      <c r="C19" s="1" t="str">
        <f>_xll.MakeAxis($B$35,$A$19,"1",$B$19)</f>
        <v>NON EMPTY TM1IGNORE_BADTUPLES {  { {TM1SubsetToSet([plan_chart_of_accounts].[plan_chart_of_accounts],"Default","public")}*{DRILLUPMEMBER({TM1SubsetToSet([plan_business_unit].[plan_business_unit],"All Business Units","public")}, {[plan_business_unit].[plan_business_unit].[10000]})} }  }  ON 1</v>
      </c>
    </row>
    <row r="20" spans="1:5" hidden="1" x14ac:dyDescent="0.3"/>
    <row r="21" spans="1:5" hidden="1" x14ac:dyDescent="0.3">
      <c r="A21" s="1" t="s">
        <v>20</v>
      </c>
      <c r="B21" s="1" t="s">
        <v>21</v>
      </c>
      <c r="C21" s="1" t="s">
        <v>22</v>
      </c>
    </row>
    <row r="22" spans="1:5" hidden="1" x14ac:dyDescent="0.3">
      <c r="A22" s="1"/>
      <c r="B22" s="1" t="s">
        <v>23</v>
      </c>
      <c r="C22" s="1" t="s">
        <v>24</v>
      </c>
      <c r="D22" s="1"/>
      <c r="E22" s="1"/>
    </row>
    <row r="23" spans="1:5" hidden="1" x14ac:dyDescent="0.3">
      <c r="A23" s="1"/>
      <c r="B23" s="1" t="s">
        <v>23</v>
      </c>
      <c r="C23" s="1" t="s">
        <v>24</v>
      </c>
      <c r="D23" s="1"/>
      <c r="E23" s="1"/>
    </row>
    <row r="24" spans="1:5" hidden="1" x14ac:dyDescent="0.3">
      <c r="A24" s="1"/>
      <c r="B24" s="1" t="s">
        <v>25</v>
      </c>
      <c r="C24" s="1" t="s">
        <v>26</v>
      </c>
      <c r="D24" s="1"/>
      <c r="E24" s="1"/>
    </row>
    <row r="25" spans="1:5" hidden="1" x14ac:dyDescent="0.3">
      <c r="A25" s="1"/>
      <c r="B25" s="1" t="str">
        <f>_xll.MakeMun($B$22,_xll.BracketEscape($B$23))</f>
        <v>[plan_version].[plan_version]</v>
      </c>
      <c r="C25" s="1" t="str">
        <f>_xll.MakeMun($C$22,_xll.BracketEscape($C$23))</f>
        <v>[plan_time].[plan_time]</v>
      </c>
      <c r="D25" s="1"/>
      <c r="E25" s="1"/>
    </row>
    <row r="26" spans="1:5" hidden="1" x14ac:dyDescent="0.3">
      <c r="A26" s="1"/>
      <c r="B26" s="1" t="str">
        <f>_xll.MakeJSON($B$25,$B$24)</f>
        <v>"[plan_version].[plan_version]" : "VersionName"</v>
      </c>
      <c r="C26" s="1" t="str">
        <f>_xll.MakeJSON($C$25,$C$24)</f>
        <v>"[plan_time].[plan_time]" : "Time"</v>
      </c>
      <c r="D26" s="1"/>
      <c r="E26" s="1"/>
    </row>
    <row r="27" spans="1:5" hidden="1" x14ac:dyDescent="0.3">
      <c r="A27" s="1"/>
      <c r="B27" s="1" t="str">
        <f>_xll.MakeJSON($B$25,"false")</f>
        <v>"[plan_version].[plan_version]" : "false"</v>
      </c>
      <c r="C27" s="1" t="str">
        <f>_xll.MakeJSON($C$25,"false")</f>
        <v>"[plan_time].[plan_time]" : "false"</v>
      </c>
      <c r="D27" s="1"/>
      <c r="E27" s="1"/>
    </row>
    <row r="28" spans="1:5" hidden="1" x14ac:dyDescent="0.3">
      <c r="A28" s="1"/>
      <c r="B28" s="1" t="str">
        <f>_xll.TM1SET($B$1,$B$2,$B$22,$B$23,$B$21,,,$B$24,"sessionSet")</f>
        <v>uuN3e_gOAIAFAAAQ</v>
      </c>
      <c r="C28" s="1" t="str">
        <f>_xll.TM1SET($B$1,$B$2,$C$22,$C$23,$C$21,,,$C$24,"sessionSet")</f>
        <v>uuN3e_gOAIAHAAAQ</v>
      </c>
      <c r="D28" s="1"/>
      <c r="E28" s="1"/>
    </row>
    <row r="29" spans="1:5" hidden="1" x14ac:dyDescent="0.3">
      <c r="A29" s="1"/>
      <c r="B29" s="1" t="str">
        <f>"TM1SubsetToSet("&amp;$B$25&amp;","&amp;"'"&amp;$B$28&amp;"')"</f>
        <v>TM1SubsetToSet([plan_version].[plan_version],'uuN3e_gOAIAFAAAQ')</v>
      </c>
      <c r="C29" s="1" t="str">
        <f>"TM1SubsetToSet("&amp;$C$25&amp;","&amp;"'"&amp;$C$28&amp;"')"</f>
        <v>TM1SubsetToSet([plan_time].[plan_time],'uuN3e_gOAIAHAAAQ')</v>
      </c>
      <c r="D29" s="1"/>
      <c r="E29" s="1"/>
    </row>
    <row r="30" spans="1:5" hidden="1" x14ac:dyDescent="0.3">
      <c r="A30" s="1" t="str">
        <f>_xll.ConcatCrossJoin($B$29:$C$29)</f>
        <v xml:space="preserve"> { TM1SubsetToSet([plan_version].[plan_version],'uuN3e_gOAIAFAAAQ') * TM1SubsetToSet([plan_time].[plan_time],'uuN3e_gOAIAHAAAQ') } </v>
      </c>
      <c r="B30" s="1"/>
      <c r="C30" s="1" t="str">
        <f>_xll.MakeAxis($A$35,$A$30,"0",$B$30)</f>
        <v>NON EMPTY TM1IGNORE_BADTUPLES {  {  { TM1SubsetToSet([plan_version].[plan_version],'uuN3e_gOAIAFAAAQ') * TM1SubsetToSet([plan_time].[plan_time],'uuN3e_gOAIAHAAAQ') }  }  }  ON 0</v>
      </c>
      <c r="D30" s="1"/>
      <c r="E30" s="1"/>
    </row>
    <row r="31" spans="1:5" hidden="1" x14ac:dyDescent="0.3"/>
    <row r="32" spans="1:5" hidden="1" x14ac:dyDescent="0.3">
      <c r="A32" s="1" t="s">
        <v>27</v>
      </c>
      <c r="B32" s="1" t="str">
        <f>_xll.ConcatComma($C$39:$C$41)</f>
        <v>[plan_department].[plan_department].[Direct],[plan_exchange_rates].[plan_exchange_rates].[local],[plan_source].[plan_source].[input]</v>
      </c>
      <c r="C32" s="1"/>
    </row>
    <row r="33" spans="1:9" hidden="1" x14ac:dyDescent="0.3"/>
    <row r="34" spans="1:9" hidden="1" x14ac:dyDescent="0.3">
      <c r="A34" s="1" t="s">
        <v>28</v>
      </c>
      <c r="B34" s="1" t="str">
        <f>_xll.ConcatStrings(,tm2\\_0_calcs)</f>
        <v/>
      </c>
      <c r="C34" s="4" t="s">
        <v>29</v>
      </c>
      <c r="D34" s="2"/>
      <c r="E34" s="2"/>
      <c r="F34" s="2"/>
      <c r="G34" s="2"/>
    </row>
    <row r="35" spans="1:9" hidden="1" x14ac:dyDescent="0.3">
      <c r="A35" s="1" t="str">
        <f>IF(OR(COUNTIF($E$37, "*Suppress Columns Only*"), COUNTIF($E$37, "*Suppress Rows and Columns*")), "NON EMPTY", "")</f>
        <v>NON EMPTY</v>
      </c>
      <c r="B35" s="1" t="str">
        <f>IF(OR(COUNTIF($E$37, "*Suppress Rows Only*"), COUNTIF($E$37, "*Suppress Rows and Columns*")), "NON EMPTY", "")</f>
        <v>NON EMPTY</v>
      </c>
      <c r="F35" s="3" t="str">
        <f ca="1">IF(_xll.TM2RPTELISCONSOLIDATED(F43),IF(_xll.TM2RPTELLEV(F43)&lt;=5,_xll.TM2RPTELLEV(F43),"Default"),"Leaf")</f>
        <v>Leaf</v>
      </c>
      <c r="G35" s="3" t="str">
        <f ca="1">IF(_xll.TM2RPTELISCONSOLIDATED(G43),IF(_xll.TM2RPTELLEV(G43)&lt;=5,_xll.TM2RPTELLEV(G43),"Default"),"Leaf")</f>
        <v>Leaf</v>
      </c>
      <c r="H35" s="3" t="str">
        <f ca="1">IF(_xll.TM2RPTELISCONSOLIDATED(H43),IF(_xll.TM2RPTELLEV(H43)&lt;=5,_xll.TM2RPTELLEV(H43),"Default"),"Leaf")</f>
        <v>Leaf</v>
      </c>
      <c r="I35" s="3" t="str">
        <f ca="1">IF(_xll.TM2RPTELISCONSOLIDATED(I43),IF(_xll.TM2RPTELLEV(I43)&lt;=5,_xll.TM2RPTELLEV(I43),"Default"),"Leaf")</f>
        <v>Leaf</v>
      </c>
    </row>
    <row r="36" spans="1:9" hidden="1" x14ac:dyDescent="0.3">
      <c r="A36" s="1" t="s">
        <v>30</v>
      </c>
      <c r="B36" s="1" t="s">
        <v>31</v>
      </c>
      <c r="C36" s="1" t="s">
        <v>0</v>
      </c>
      <c r="D36" s="1" t="s">
        <v>32</v>
      </c>
    </row>
    <row r="37" spans="1:9" x14ac:dyDescent="0.3">
      <c r="D37" s="1" t="s">
        <v>1</v>
      </c>
      <c r="E37" s="1" t="s">
        <v>0</v>
      </c>
      <c r="F37" s="1"/>
    </row>
    <row r="39" spans="1:9" x14ac:dyDescent="0.3">
      <c r="A39" s="4" t="s">
        <v>5</v>
      </c>
      <c r="B39" s="1" t="s">
        <v>6</v>
      </c>
      <c r="C39" s="1" t="str">
        <f>_xll.MakeMun($D$39,_xll.BracketEscape($E$39),_xll.BracketEscape($F$39))</f>
        <v>[plan_department].[plan_department].[Direct]</v>
      </c>
      <c r="D39" s="1" t="s">
        <v>2</v>
      </c>
      <c r="E39" s="1" t="s">
        <v>2</v>
      </c>
      <c r="F39" s="1" t="str">
        <f>_xll.TM1SET($B$1,$B$2,$D$39,$E$39,$B$39,$A$39,,"Department","memberdisplay")</f>
        <v>Direct</v>
      </c>
      <c r="G39" s="1"/>
    </row>
    <row r="40" spans="1:9" x14ac:dyDescent="0.3">
      <c r="A40" s="4" t="s">
        <v>7</v>
      </c>
      <c r="B40" s="1" t="s">
        <v>8</v>
      </c>
      <c r="C40" s="1" t="str">
        <f>_xll.MakeMun($D$40,_xll.BracketEscape($E$40),_xll.BracketEscape($F$40))</f>
        <v>[plan_exchange_rates].[plan_exchange_rates].[local]</v>
      </c>
      <c r="D40" s="1" t="s">
        <v>3</v>
      </c>
      <c r="E40" s="1" t="s">
        <v>3</v>
      </c>
      <c r="F40" s="1" t="str">
        <f>_xll.TM1SET($B$1,$B$2,$D$40,$E$40,$B$40,$A$40,,"MEMBER_NAME","memberdisplay")</f>
        <v>local</v>
      </c>
      <c r="G40" s="1"/>
    </row>
    <row r="41" spans="1:9" x14ac:dyDescent="0.3">
      <c r="A41" s="4" t="s">
        <v>9</v>
      </c>
      <c r="B41" s="1" t="s">
        <v>10</v>
      </c>
      <c r="C41" s="1" t="str">
        <f>_xll.MakeMun($D$41,_xll.BracketEscape($E$41),_xll.BracketEscape($F$41))</f>
        <v>[plan_source].[plan_source].[input]</v>
      </c>
      <c r="D41" s="1" t="s">
        <v>4</v>
      </c>
      <c r="E41" s="1" t="s">
        <v>4</v>
      </c>
      <c r="F41" s="1" t="str">
        <f>_xll.TM1SET($B$1,$B$2,$D$41,$E$41,$B$41,$A$41,,"MEMBER_NAME","memberdisplay")</f>
        <v>input</v>
      </c>
      <c r="G41" s="1"/>
    </row>
    <row r="43" spans="1:9" x14ac:dyDescent="0.3">
      <c r="F43" s="7" t="s">
        <v>38</v>
      </c>
      <c r="G43" s="7" t="s">
        <v>38</v>
      </c>
      <c r="H43" s="7" t="s">
        <v>39</v>
      </c>
      <c r="I43" s="7" t="s">
        <v>39</v>
      </c>
    </row>
    <row r="44" spans="1:9" x14ac:dyDescent="0.3">
      <c r="F44" s="6" t="s">
        <v>40</v>
      </c>
      <c r="G44" s="6" t="s">
        <v>41</v>
      </c>
      <c r="H44" s="6" t="s">
        <v>40</v>
      </c>
      <c r="I44" s="6" t="s">
        <v>41</v>
      </c>
    </row>
    <row r="45" spans="1:9" x14ac:dyDescent="0.3">
      <c r="C45" s="3" t="str">
        <f ca="1">IF(_xll.TM2RPTELISCONSOLIDATED(D45),IF(_xll.TM2RPTELLEV(D45)&lt;=5,_xll.TM2RPTELLEV(D45),"Default"),"Leaf")</f>
        <v>Leaf</v>
      </c>
      <c r="D45" s="6" t="s">
        <v>33</v>
      </c>
      <c r="E45" s="6" t="s">
        <v>34</v>
      </c>
      <c r="F45" s="5">
        <v>12662.1139159264</v>
      </c>
      <c r="G45" s="5">
        <v>7066790.5476992298</v>
      </c>
      <c r="H45" s="5">
        <v>8758512.6999999993</v>
      </c>
      <c r="I45" s="5">
        <v>8800673.4999999907</v>
      </c>
    </row>
    <row r="46" spans="1:9" x14ac:dyDescent="0.3">
      <c r="C46" s="3" t="str">
        <f ca="1">IF(_xll.TM2RPTELISCONSOLIDATED(D46),IF(_xll.TM2RPTELLEV(D46)&lt;=5,_xll.TM2RPTELLEV(D46),"Default"),"Leaf")</f>
        <v>Leaf</v>
      </c>
      <c r="D46" s="6" t="s">
        <v>35</v>
      </c>
      <c r="E46" s="6" t="s">
        <v>34</v>
      </c>
      <c r="F46" s="5">
        <v>1284013.09049412</v>
      </c>
      <c r="G46" s="5">
        <v>976979.13047789095</v>
      </c>
      <c r="H46" s="5">
        <v>40358.870000000003</v>
      </c>
      <c r="I46" s="5">
        <v>44655.25</v>
      </c>
    </row>
    <row r="47" spans="1:9" x14ac:dyDescent="0.3">
      <c r="C47" s="3" t="str">
        <f ca="1">IF(_xll.TM2RPTELISCONSOLIDATED(D47),IF(_xll.TM2RPTELLEV(D47)&lt;=5,_xll.TM2RPTELLEV(D47),"Default"),"Leaf")</f>
        <v>Leaf</v>
      </c>
      <c r="D47" s="6" t="s">
        <v>36</v>
      </c>
      <c r="E47" s="6" t="s">
        <v>34</v>
      </c>
      <c r="F47" s="5">
        <v>2521858.0810102001</v>
      </c>
      <c r="G47" s="5">
        <v>3576482.3244563201</v>
      </c>
      <c r="H47" s="5">
        <v>1698488.8504488999</v>
      </c>
      <c r="I47" s="5">
        <v>1573882.4316546</v>
      </c>
    </row>
    <row r="48" spans="1:9" x14ac:dyDescent="0.3">
      <c r="C48" s="3" t="str">
        <f ca="1">IF(_xll.TM2RPTELISCONSOLIDATED(D48),IF(_xll.TM2RPTELLEV(D48)&lt;=5,_xll.TM2RPTELLEV(D48),"Default"),"Leaf")</f>
        <v>Leaf</v>
      </c>
      <c r="D48" s="6" t="s">
        <v>37</v>
      </c>
      <c r="E48" s="6" t="s">
        <v>34</v>
      </c>
      <c r="F48" s="5">
        <v>-3793209.0575883999</v>
      </c>
      <c r="G48" s="5">
        <v>2513329.09276501</v>
      </c>
      <c r="H48" s="5">
        <v>7019664.9795510899</v>
      </c>
      <c r="I48" s="5">
        <v>7182135.8183453903</v>
      </c>
    </row>
  </sheetData>
  <conditionalFormatting sqref="D45:E48">
    <cfRule type="expression" dxfId="17" priority="3" stopIfTrue="1">
      <formula>$C45="Leaf"</formula>
    </cfRule>
    <cfRule type="expression" dxfId="16" priority="4" stopIfTrue="1">
      <formula>$C45="Default"</formula>
    </cfRule>
    <cfRule type="expression" dxfId="15" priority="5" stopIfTrue="1">
      <formula>$C45=0</formula>
    </cfRule>
    <cfRule type="expression" dxfId="14" priority="6" stopIfTrue="1">
      <formula>$C45=1</formula>
    </cfRule>
    <cfRule type="expression" dxfId="13" priority="7" stopIfTrue="1">
      <formula>$C45=2</formula>
    </cfRule>
    <cfRule type="expression" dxfId="12" priority="8" stopIfTrue="1">
      <formula>$C45=3</formula>
    </cfRule>
    <cfRule type="expression" dxfId="11" priority="9" stopIfTrue="1">
      <formula>$C45=4</formula>
    </cfRule>
    <cfRule type="expression" dxfId="10" priority="10" stopIfTrue="1">
      <formula>$C45=5</formula>
    </cfRule>
  </conditionalFormatting>
  <conditionalFormatting sqref="F43:I44">
    <cfRule type="expression" dxfId="9" priority="19" stopIfTrue="1">
      <formula>F$35="Leaf"</formula>
    </cfRule>
    <cfRule type="expression" dxfId="8" priority="20" stopIfTrue="1">
      <formula>F$35="Default"</formula>
    </cfRule>
    <cfRule type="expression" dxfId="7" priority="21" stopIfTrue="1">
      <formula>F$35=0</formula>
    </cfRule>
    <cfRule type="expression" dxfId="6" priority="22" stopIfTrue="1">
      <formula>F$35=1</formula>
    </cfRule>
    <cfRule type="expression" dxfId="5" priority="23" stopIfTrue="1">
      <formula>F$35=2</formula>
    </cfRule>
    <cfRule type="expression" dxfId="4" priority="24" stopIfTrue="1">
      <formula>F$35=3</formula>
    </cfRule>
    <cfRule type="expression" dxfId="3" priority="25" stopIfTrue="1">
      <formula>F$35=4</formula>
    </cfRule>
    <cfRule type="expression" dxfId="2" priority="26" stopIfTrue="1">
      <formula>F$35=5</formula>
    </cfRule>
  </conditionalFormatting>
  <conditionalFormatting sqref="F45:I48">
    <cfRule type="expression" priority="11" stopIfTrue="1">
      <formula>$C45="Leaf"</formula>
    </cfRule>
    <cfRule type="expression" priority="12" stopIfTrue="1">
      <formula>$C45="Default"</formula>
    </cfRule>
    <cfRule type="expression" priority="13" stopIfTrue="1">
      <formula>$C45=0</formula>
    </cfRule>
    <cfRule type="expression" priority="14" stopIfTrue="1">
      <formula>$C45=1</formula>
    </cfRule>
    <cfRule type="expression" priority="15" stopIfTrue="1">
      <formula>$C45=2</formula>
    </cfRule>
    <cfRule type="expression" priority="16" stopIfTrue="1">
      <formula>$C45=3</formula>
    </cfRule>
    <cfRule type="expression" priority="17" stopIfTrue="1">
      <formula>$C45=4</formula>
    </cfRule>
    <cfRule type="expression" priority="18" stopIfTrue="1">
      <formula>$C45=5</formula>
    </cfRule>
    <cfRule type="expression" priority="27" stopIfTrue="1">
      <formula>F$35="Leaf"</formula>
    </cfRule>
    <cfRule type="expression" priority="28" stopIfTrue="1">
      <formula>F$35="Default"</formula>
    </cfRule>
    <cfRule type="expression" priority="29" stopIfTrue="1">
      <formula>F$35=0</formula>
    </cfRule>
    <cfRule type="expression" priority="30" stopIfTrue="1">
      <formula>F$35=1</formula>
    </cfRule>
    <cfRule type="expression" priority="31" stopIfTrue="1">
      <formula>F$35=2</formula>
    </cfRule>
    <cfRule type="expression" priority="32" stopIfTrue="1">
      <formula>F$35=3</formula>
    </cfRule>
    <cfRule type="expression" priority="33" stopIfTrue="1">
      <formula>F$35=4</formula>
    </cfRule>
    <cfRule type="expression" priority="34" stopIfTrue="1">
      <formula>F$35=5</formula>
    </cfRule>
  </conditionalFormatting>
  <conditionalFormatting sqref="D45:D48">
    <cfRule type="expression" dxfId="1" priority="2" stopIfTrue="1">
      <formula>OR(D45=OFFSET(D45,-1,0), LEFT(D45, LEN("Header_#"))="Header_#")</formula>
    </cfRule>
  </conditionalFormatting>
  <conditionalFormatting sqref="F43:I43">
    <cfRule type="expression" dxfId="0" priority="1" stopIfTrue="1">
      <formula>OR(F43=OFFSET(F43,0,-1), LEFT(F43, LEN("Header_#"))="Header_#")</formula>
    </cfRule>
  </conditionalFormatting>
  <dataValidations count="1">
    <dataValidation type="list" errorStyle="information" allowBlank="1" showInputMessage="1" showErrorMessage="1" sqref="E37" xr:uid="{CC39117E-ACF9-4952-8A48-3FCBE3A357DF}">
      <formula1>$A$36:$D$36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14</vt:i4>
      </vt:variant>
    </vt:vector>
  </HeadingPairs>
  <TitlesOfParts>
    <vt:vector size="15" baseType="lpstr">
      <vt:lpstr>Sheet1</vt:lpstr>
      <vt:lpstr>Sheet1!tm2\\_0_c</vt:lpstr>
      <vt:lpstr>Sheet1!tm2\\_0_calcs</vt:lpstr>
      <vt:lpstr>Sheet1!tm2\\_0_cg</vt:lpstr>
      <vt:lpstr>Sheet1!tm2\\_0_cx</vt:lpstr>
      <vt:lpstr>Sheet1!tm2\\_0_d</vt:lpstr>
      <vt:lpstr>Sheet1!tm2\\_0_p</vt:lpstr>
      <vt:lpstr>Sheet1!tm2\\_0_q</vt:lpstr>
      <vt:lpstr>Sheet1!tm2\\_0_r</vt:lpstr>
      <vt:lpstr>Sheet1!tm2\\_0_rg</vt:lpstr>
      <vt:lpstr>Sheet1!tm2\\_0_rx</vt:lpstr>
      <vt:lpstr>Sheet1!tm2\\_0_slicers</vt:lpstr>
      <vt:lpstr>Sheet1!tm2\\_hc</vt:lpstr>
      <vt:lpstr>Sheet1!tm2\\_hr</vt:lpstr>
      <vt:lpstr>Sheet1!tm2\\_tracked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Currie</dc:creator>
  <cp:lastModifiedBy>CROHAS Paul</cp:lastModifiedBy>
  <dcterms:created xsi:type="dcterms:W3CDTF">2024-07-16T13:35:14Z</dcterms:created>
  <dcterms:modified xsi:type="dcterms:W3CDTF">2024-07-16T14:29:58Z</dcterms:modified>
</cp:coreProperties>
</file>