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91957A96-38C7-4DF9-A920-4C3FD6586BB6}" xr6:coauthVersionLast="47" xr6:coauthVersionMax="47" xr10:uidLastSave="{00000000-0000-0000-0000-000000000000}"/>
  <bookViews>
    <workbookView xWindow="-108" yWindow="-108" windowWidth="23256" windowHeight="12456" firstSheet="1" activeTab="1" xr2:uid="{B087C2E3-6526-45ED-BC45-176CFB85D89E}"/>
  </bookViews>
  <sheets>
    <sheet name="Cognos_Office_Connection_Cache" sheetId="2" state="veryHidden" r:id="rId1"/>
    <sheet name="Feuil1" sheetId="1" r:id="rId2"/>
  </sheets>
  <definedNames>
    <definedName name="ID" localSheetId="0" hidden="1">"9e40f1f7-ebfd-40f8-8178-3f3a54f564d3"</definedName>
    <definedName name="ID" localSheetId="1" hidden="1">"373fe8d5-e131-400f-88a3-778450627daf"</definedName>
    <definedName name="tm2\\_0_c" localSheetId="1">Feuil1!$F$43:$I$44</definedName>
    <definedName name="tm2\\_0_calcs" localSheetId="1">Feuil1!$C$34:$G$34</definedName>
    <definedName name="tm2\\_0_cg" localSheetId="1">Feuil1!$J$43:$J$48</definedName>
    <definedName name="tm2\\_0_cx" localSheetId="1">Feuil1!$F$35:$I$35</definedName>
    <definedName name="tm2\\_0_d" localSheetId="1">Feuil1!$F$45:$I$48</definedName>
    <definedName name="tm2\\_0_p" localSheetId="1">Feuil1!$B$1:$B$6</definedName>
    <definedName name="tm2\\_0_q" localSheetId="1">Feuil1!$B$8</definedName>
    <definedName name="tm2\\_0_r" localSheetId="1">Feuil1!$D$45:$E$48</definedName>
    <definedName name="tm2\\_0_rg" localSheetId="1">Feuil1!$D$49:$I$49</definedName>
    <definedName name="tm2\\_0_rx" localSheetId="1">Feuil1!$C$45:$C$48</definedName>
    <definedName name="tm2\\_0_slicers" localSheetId="1">Feuil1!$F$39:$F$41</definedName>
    <definedName name="tm2\\_hc" localSheetId="1">Feuil1!$A:$C</definedName>
    <definedName name="tm2\\_hr" localSheetId="1">Feuil1!$1:$36</definedName>
    <definedName name="tm2\\_tracked" localSheetId="1">Feuil1!$B$17:$C$17,Feuil1!$B$28:$C$28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16" i="1" s="1"/>
  <c r="B25" i="1"/>
  <c r="B27" i="1" s="1"/>
  <c r="C25" i="1"/>
  <c r="C27" i="1" s="1"/>
  <c r="B34" i="1"/>
  <c r="A35" i="1"/>
  <c r="B35" i="1"/>
  <c r="I35" i="1"/>
  <c r="H35" i="1"/>
  <c r="G35" i="1"/>
  <c r="C48" i="1"/>
  <c r="C47" i="1"/>
  <c r="C46" i="1"/>
  <c r="B1" i="1"/>
  <c r="B2" i="1"/>
  <c r="C45" i="1"/>
  <c r="C17" i="1"/>
  <c r="F39" i="1"/>
  <c r="B28" i="1"/>
  <c r="F40" i="1"/>
  <c r="B17" i="1"/>
  <c r="C28" i="1"/>
  <c r="F41" i="1"/>
  <c r="F35" i="1"/>
  <c r="E6" i="1" l="1"/>
  <c r="C41" i="1"/>
  <c r="C40" i="1"/>
  <c r="C39" i="1"/>
  <c r="B18" i="1"/>
  <c r="C29" i="1"/>
  <c r="B29" i="1"/>
  <c r="A30" i="1" s="1"/>
  <c r="C30" i="1" s="1"/>
  <c r="B16" i="1"/>
  <c r="D6" i="1" s="1"/>
  <c r="C6" i="1" s="1"/>
  <c r="B6" i="1" s="1"/>
  <c r="C15" i="1"/>
  <c r="B26" i="1"/>
  <c r="B15" i="1"/>
  <c r="D5" i="1" s="1"/>
  <c r="C26" i="1"/>
  <c r="C18" i="1"/>
  <c r="B32" i="1" l="1"/>
  <c r="E5" i="1"/>
  <c r="C5" i="1" s="1"/>
  <c r="B5" i="1" s="1"/>
  <c r="A19" i="1"/>
  <c r="C19" i="1" s="1"/>
  <c r="B8" i="1" s="1"/>
</calcChain>
</file>

<file path=xl/sharedStrings.xml><?xml version="1.0" encoding="utf-8"?>
<sst xmlns="http://schemas.openxmlformats.org/spreadsheetml/2006/main" count="62" uniqueCount="47">
  <si>
    <t>Supprimer les lignes et les colonnes</t>
  </si>
  <si>
    <t>Zero Suppression:</t>
  </si>
  <si>
    <t>plan_department</t>
  </si>
  <si>
    <t>plan_exchange_rates</t>
  </si>
  <si>
    <t>plan_source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</si>
  <si>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</si>
  <si>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</si>
  <si>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</si>
  <si>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</si>
  <si>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</si>
  <si>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</si>
  <si>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</si>
  <si>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</si>
  <si>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</si>
  <si>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</si>
  <si>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</si>
  <si>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</si>
  <si>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</si>
  <si>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</si>
  <si>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{[plan_chart_of_accounts].[plan_chart_of_accounts].[Revenue],[plan_chart_of_accounts].[plan_chart_of_accounts].[COS],[plan_chart_of_accounts].[plan_chart_of_accounts].[Operating Expense],[plan_chart_of_accounts].[plan_chart_of_accounts].[Net Operating Income]}</t>
  </si>
  <si>
    <t>{[plan_business_unit].[plan_business_unit].[10000]}</t>
  </si>
  <si>
    <t>plan_chart_of_accounts</t>
  </si>
  <si>
    <t>plan_business_unit</t>
  </si>
  <si>
    <t>AccountName</t>
  </si>
  <si>
    <t>BusinessUnit</t>
  </si>
  <si>
    <t>ColumnAxisSets</t>
  </si>
  <si>
    <t>{[plan_version].[plan_version].[FY 2004 Budget],[plan_version].[plan_version].[FY 2004 Forecast]}</t>
  </si>
  <si>
    <t>{[plan_time].[plan_time].[Q1-2004],[plan_time].[plan_time].[Q2-2004]}</t>
  </si>
  <si>
    <t>plan_version</t>
  </si>
  <si>
    <t>plan_time</t>
  </si>
  <si>
    <t>VersionName</t>
  </si>
  <si>
    <t>Time</t>
  </si>
  <si>
    <t>Slicers</t>
  </si>
  <si>
    <t>Calcs</t>
  </si>
  <si>
    <t/>
  </si>
  <si>
    <t>Supprimer les lignes uniquement</t>
  </si>
  <si>
    <t>Supprimer les colonnes uniquement</t>
  </si>
  <si>
    <t>Aucune suppression</t>
  </si>
  <si>
    <t>Revenue</t>
  </si>
  <si>
    <t>Total Business Unit</t>
  </si>
  <si>
    <t>COS</t>
  </si>
  <si>
    <t>Operating Expense</t>
  </si>
  <si>
    <t>Net Operating Income</t>
  </si>
  <si>
    <t>FY 2004 Budget</t>
  </si>
  <si>
    <t>FY 2004 Forecast</t>
  </si>
  <si>
    <t>Q1-2004</t>
  </si>
  <si>
    <t>Q2-2004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</si>
</sst>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8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164" fontId="11" fillId="0" borderId="0" xfId="0" quotePrefix="1" applyNumberFormat="1" applyFont="1" applyAlignment="1"/>
    <xf numFmtId="49" fontId="11" fillId="0" borderId="0" xfId="0" quotePrefix="1" applyNumberFormat="1" applyFont="1" applyAlignment="1"/>
  </cellXfs>
  <cellStyles count="74">
    <cellStyle name="AF Column - IBM Cognos" xfId="1" xr:uid="{FAD8726C-1A72-4910-8E57-DC1D9D51478E}"/>
    <cellStyle name="AF Data - IBM Cognos" xfId="2" xr:uid="{6CC5AD67-5633-414A-89D9-F7DB720A231E}"/>
    <cellStyle name="AF Data 0 - IBM Cognos" xfId="3" xr:uid="{0C4A1153-2647-4221-B495-7FC7032277FA}"/>
    <cellStyle name="AF Data 1 - IBM Cognos" xfId="4" xr:uid="{E9028DB9-B36A-446A-BE87-D0A10489F837}"/>
    <cellStyle name="AF Data 2 - IBM Cognos" xfId="5" xr:uid="{E1C66E81-10C4-46C3-8BFE-82F3AC736325}"/>
    <cellStyle name="AF Data 3 - IBM Cognos" xfId="6" xr:uid="{A70C1E92-B2D7-46F2-A168-DE2844A260FA}"/>
    <cellStyle name="AF Data 4 - IBM Cognos" xfId="7" xr:uid="{B4B1F62B-187B-4E7B-849F-2251160DBD51}"/>
    <cellStyle name="AF Data 5 - IBM Cognos" xfId="8" xr:uid="{370CDFF4-CEB3-4314-8716-FA7C9D572DC6}"/>
    <cellStyle name="AF Data Leaf - IBM Cognos" xfId="9" xr:uid="{AD0D751B-995D-4FCF-BF23-E54AE41FE52A}"/>
    <cellStyle name="AF Header - IBM Cognos" xfId="10" xr:uid="{462E4AF5-94AD-4004-B526-6322D50EE6E6}"/>
    <cellStyle name="AF Header 0 - IBM Cognos" xfId="11" xr:uid="{4966C913-A6FE-40F3-B706-D52F57D6DD55}"/>
    <cellStyle name="AF Header 1 - IBM Cognos" xfId="12" xr:uid="{5861E66F-22BE-4604-A753-B41E5BA26534}"/>
    <cellStyle name="AF Header 2 - IBM Cognos" xfId="13" xr:uid="{B34D8449-B94C-4B5F-B6FA-2250C7C3D189}"/>
    <cellStyle name="AF Header 3 - IBM Cognos" xfId="14" xr:uid="{DC7EECE3-79E1-4457-AD0B-F18A839DBE57}"/>
    <cellStyle name="AF Header 4 - IBM Cognos" xfId="15" xr:uid="{A71F17CB-1F01-46C9-B323-B1AD35E914F1}"/>
    <cellStyle name="AF Header 5 - IBM Cognos" xfId="16" xr:uid="{B8CCEA0A-7E05-4E21-AA61-D28F1B5DAC97}"/>
    <cellStyle name="AF Header Leaf - IBM Cognos" xfId="17" xr:uid="{72FB8D1D-0B2E-41B3-BA0F-B1F0D08ED25F}"/>
    <cellStyle name="AF Row - IBM Cognos" xfId="18" xr:uid="{B388B36D-F984-4B51-8113-F9AECD937BFE}"/>
    <cellStyle name="AF Row 0 - IBM Cognos" xfId="19" xr:uid="{19D639F5-3174-447B-B089-2DF1CEDE7ED8}"/>
    <cellStyle name="AF Row 1 - IBM Cognos" xfId="20" xr:uid="{BB7AD706-CD80-46A1-B0D7-CD9D235C891D}"/>
    <cellStyle name="AF Row 2 - IBM Cognos" xfId="21" xr:uid="{D6AA0B24-ADD7-42F1-B721-C4B02FF8632C}"/>
    <cellStyle name="AF Row 3 - IBM Cognos" xfId="22" xr:uid="{6B103C75-91C9-4E79-AD5C-858819F2C02A}"/>
    <cellStyle name="AF Row 4 - IBM Cognos" xfId="23" xr:uid="{7893CEA5-F4B1-4157-B807-9BCA446ECDD6}"/>
    <cellStyle name="AF Row 5 - IBM Cognos" xfId="24" xr:uid="{12E74149-6345-4514-A4B0-34AD2587756B}"/>
    <cellStyle name="AF Row Leaf - IBM Cognos" xfId="25" xr:uid="{E30733E8-9610-4A2C-9B48-807CAEB9FCC9}"/>
    <cellStyle name="AF Subnm - IBM Cognos" xfId="26" xr:uid="{10996989-0F8C-4A4A-BC88-47AB3D9E2AFA}"/>
    <cellStyle name="AF Title - IBM Cognos" xfId="27" xr:uid="{F928B34C-2619-4698-A20B-42D8011D23E8}"/>
    <cellStyle name="Calculated Column - IBM Cognos" xfId="28" xr:uid="{D5F7B518-32C6-47C7-BC88-1AF073710A10}"/>
    <cellStyle name="Calculated Column Name - IBM Cognos" xfId="29" xr:uid="{BEFBCE33-C1EF-4CBF-AFBC-5B6BC58E982E}"/>
    <cellStyle name="Calculated Row - IBM Cognos" xfId="30" xr:uid="{9FF2306E-71C1-4F04-AEBA-95EF01B2686A}"/>
    <cellStyle name="Calculated Row Name - IBM Cognos" xfId="31" xr:uid="{F025241A-596B-48BC-A55C-CBEFB47CC53A}"/>
    <cellStyle name="Column Name - IBM Cognos" xfId="32" xr:uid="{96CA42E2-9EC7-461D-AC89-E3F3BFE50181}"/>
    <cellStyle name="Column Template - IBM Cognos" xfId="33" xr:uid="{AC950E44-F298-41D0-868D-55D463E703A0}"/>
    <cellStyle name="Differs From Base - IBM Cognos" xfId="34" xr:uid="{4A98D2A0-DE7C-4E99-ACB5-110C81E227DF}"/>
    <cellStyle name="DQR Column 0 - IBM Cognos" xfId="35" xr:uid="{AECE7617-3EAE-4BC4-8A39-099EA1C7BAC4}"/>
    <cellStyle name="DQR Column 1 - IBM Cognos" xfId="36" xr:uid="{1E3F1E50-5557-4941-8762-8149DEFDF626}"/>
    <cellStyle name="DQR Column 2 - IBM Cognos" xfId="37" xr:uid="{546ED22E-9814-49E0-A14E-68A55D618471}"/>
    <cellStyle name="DQR Column 3 - IBM Cognos" xfId="38" xr:uid="{FA0AC486-E029-4A9A-9D3B-4728CCCF3DF4}"/>
    <cellStyle name="DQR Column 4 - IBM Cognos" xfId="39" xr:uid="{38A43E08-BDE0-4610-8B47-06A5E1E0FAA4}"/>
    <cellStyle name="DQR Column 5 - IBM Cognos" xfId="40" xr:uid="{6DE55642-DB8E-4C0C-BBA7-2707BF1AEC74}"/>
    <cellStyle name="DQR Column Default - IBM Cognos" xfId="41" xr:uid="{4F4D176C-C0E8-4A1B-8BC1-63C1A0A0C8B4}"/>
    <cellStyle name="DQR Column Leaf - IBM Cognos" xfId="42" xr:uid="{4212A440-46D5-400C-A403-59F7E781A054}"/>
    <cellStyle name="DQR Data Default - IBM Cognos" xfId="43" xr:uid="{2EF79F9F-5668-43C5-9DFA-304E03BB8033}"/>
    <cellStyle name="DQR Default - IBM Cognos" xfId="44" xr:uid="{AF032F8D-1035-4C24-85FD-32405F3FF9D1}"/>
    <cellStyle name="DQR Row 0 - IBM Cognos" xfId="45" xr:uid="{89EF58CE-3A9D-4961-9C0E-4D687C0DF187}"/>
    <cellStyle name="DQR Row 1 - IBM Cognos" xfId="46" xr:uid="{1FADDFB6-F1A8-4D60-BA35-F12FA7917211}"/>
    <cellStyle name="DQR Row 2 - IBM Cognos" xfId="47" xr:uid="{7825CCA7-D8F5-4C90-B1E1-5EFDF8377C26}"/>
    <cellStyle name="DQR Row 3 - IBM Cognos" xfId="48" xr:uid="{7751BED1-AF9E-4D3C-A81E-32715A9864DF}"/>
    <cellStyle name="DQR Row 4 - IBM Cognos" xfId="49" xr:uid="{8CB12920-B679-48C3-B1C7-39C27D435B8C}"/>
    <cellStyle name="DQR Row 5 - IBM Cognos" xfId="50" xr:uid="{AFC09A86-F8F1-4AB2-95B7-56B7EA4763E7}"/>
    <cellStyle name="DQR Row Default - IBM Cognos" xfId="51" xr:uid="{ABDA69B5-D8D9-46FC-9B3E-DFDA9A76FB36}"/>
    <cellStyle name="DQR Row Leaf - IBM Cognos" xfId="52" xr:uid="{AAD281DA-1A2B-4AF9-9393-87AA7C0E31B8}"/>
    <cellStyle name="Edit - IBM Cognos" xfId="53" xr:uid="{062B8675-1350-43CD-B9E1-4D07D31BE6C8}"/>
    <cellStyle name="Formula - IBM Cognos" xfId="54" xr:uid="{4A45145E-8D10-4E73-9BBF-E44A8A280DFE}"/>
    <cellStyle name="Group Name - IBM Cognos" xfId="55" xr:uid="{755650A0-D165-4F7B-A9FF-10457532FE99}"/>
    <cellStyle name="Hold Values - IBM Cognos" xfId="56" xr:uid="{C0BDDE5E-9271-4FBE-9219-99AF643B361B}"/>
    <cellStyle name="List Name - IBM Cognos" xfId="57" xr:uid="{EFE80908-B67D-47E9-9E56-E215A3D11DA7}"/>
    <cellStyle name="Locked - IBM Cognos" xfId="58" xr:uid="{2D7CC70C-857A-4284-8726-6AE2AB879A6D}"/>
    <cellStyle name="Measure - IBM Cognos" xfId="59" xr:uid="{6529A2D6-4364-4767-A560-572D2AF038F6}"/>
    <cellStyle name="Measure Header - IBM Cognos" xfId="60" xr:uid="{D1FBBD18-B341-482D-BA6A-25D452B29FBB}"/>
    <cellStyle name="Measure Name - IBM Cognos" xfId="61" xr:uid="{C4915F0D-F4AB-448B-9C95-5BA4955C2043}"/>
    <cellStyle name="Measure Summary - IBM Cognos" xfId="62" xr:uid="{E8C5871B-3DB9-4201-B574-E614191F1F05}"/>
    <cellStyle name="Measure Summary TM1 - IBM Cognos" xfId="63" xr:uid="{36955905-E5B0-4495-B35B-CF1763B2DFD2}"/>
    <cellStyle name="Measure Template - IBM Cognos" xfId="64" xr:uid="{8B4DA35C-2871-47A0-BF01-F31E806E681F}"/>
    <cellStyle name="More - IBM Cognos" xfId="65" xr:uid="{8328871A-6D9A-4E1C-8249-B4BD977463D8}"/>
    <cellStyle name="Normal" xfId="0" builtinId="0" customBuiltin="1"/>
    <cellStyle name="Pending Change - IBM Cognos" xfId="66" xr:uid="{086A73ED-D2D4-4F90-8A22-0D4D589F5BBA}"/>
    <cellStyle name="Row Name - IBM Cognos" xfId="67" xr:uid="{3B289DA4-BA1C-4E6A-BC3C-309E04297AAB}"/>
    <cellStyle name="Row Template - IBM Cognos" xfId="68" xr:uid="{1BCBFE4E-1630-4F81-A5D4-60C17126DD2B}"/>
    <cellStyle name="Summary Column Name - IBM Cognos" xfId="69" xr:uid="{0EC72E42-E2A4-4E64-8BBF-7C3A5ABCCD96}"/>
    <cellStyle name="Summary Column Name TM1 - IBM Cognos" xfId="70" xr:uid="{ECED439F-17D6-48D7-A247-90B0B770037B}"/>
    <cellStyle name="Summary Row Name - IBM Cognos" xfId="71" xr:uid="{2C239956-9AD6-449E-A9EF-6817CB466D0E}"/>
    <cellStyle name="Summary Row Name TM1 - IBM Cognos" xfId="72" xr:uid="{7DBF29AC-1E3A-4F05-8B70-EA27927B21FD}"/>
    <cellStyle name="Unsaved Change - IBM Cognos" xfId="73" xr:uid="{BAE9BD1A-B735-45AA-8234-DA4CC6C5A455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FEAE-6C36-48E9-9FF7-8A2A3B8EEE5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1D10-016C-46D6-AF32-395338035A48}">
  <dimension ref="A1:I48"/>
  <sheetViews>
    <sheetView tabSelected="1" topLeftCell="D37" workbookViewId="0"/>
  </sheetViews>
  <sheetFormatPr baseColWidth="10" defaultRowHeight="14.4" x14ac:dyDescent="0.3"/>
  <cols>
    <col min="1" max="3" width="0" hidden="1" customWidth="1"/>
    <col min="4" max="4" width="21.21875" customWidth="1"/>
    <col min="5" max="5" width="30.77734375" customWidth="1"/>
    <col min="6" max="7" width="13.77734375" customWidth="1"/>
    <col min="8" max="9" width="14.77734375" customWidth="1"/>
  </cols>
  <sheetData>
    <row r="1" spans="1:5" hidden="1" x14ac:dyDescent="0.3">
      <c r="A1" s="1" t="s">
        <v>11</v>
      </c>
      <c r="B1" s="1" t="str">
        <f>_xll.TM1PRIMARYDATASOURCE()</f>
        <v>https://oa-pa-users.planning-analytics.cloud.ibm.com/</v>
      </c>
      <c r="C1" s="1"/>
    </row>
    <row r="2" spans="1:5" hidden="1" x14ac:dyDescent="0.3">
      <c r="A2" s="1" t="s">
        <v>12</v>
      </c>
      <c r="B2" s="1" t="str">
        <f>_xll.TM1PRIMARYDBNAME()</f>
        <v>Planning Sample</v>
      </c>
      <c r="C2" s="1"/>
    </row>
    <row r="3" spans="1:5" hidden="1" x14ac:dyDescent="0.3">
      <c r="A3" s="1" t="s">
        <v>13</v>
      </c>
      <c r="B3" s="1" t="b">
        <v>1</v>
      </c>
      <c r="C3" s="1"/>
    </row>
    <row r="4" spans="1:5" hidden="1" x14ac:dyDescent="0.3">
      <c r="A4" s="1" t="s">
        <v>14</v>
      </c>
      <c r="B4" s="1">
        <v>1</v>
      </c>
      <c r="C4" s="1"/>
    </row>
    <row r="5" spans="1:5" hidden="1" x14ac:dyDescent="0.3">
      <c r="A5" s="1" t="s">
        <v>15</v>
      </c>
      <c r="B5" s="1" t="str">
        <f>"{" &amp; $C$5 &amp; "" &amp; "}"</f>
        <v>{"[plan_chart_of_accounts].[plan_chart_of_accounts]" : "AccountName","[plan_business_unit].[plan_business_unit]" : "BusinessUnit","[plan_version].[plan_version]" : "VersionName","[plan_time].[plan_time]" : "Time"}</v>
      </c>
      <c r="C5" s="1" t="str">
        <f>_xll.ConcatStrings(",",$D$5:$E$5)</f>
        <v>"[plan_chart_of_accounts].[plan_chart_of_accounts]" : "AccountName","[plan_business_unit].[plan_business_unit]" : "BusinessUnit","[plan_version].[plan_version]" : "VersionName","[plan_time].[plan_time]" : "Time"</v>
      </c>
      <c r="D5" s="1" t="str">
        <f>_xll.ConcatStrings(",",$B$15:$C$15)</f>
        <v>"[plan_chart_of_accounts].[plan_chart_of_accounts]" : "AccountName","[plan_business_unit].[plan_business_unit]" : "BusinessUnit"</v>
      </c>
      <c r="E5" s="1" t="str">
        <f>_xll.ConcatStrings(",",$B$26:$C$26)</f>
        <v>"[plan_version].[plan_version]" : "VersionName","[plan_time].[plan_time]" : "Time"</v>
      </c>
    </row>
    <row r="6" spans="1:5" hidden="1" x14ac:dyDescent="0.3">
      <c r="A6" s="1" t="s">
        <v>16</v>
      </c>
      <c r="B6" s="1" t="str">
        <f>"{" &amp; $C$6 &amp; "" &amp; "}"</f>
        <v>{"[plan_chart_of_accounts].[plan_chart_of_accounts]" : "false","[plan_business_unit].[plan_business_unit]" : "false","[plan_version].[plan_version]" : "false","[plan_time].[plan_time]" : "false"}</v>
      </c>
      <c r="C6" s="1" t="str">
        <f>_xll.ConcatStrings(",",$D$6:$E$6)</f>
        <v>"[plan_chart_of_accounts].[plan_chart_of_accounts]" : "false","[plan_business_unit].[plan_business_unit]" : "false","[plan_version].[plan_version]" : "false","[plan_time].[plan_time]" : "false"</v>
      </c>
      <c r="D6" s="1" t="str">
        <f>_xll.ConcatStrings(",",$B$16:$C$16)</f>
        <v>"[plan_chart_of_accounts].[plan_chart_of_accounts]" : "false","[plan_business_unit].[plan_business_unit]" : "false"</v>
      </c>
      <c r="E6" s="1" t="str">
        <f>_xll.ConcatStrings(",",$B$27:$C$27)</f>
        <v>"[plan_version].[plan_version]" : "false","[plan_time].[plan_time]" : "false"</v>
      </c>
    </row>
    <row r="7" spans="1:5" hidden="1" x14ac:dyDescent="0.3"/>
    <row r="8" spans="1:5" hidden="1" x14ac:dyDescent="0.3">
      <c r="A8" s="1" t="s">
        <v>17</v>
      </c>
      <c r="B8" s="1" t="str">
        <f>_xll.MakeQuery($B$34,$C$30,$C$19,"plan_BudgetPlan",$B$32,"")</f>
        <v xml:space="preserve"> SELECT NON EMPTY TM1IGNORE_BADTUPLES {  {  { TM1SubsetToSet([plan_version].[plan_version],'SWotvHcDAIAMAAAQ') * TM1SubsetToSet([plan_time].[plan_time],'SWotvHcDAIAOAAAQ') }  }  }  ON 0,NON EMPTY TM1IGNORE_BADTUPLES {  {  { TM1SubsetToSet([plan_chart_of_accounts].[plan_chart_of_accounts],'SWotvHcDAIAIAAAQ') * TM1SubsetToSet([plan_business_unit].[plan_business_unit],'SWotvHcDAIAKAAAQ') }  }  }  ON 1 FROM [plan_BudgetPlan] WHERE ([plan_department].[plan_department].[Direct],[plan_exchange_rates].[plan_exchange_rates].[local],[plan_source].[plan_source].[input])</v>
      </c>
      <c r="C8" s="1"/>
    </row>
    <row r="9" spans="1:5" hidden="1" x14ac:dyDescent="0.3"/>
    <row r="10" spans="1:5" hidden="1" x14ac:dyDescent="0.3">
      <c r="A10" s="1" t="s">
        <v>18</v>
      </c>
      <c r="B10" s="1" t="s">
        <v>19</v>
      </c>
      <c r="C10" s="1" t="s">
        <v>20</v>
      </c>
    </row>
    <row r="11" spans="1:5" hidden="1" x14ac:dyDescent="0.3">
      <c r="A11" s="1"/>
      <c r="B11" s="1" t="s">
        <v>21</v>
      </c>
      <c r="C11" s="1" t="s">
        <v>22</v>
      </c>
      <c r="D11" s="1"/>
      <c r="E11" s="1"/>
    </row>
    <row r="12" spans="1:5" hidden="1" x14ac:dyDescent="0.3">
      <c r="A12" s="1"/>
      <c r="B12" s="1" t="s">
        <v>21</v>
      </c>
      <c r="C12" s="1" t="s">
        <v>22</v>
      </c>
      <c r="D12" s="1"/>
      <c r="E12" s="1"/>
    </row>
    <row r="13" spans="1:5" hidden="1" x14ac:dyDescent="0.3">
      <c r="A13" s="1"/>
      <c r="B13" s="1" t="s">
        <v>23</v>
      </c>
      <c r="C13" s="1" t="s">
        <v>24</v>
      </c>
      <c r="D13" s="1"/>
      <c r="E13" s="1"/>
    </row>
    <row r="14" spans="1:5" hidden="1" x14ac:dyDescent="0.3">
      <c r="A14" s="1"/>
      <c r="B14" s="1" t="str">
        <f>_xll.MakeMun($B$11,_xll.BracketEscape($B$12))</f>
        <v>[plan_chart_of_accounts].[plan_chart_of_accounts]</v>
      </c>
      <c r="C14" s="1" t="str">
        <f>_xll.MakeMun($C$11,_xll.BracketEscape($C$12))</f>
        <v>[plan_business_unit].[plan_business_unit]</v>
      </c>
      <c r="D14" s="1"/>
      <c r="E14" s="1"/>
    </row>
    <row r="15" spans="1:5" hidden="1" x14ac:dyDescent="0.3">
      <c r="A15" s="1"/>
      <c r="B15" s="1" t="str">
        <f>_xll.MakeJSON($B$14,$B$13)</f>
        <v>"[plan_chart_of_accounts].[plan_chart_of_accounts]" : "AccountName"</v>
      </c>
      <c r="C15" s="1" t="str">
        <f>_xll.MakeJSON($C$14,$C$13)</f>
        <v>"[plan_business_unit].[plan_business_unit]" : "BusinessUnit"</v>
      </c>
      <c r="D15" s="1"/>
      <c r="E15" s="1"/>
    </row>
    <row r="16" spans="1:5" hidden="1" x14ac:dyDescent="0.3">
      <c r="A16" s="1"/>
      <c r="B16" s="1" t="str">
        <f>_xll.MakeJSON($B$14,"false")</f>
        <v>"[plan_chart_of_accounts].[plan_chart_of_accounts]" : "false"</v>
      </c>
      <c r="C16" s="1" t="str">
        <f>_xll.MakeJSON($C$14,"false")</f>
        <v>"[plan_business_unit].[plan_business_unit]" : "false"</v>
      </c>
      <c r="D16" s="1"/>
      <c r="E16" s="1"/>
    </row>
    <row r="17" spans="1:5" hidden="1" x14ac:dyDescent="0.3">
      <c r="A17" s="1"/>
      <c r="B17" s="1" t="str">
        <f>_xll.TM1SET($B$1,$B$2,$B$11,$B$12,$B$10,,,$B$13,"sessionSet")</f>
        <v>SWotvHcDAIAIAAAQ</v>
      </c>
      <c r="C17" s="1" t="str">
        <f>_xll.TM1SET($B$1,$B$2,$C$11,$C$12,$C$10,,,$C$13,"sessionSet")</f>
        <v>SWotvHcDAIAKAAAQ</v>
      </c>
      <c r="D17" s="1"/>
      <c r="E17" s="1"/>
    </row>
    <row r="18" spans="1:5" hidden="1" x14ac:dyDescent="0.3">
      <c r="A18" s="1"/>
      <c r="B18" s="1" t="str">
        <f>"TM1SubsetToSet("&amp;$B$14&amp;","&amp;"'"&amp;$B$17&amp;"')"</f>
        <v>TM1SubsetToSet([plan_chart_of_accounts].[plan_chart_of_accounts],'SWotvHcDAIAIAAAQ')</v>
      </c>
      <c r="C18" s="1" t="str">
        <f>"TM1SubsetToSet("&amp;$C$14&amp;","&amp;"'"&amp;$C$17&amp;"')"</f>
        <v>TM1SubsetToSet([plan_business_unit].[plan_business_unit],'SWotvHcDAIAKAAAQ')</v>
      </c>
      <c r="D18" s="1"/>
      <c r="E18" s="1"/>
    </row>
    <row r="19" spans="1:5" hidden="1" x14ac:dyDescent="0.3">
      <c r="A19" s="1" t="str">
        <f>_xll.ConcatCrossJoin($B$18:$C$18)</f>
        <v xml:space="preserve"> { TM1SubsetToSet([plan_chart_of_accounts].[plan_chart_of_accounts],'SWotvHcDAIAIAAAQ') * TM1SubsetToSet([plan_business_unit].[plan_business_unit],'SWotvHcDAIAKAAAQ') } </v>
      </c>
      <c r="B19" s="1"/>
      <c r="C19" s="1" t="str">
        <f>_xll.MakeAxis($B$35,$A$19,"1",$B$19)</f>
        <v>NON EMPTY TM1IGNORE_BADTUPLES {  {  { TM1SubsetToSet([plan_chart_of_accounts].[plan_chart_of_accounts],'SWotvHcDAIAIAAAQ') * TM1SubsetToSet([plan_business_unit].[plan_business_unit],'SWotvHcDAIAKAAAQ') }  }  }  ON 1</v>
      </c>
      <c r="D19" s="1"/>
      <c r="E19" s="1"/>
    </row>
    <row r="20" spans="1:5" hidden="1" x14ac:dyDescent="0.3"/>
    <row r="21" spans="1:5" hidden="1" x14ac:dyDescent="0.3">
      <c r="A21" s="1" t="s">
        <v>25</v>
      </c>
      <c r="B21" s="1" t="s">
        <v>26</v>
      </c>
      <c r="C21" s="1" t="s">
        <v>27</v>
      </c>
    </row>
    <row r="22" spans="1:5" hidden="1" x14ac:dyDescent="0.3">
      <c r="A22" s="1"/>
      <c r="B22" s="1" t="s">
        <v>28</v>
      </c>
      <c r="C22" s="1" t="s">
        <v>29</v>
      </c>
      <c r="D22" s="1"/>
      <c r="E22" s="1"/>
    </row>
    <row r="23" spans="1:5" hidden="1" x14ac:dyDescent="0.3">
      <c r="A23" s="1"/>
      <c r="B23" s="1" t="s">
        <v>28</v>
      </c>
      <c r="C23" s="1" t="s">
        <v>29</v>
      </c>
      <c r="D23" s="1"/>
      <c r="E23" s="1"/>
    </row>
    <row r="24" spans="1:5" hidden="1" x14ac:dyDescent="0.3">
      <c r="A24" s="1"/>
      <c r="B24" s="1" t="s">
        <v>30</v>
      </c>
      <c r="C24" s="1" t="s">
        <v>31</v>
      </c>
      <c r="D24" s="1"/>
      <c r="E24" s="1"/>
    </row>
    <row r="25" spans="1:5" hidden="1" x14ac:dyDescent="0.3">
      <c r="A25" s="1"/>
      <c r="B25" s="1" t="str">
        <f>_xll.MakeMun($B$22,_xll.BracketEscape($B$23))</f>
        <v>[plan_version].[plan_version]</v>
      </c>
      <c r="C25" s="1" t="str">
        <f>_xll.MakeMun($C$22,_xll.BracketEscape($C$23))</f>
        <v>[plan_time].[plan_time]</v>
      </c>
      <c r="D25" s="1"/>
      <c r="E25" s="1"/>
    </row>
    <row r="26" spans="1:5" hidden="1" x14ac:dyDescent="0.3">
      <c r="A26" s="1"/>
      <c r="B26" s="1" t="str">
        <f>_xll.MakeJSON($B$25,$B$24)</f>
        <v>"[plan_version].[plan_version]" : "VersionName"</v>
      </c>
      <c r="C26" s="1" t="str">
        <f>_xll.MakeJSON($C$25,$C$24)</f>
        <v>"[plan_time].[plan_time]" : "Time"</v>
      </c>
      <c r="D26" s="1"/>
      <c r="E26" s="1"/>
    </row>
    <row r="27" spans="1:5" hidden="1" x14ac:dyDescent="0.3">
      <c r="A27" s="1"/>
      <c r="B27" s="1" t="str">
        <f>_xll.MakeJSON($B$25,"false")</f>
        <v>"[plan_version].[plan_version]" : "false"</v>
      </c>
      <c r="C27" s="1" t="str">
        <f>_xll.MakeJSON($C$25,"false")</f>
        <v>"[plan_time].[plan_time]" : "false"</v>
      </c>
      <c r="D27" s="1"/>
      <c r="E27" s="1"/>
    </row>
    <row r="28" spans="1:5" hidden="1" x14ac:dyDescent="0.3">
      <c r="A28" s="1"/>
      <c r="B28" s="1" t="str">
        <f>_xll.TM1SET($B$1,$B$2,$B$22,$B$23,$B$21,,,$B$24,"sessionSet")</f>
        <v>SWotvHcDAIAMAAAQ</v>
      </c>
      <c r="C28" s="1" t="str">
        <f>_xll.TM1SET($B$1,$B$2,$C$22,$C$23,$C$21,,,$C$24,"sessionSet")</f>
        <v>SWotvHcDAIAOAAAQ</v>
      </c>
      <c r="D28" s="1"/>
      <c r="E28" s="1"/>
    </row>
    <row r="29" spans="1:5" hidden="1" x14ac:dyDescent="0.3">
      <c r="A29" s="1"/>
      <c r="B29" s="1" t="str">
        <f>"TM1SubsetToSet("&amp;$B$25&amp;","&amp;"'"&amp;$B$28&amp;"')"</f>
        <v>TM1SubsetToSet([plan_version].[plan_version],'SWotvHcDAIAMAAAQ')</v>
      </c>
      <c r="C29" s="1" t="str">
        <f>"TM1SubsetToSet("&amp;$C$25&amp;","&amp;"'"&amp;$C$28&amp;"')"</f>
        <v>TM1SubsetToSet([plan_time].[plan_time],'SWotvHcDAIAOAAAQ')</v>
      </c>
      <c r="D29" s="1"/>
      <c r="E29" s="1"/>
    </row>
    <row r="30" spans="1:5" hidden="1" x14ac:dyDescent="0.3">
      <c r="A30" s="1" t="str">
        <f>_xll.ConcatCrossJoin($B$29:$C$29)</f>
        <v xml:space="preserve"> { TM1SubsetToSet([plan_version].[plan_version],'SWotvHcDAIAMAAAQ') * TM1SubsetToSet([plan_time].[plan_time],'SWotvHcDAIAOAAAQ') } </v>
      </c>
      <c r="B30" s="1"/>
      <c r="C30" s="1" t="str">
        <f>_xll.MakeAxis($A$35,$A$30,"0",$B$30)</f>
        <v>NON EMPTY TM1IGNORE_BADTUPLES {  {  { TM1SubsetToSet([plan_version].[plan_version],'SWotvHcDAIAMAAAQ') * TM1SubsetToSet([plan_time].[plan_time],'SWotvHcDAIAOAAAQ') }  }  }  ON 0</v>
      </c>
      <c r="D30" s="1"/>
      <c r="E30" s="1"/>
    </row>
    <row r="31" spans="1:5" hidden="1" x14ac:dyDescent="0.3"/>
    <row r="32" spans="1:5" hidden="1" x14ac:dyDescent="0.3">
      <c r="A32" s="1" t="s">
        <v>32</v>
      </c>
      <c r="B32" s="1" t="str">
        <f>_xll.ConcatComma($C$39:$C$41)</f>
        <v>[plan_department].[plan_department].[Direct],[plan_exchange_rates].[plan_exchange_rates].[local],[plan_source].[plan_source].[input]</v>
      </c>
      <c r="C32" s="1"/>
    </row>
    <row r="33" spans="1:9" hidden="1" x14ac:dyDescent="0.3"/>
    <row r="34" spans="1:9" hidden="1" x14ac:dyDescent="0.3">
      <c r="A34" s="1" t="s">
        <v>33</v>
      </c>
      <c r="B34" s="1" t="str">
        <f>_xll.ConcatStrings(,tm2\\_0_calcs)</f>
        <v/>
      </c>
      <c r="C34" s="4" t="s">
        <v>34</v>
      </c>
      <c r="D34" s="2"/>
      <c r="E34" s="2"/>
      <c r="F34" s="2"/>
      <c r="G34" s="2"/>
    </row>
    <row r="35" spans="1:9" hidden="1" x14ac:dyDescent="0.3">
      <c r="A35" s="1" t="str">
        <f>IF(OR(COUNTIF($E$37, "*Supprimer les colonnes uniquement*"), COUNTIF($E$37, "*Supprimer les lignes et les colonnes*")), "NON EMPTY", "")</f>
        <v>NON EMPTY</v>
      </c>
      <c r="B35" s="1" t="str">
        <f>IF(OR(COUNTIF($E$37, "*Supprimer les lignes uniquement*"), COUNTIF($E$37, "*Supprimer les lignes et les colonnes*")), "NON EMPTY", "")</f>
        <v>NON EMPTY</v>
      </c>
      <c r="F35" s="3" t="str">
        <f ca="1">IF(_xll.TM2RPTELISCONSOLIDATED(F43),IF(_xll.TM2RPTELLEV(F43)&lt;=5,_xll.TM2RPTELLEV(F43),"Default"),"Leaf")</f>
        <v>Leaf</v>
      </c>
      <c r="G35" s="3" t="str">
        <f ca="1">IF(_xll.TM2RPTELISCONSOLIDATED(G43),IF(_xll.TM2RPTELLEV(G43)&lt;=5,_xll.TM2RPTELLEV(G43),"Default"),"Leaf")</f>
        <v>Leaf</v>
      </c>
      <c r="H35" s="3" t="str">
        <f ca="1">IF(_xll.TM2RPTELISCONSOLIDATED(H43),IF(_xll.TM2RPTELLEV(H43)&lt;=5,_xll.TM2RPTELLEV(H43),"Default"),"Leaf")</f>
        <v>Leaf</v>
      </c>
      <c r="I35" s="3" t="str">
        <f ca="1">IF(_xll.TM2RPTELISCONSOLIDATED(I43),IF(_xll.TM2RPTELLEV(I43)&lt;=5,_xll.TM2RPTELLEV(I43),"Default"),"Leaf")</f>
        <v>Leaf</v>
      </c>
    </row>
    <row r="36" spans="1:9" hidden="1" x14ac:dyDescent="0.3">
      <c r="A36" s="1" t="s">
        <v>35</v>
      </c>
      <c r="B36" s="1" t="s">
        <v>36</v>
      </c>
      <c r="C36" s="1" t="s">
        <v>0</v>
      </c>
      <c r="D36" s="1" t="s">
        <v>37</v>
      </c>
    </row>
    <row r="37" spans="1:9" x14ac:dyDescent="0.3">
      <c r="D37" s="1" t="s">
        <v>1</v>
      </c>
      <c r="E37" s="1" t="s">
        <v>0</v>
      </c>
      <c r="F37" s="1"/>
    </row>
    <row r="39" spans="1:9" x14ac:dyDescent="0.3">
      <c r="A39" s="4" t="s">
        <v>5</v>
      </c>
      <c r="B39" s="1" t="s">
        <v>6</v>
      </c>
      <c r="C39" s="1" t="str">
        <f>_xll.MakeMun($D$39,_xll.BracketEscape($E$39),_xll.BracketEscape($F$39))</f>
        <v>[plan_department].[plan_department].[Direct]</v>
      </c>
      <c r="D39" s="1" t="s">
        <v>2</v>
      </c>
      <c r="E39" s="1" t="s">
        <v>2</v>
      </c>
      <c r="F39" s="1" t="str">
        <f>_xll.TM1SET($B$1,$B$2,$D$39,$E$39,$B$39,$A$39,,"Department","memberdisplay")</f>
        <v>Direct</v>
      </c>
      <c r="G39" s="1"/>
    </row>
    <row r="40" spans="1:9" x14ac:dyDescent="0.3">
      <c r="A40" s="4" t="s">
        <v>7</v>
      </c>
      <c r="B40" s="1" t="s">
        <v>8</v>
      </c>
      <c r="C40" s="1" t="str">
        <f>_xll.MakeMun($D$40,_xll.BracketEscape($E$40),_xll.BracketEscape($F$40))</f>
        <v>[plan_exchange_rates].[plan_exchange_rates].[local]</v>
      </c>
      <c r="D40" s="1" t="s">
        <v>3</v>
      </c>
      <c r="E40" s="1" t="s">
        <v>3</v>
      </c>
      <c r="F40" s="1" t="str">
        <f>_xll.TM1SET($B$1,$B$2,$D$40,$E$40,$B$40,$A$40,,,"memberdisplay")</f>
        <v>local</v>
      </c>
      <c r="G40" s="1"/>
    </row>
    <row r="41" spans="1:9" x14ac:dyDescent="0.3">
      <c r="A41" s="4" t="s">
        <v>9</v>
      </c>
      <c r="B41" s="1" t="s">
        <v>10</v>
      </c>
      <c r="C41" s="1" t="str">
        <f>_xll.MakeMun($D$41,_xll.BracketEscape($E$41),_xll.BracketEscape($F$41))</f>
        <v>[plan_source].[plan_source].[input]</v>
      </c>
      <c r="D41" s="1" t="s">
        <v>4</v>
      </c>
      <c r="E41" s="1" t="s">
        <v>4</v>
      </c>
      <c r="F41" s="1" t="str">
        <f>_xll.TM1SET($B$1,$B$2,$D$41,$E$41,$B$41,$A$41,,,"memberdisplay")</f>
        <v>input</v>
      </c>
      <c r="G41" s="1"/>
    </row>
    <row r="43" spans="1:9" x14ac:dyDescent="0.3">
      <c r="F43" s="7" t="s">
        <v>43</v>
      </c>
      <c r="G43" s="7" t="s">
        <v>43</v>
      </c>
      <c r="H43" s="7" t="s">
        <v>44</v>
      </c>
      <c r="I43" s="7" t="s">
        <v>44</v>
      </c>
    </row>
    <row r="44" spans="1:9" x14ac:dyDescent="0.3">
      <c r="F44" s="6" t="s">
        <v>45</v>
      </c>
      <c r="G44" s="6" t="s">
        <v>46</v>
      </c>
      <c r="H44" s="6" t="s">
        <v>45</v>
      </c>
      <c r="I44" s="6" t="s">
        <v>46</v>
      </c>
    </row>
    <row r="45" spans="1:9" x14ac:dyDescent="0.3">
      <c r="C45" s="3">
        <f ca="1">IF(_xll.TM2RPTELISCONSOLIDATED(D45),IF(_xll.TM2RPTELLEV(D45)&lt;=5,_xll.TM2RPTELLEV(D45),"Default"),"Leaf")</f>
        <v>0</v>
      </c>
      <c r="D45" s="6" t="s">
        <v>38</v>
      </c>
      <c r="E45" s="6" t="s">
        <v>39</v>
      </c>
      <c r="F45" s="5">
        <v>7982948.9699999997</v>
      </c>
      <c r="G45" s="5">
        <v>8755285.7100000009</v>
      </c>
      <c r="H45" s="5">
        <v>8758512.6999999993</v>
      </c>
      <c r="I45" s="5">
        <v>8800673.4999999907</v>
      </c>
    </row>
    <row r="46" spans="1:9" x14ac:dyDescent="0.3">
      <c r="C46" s="3">
        <f ca="1">IF(_xll.TM2RPTELISCONSOLIDATED(D46),IF(_xll.TM2RPTELLEV(D46)&lt;=5,_xll.TM2RPTELLEV(D46),"Default"),"Leaf")</f>
        <v>0</v>
      </c>
      <c r="D46" s="6" t="s">
        <v>40</v>
      </c>
      <c r="E46" s="6" t="s">
        <v>39</v>
      </c>
      <c r="F46" s="5">
        <v>1536392.625</v>
      </c>
      <c r="G46" s="5">
        <v>1668453.375</v>
      </c>
      <c r="H46" s="5">
        <v>41118.17</v>
      </c>
      <c r="I46" s="5">
        <v>44655.25</v>
      </c>
    </row>
    <row r="47" spans="1:9" x14ac:dyDescent="0.3">
      <c r="C47" s="3">
        <f ca="1">IF(_xll.TM2RPTELISCONSOLIDATED(D47),IF(_xll.TM2RPTELLEV(D47)&lt;=5,_xll.TM2RPTELLEV(D47),"Default"),"Leaf")</f>
        <v>0</v>
      </c>
      <c r="D47" s="6" t="s">
        <v>41</v>
      </c>
      <c r="E47" s="6" t="s">
        <v>39</v>
      </c>
      <c r="F47" s="5">
        <v>1690278.3106835</v>
      </c>
      <c r="G47" s="5">
        <v>1568396.5951799899</v>
      </c>
      <c r="H47" s="5">
        <v>1696159.98120774</v>
      </c>
      <c r="I47" s="5">
        <v>1573882.4316546</v>
      </c>
    </row>
    <row r="48" spans="1:9" x14ac:dyDescent="0.3">
      <c r="C48" s="3">
        <f ca="1">IF(_xll.TM2RPTELISCONSOLIDATED(D48),IF(_xll.TM2RPTELLEV(D48)&lt;=5,_xll.TM2RPTELLEV(D48),"Default"),"Leaf")</f>
        <v>0</v>
      </c>
      <c r="D48" s="6" t="s">
        <v>42</v>
      </c>
      <c r="E48" s="6" t="s">
        <v>39</v>
      </c>
      <c r="F48" s="5">
        <v>4756278.0343164997</v>
      </c>
      <c r="G48" s="5">
        <v>5518435.7398199998</v>
      </c>
      <c r="H48" s="5">
        <v>7021234.5487922505</v>
      </c>
      <c r="I48" s="5">
        <v>7182135.8183453903</v>
      </c>
    </row>
  </sheetData>
  <conditionalFormatting sqref="D45:E48">
    <cfRule type="expression" dxfId="15" priority="1" stopIfTrue="1">
      <formula>$C45="Leaf"</formula>
    </cfRule>
    <cfRule type="expression" dxfId="14" priority="2" stopIfTrue="1">
      <formula>$C45="Default"</formula>
    </cfRule>
    <cfRule type="expression" dxfId="13" priority="3" stopIfTrue="1">
      <formula>$C45=0</formula>
    </cfRule>
    <cfRule type="expression" dxfId="12" priority="4" stopIfTrue="1">
      <formula>$C45=1</formula>
    </cfRule>
    <cfRule type="expression" dxfId="11" priority="5" stopIfTrue="1">
      <formula>$C45=2</formula>
    </cfRule>
    <cfRule type="expression" dxfId="10" priority="6" stopIfTrue="1">
      <formula>$C45=3</formula>
    </cfRule>
    <cfRule type="expression" dxfId="9" priority="7" stopIfTrue="1">
      <formula>$C45=4</formula>
    </cfRule>
    <cfRule type="expression" dxfId="8" priority="8" stopIfTrue="1">
      <formula>$C45=5</formula>
    </cfRule>
  </conditionalFormatting>
  <conditionalFormatting sqref="F45:I48">
    <cfRule type="expression" priority="9" stopIfTrue="1">
      <formula>$C45="Leaf"</formula>
    </cfRule>
    <cfRule type="expression" priority="10" stopIfTrue="1">
      <formula>$C45="Default"</formula>
    </cfRule>
    <cfRule type="expression" priority="11" stopIfTrue="1">
      <formula>$C45=0</formula>
    </cfRule>
    <cfRule type="expression" priority="12" stopIfTrue="1">
      <formula>$C45=1</formula>
    </cfRule>
    <cfRule type="expression" priority="13" stopIfTrue="1">
      <formula>$C45=2</formula>
    </cfRule>
    <cfRule type="expression" priority="14" stopIfTrue="1">
      <formula>$C45=3</formula>
    </cfRule>
    <cfRule type="expression" priority="15" stopIfTrue="1">
      <formula>$C45=4</formula>
    </cfRule>
    <cfRule type="expression" priority="16" stopIfTrue="1">
      <formula>$C45=5</formula>
    </cfRule>
    <cfRule type="expression" priority="25" stopIfTrue="1">
      <formula>F$35="Leaf"</formula>
    </cfRule>
    <cfRule type="expression" priority="26" stopIfTrue="1">
      <formula>F$35="Default"</formula>
    </cfRule>
    <cfRule type="expression" priority="27" stopIfTrue="1">
      <formula>F$35=0</formula>
    </cfRule>
    <cfRule type="expression" priority="28" stopIfTrue="1">
      <formula>F$35=1</formula>
    </cfRule>
    <cfRule type="expression" priority="29" stopIfTrue="1">
      <formula>F$35=2</formula>
    </cfRule>
    <cfRule type="expression" priority="30" stopIfTrue="1">
      <formula>F$35=3</formula>
    </cfRule>
    <cfRule type="expression" priority="31" stopIfTrue="1">
      <formula>F$35=4</formula>
    </cfRule>
    <cfRule type="expression" priority="32" stopIfTrue="1">
      <formula>F$35=5</formula>
    </cfRule>
  </conditionalFormatting>
  <conditionalFormatting sqref="F43:I44">
    <cfRule type="expression" dxfId="7" priority="17" stopIfTrue="1">
      <formula>F$35="Leaf"</formula>
    </cfRule>
    <cfRule type="expression" dxfId="6" priority="18" stopIfTrue="1">
      <formula>F$35="Default"</formula>
    </cfRule>
    <cfRule type="expression" dxfId="5" priority="19" stopIfTrue="1">
      <formula>F$35=0</formula>
    </cfRule>
    <cfRule type="expression" dxfId="4" priority="20" stopIfTrue="1">
      <formula>F$35=1</formula>
    </cfRule>
    <cfRule type="expression" dxfId="3" priority="21" stopIfTrue="1">
      <formula>F$35=2</formula>
    </cfRule>
    <cfRule type="expression" dxfId="2" priority="22" stopIfTrue="1">
      <formula>F$35=3</formula>
    </cfRule>
    <cfRule type="expression" dxfId="1" priority="23" stopIfTrue="1">
      <formula>F$35=4</formula>
    </cfRule>
    <cfRule type="expression" dxfId="0" priority="24" stopIfTrue="1">
      <formula>F$35=5</formula>
    </cfRule>
  </conditionalFormatting>
  <dataValidations count="1">
    <dataValidation type="list" errorStyle="information" allowBlank="1" showInputMessage="1" showErrorMessage="1" sqref="E37" xr:uid="{B8E45257-891F-4338-894D-AC5493B1F2CE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Feuil1</vt:lpstr>
      <vt:lpstr>Feuil1!tm2\\_0_c</vt:lpstr>
      <vt:lpstr>Feuil1!tm2\\_0_calcs</vt:lpstr>
      <vt:lpstr>Feuil1!tm2\\_0_cg</vt:lpstr>
      <vt:lpstr>Feuil1!tm2\\_0_cx</vt:lpstr>
      <vt:lpstr>Feuil1!tm2\\_0_d</vt:lpstr>
      <vt:lpstr>Feuil1!tm2\\_0_p</vt:lpstr>
      <vt:lpstr>Feuil1!tm2\\_0_q</vt:lpstr>
      <vt:lpstr>Feuil1!tm2\\_0_r</vt:lpstr>
      <vt:lpstr>Feuil1!tm2\\_0_rg</vt:lpstr>
      <vt:lpstr>Feuil1!tm2\\_0_rx</vt:lpstr>
      <vt:lpstr>Feuil1!tm2\\_0_slicers</vt:lpstr>
      <vt:lpstr>Feuil1!tm2\\_hc</vt:lpstr>
      <vt:lpstr>Feuil1!tm2\\_hr</vt:lpstr>
      <vt:lpstr>Feuil1!tm2\\_tracked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2024-07-24T12:38:30Z</dcterms:created>
  <dcterms:modified xsi:type="dcterms:W3CDTF">2024-07-24T12:39:37Z</dcterms:modified>
</cp:coreProperties>
</file>