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662706\AppData\Local\Temp\"/>
    </mc:Choice>
  </mc:AlternateContent>
  <xr:revisionPtr revIDLastSave="0" documentId="8_{E68D18A5-14BE-4D1C-A95D-AB056FB40EFD}" xr6:coauthVersionLast="47" xr6:coauthVersionMax="47" xr10:uidLastSave="{00000000-0000-0000-0000-000000000000}"/>
  <bookViews>
    <workbookView xWindow="-120" yWindow="-120" windowWidth="29040" windowHeight="15720" firstSheet="1" activeTab="1" xr2:uid="{75B187F8-6BD8-4C57-BB64-B824C70E0621}"/>
  </bookViews>
  <sheets>
    <sheet name="Cognos_Office_Connection_Cache" sheetId="2" state="veryHidden" r:id="rId1"/>
    <sheet name="Feuil1" sheetId="1" r:id="rId2"/>
  </sheets>
  <definedNames>
    <definedName name="cafe_validation_perm_Feuil1C3R12" hidden="1">Cognos_Office_Connection_Cache!$B$2:$B$10</definedName>
    <definedName name="ID" localSheetId="0" hidden="1">"cfa6643a-8212-4b6e-9191-551ccad38715"</definedName>
    <definedName name="ID" localSheetId="1" hidden="1">"bf254d06-b7e6-4fa9-8bcc-eea1961282b8"</definedName>
    <definedName name="sMdx">Feuil1!$J$21</definedName>
    <definedName name="TM1REBUILDOPTION">1</definedName>
    <definedName name="TM1RPTDATARNG22743915" localSheetId="1">Feuil1!$22:$22</definedName>
    <definedName name="TM1RPTFMTIDCOL22743915" localSheetId="1">Feuil1!$A$1:$A$10</definedName>
    <definedName name="TM1RPTFMTRNG22743915" localSheetId="1">Feuil1!$B$1:$G$10</definedName>
    <definedName name="TM1RPTQRYRNG22743915" localSheetId="1">Feuil1!$C$16</definedName>
    <definedName name="TM1RPTVIEWRNG22743915" localSheetId="1">Feuil1!$I$1</definedName>
    <definedName name="tm2\\_tracked" localSheetId="1">Feuil1!$C$12,Feuil1!$D$12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B22" i="1"/>
  <c r="C15" i="1" l="1"/>
  <c r="H17" i="1"/>
  <c r="C16" i="1"/>
  <c r="K14" i="1" l="1"/>
  <c r="J5" i="1"/>
  <c r="J3" i="1"/>
  <c r="A22" i="1"/>
  <c r="J2" i="1"/>
  <c r="K11" i="1" a="1"/>
  <c r="J6" i="1"/>
  <c r="J4" i="1"/>
  <c r="K12" i="1"/>
  <c r="K11" i="1" l="1"/>
  <c r="C12" i="1"/>
  <c r="I1" i="1"/>
  <c r="G22" i="1"/>
  <c r="D22" i="1"/>
  <c r="F22" i="1"/>
  <c r="C22" i="1"/>
  <c r="E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<sst xmlns="http://schemas.openxmlformats.org/spreadsheetml/2006/main" count="63" uniqueCount="46">
  <si>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[Begin Format Range]</t>
  </si>
  <si>
    <t>Default</t>
  </si>
  <si>
    <t>Leaf</t>
  </si>
  <si>
    <t>[End Format Range]</t>
  </si>
  <si>
    <t>Nom de l'élément</t>
  </si>
  <si>
    <t>plan_version</t>
  </si>
  <si>
    <t>plan_business_unit</t>
  </si>
  <si>
    <t>plan_department</t>
  </si>
  <si>
    <t>plan_exchange_rates</t>
  </si>
  <si>
    <t>plan_source</t>
  </si>
  <si>
    <t>Q1-2004</t>
  </si>
  <si>
    <t>Jan-2004</t>
  </si>
  <si>
    <t>Feb-2004</t>
  </si>
  <si>
    <t>Mar-2004</t>
  </si>
  <si>
    <t>Q2-2004</t>
  </si>
  <si>
    <t>Net Operating Income</t>
  </si>
  <si>
    <t>plan_chart_of_accounts</t>
  </si>
  <si>
    <t>Host</t>
  </si>
  <si>
    <t>Enter the data source URI.</t>
  </si>
  <si>
    <t>Server</t>
  </si>
  <si>
    <t>Enter the TM1 server name.</t>
  </si>
  <si>
    <t>Dimension</t>
  </si>
  <si>
    <t>Enter the dimension name.</t>
  </si>
  <si>
    <t>Hierarchy</t>
  </si>
  <si>
    <t>Enter the hierarchy name.</t>
  </si>
  <si>
    <t>SetExpression</t>
  </si>
  <si>
    <t>Enter the MDX based dynamic set expression.</t>
  </si>
  <si>
    <t>SelectedElement</t>
  </si>
  <si>
    <t>Enter the selected element in the set to display.</t>
  </si>
  <si>
    <t>SessionSetOut</t>
  </si>
  <si>
    <t>Enter the Session Set ID that is generated by the server after the set expression runs. This is an optional argument and can be " " or null.</t>
  </si>
  <si>
    <t>ActiveDisplay</t>
  </si>
  <si>
    <t>Enter the corresponding alias for the member element. This is an optional argument and can be " " or null.</t>
  </si>
  <si>
    <t>DisplayModeEnum</t>
  </si>
  <si>
    <t>Output types affect the output value of the formula. Enter one of the following output types:
SESSIONSET - Displays the session set ID for the set created in TM1 server
MUN - Displays the MDX member unique name
MEMBERDISPLAY - Displays element name or alias
This is an optional argument and can be " " or null.</t>
  </si>
  <si>
    <t>MEMBERDISPLAY</t>
  </si>
  <si>
    <t>{[plan_chart_of_accounts].[plan_chart_of_accounts].[Net Operating Income],[plan_chart_of_accounts].[plan_chart_of_accounts].[Revenue],[plan_chart_of_accounts].[plan_chart_of_accounts].[COS],[plan_chart_of_accounts].[plan_chart_of_accounts].[Operating Expense],[plan_chart_of_accounts].[plan_chart_of_accounts].[Other Expenses],[plan_chart_of_accounts].[plan_chart_of_accounts].[Payroll],[plan_chart_of_accounts].[plan_chart_of_accounts].[Travel],[plan_chart_of_accounts].[plan_chart_of_accounts].[Depr &amp; Amort],[plan_chart_of_accounts].[plan_chart_of_accounts].[Adv &amp; Marketing]}</t>
  </si>
  <si>
    <t xml:space="preserve"> </t>
  </si>
  <si>
    <t>MEMBER_NAME</t>
  </si>
  <si>
    <t>TM1SubsetToSet</t>
  </si>
  <si>
    <t>Subset in mun</t>
  </si>
  <si>
    <t>SESSIONSET</t>
  </si>
  <si>
    <t>MUN</t>
  </si>
  <si>
    <t>[tm1set_report.xlsx]Feuil1!C12</t>
  </si>
  <si>
    <t/>
  </si>
  <si>
    <t>mdx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</si>
</sst>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.5"/>
      <color theme="0"/>
      <name val="Calibri"/>
      <family val="2"/>
    </font>
    <font>
      <sz val="11"/>
      <name val="Calibri"/>
      <family val="2"/>
      <scheme val="minor"/>
    </font>
    <font>
      <sz val="10"/>
      <color rgb="FF161616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4">
      <alignment horizontal="center" vertical="center"/>
    </xf>
    <xf numFmtId="0" fontId="2" fillId="0" borderId="4">
      <alignment horizontal="center" vertical="center"/>
    </xf>
    <xf numFmtId="3" fontId="3" fillId="0" borderId="2" applyFont="0" applyFill="0" applyAlignment="0" applyProtection="0"/>
    <xf numFmtId="0" fontId="3" fillId="0" borderId="2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3">
      <alignment horizontal="left" vertical="center"/>
    </xf>
    <xf numFmtId="3" fontId="2" fillId="0" borderId="1" applyFill="0" applyAlignment="0" applyProtection="0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quotePrefix="1"/>
    <xf numFmtId="0" fontId="3" fillId="0" borderId="0" xfId="19" applyNumberFormat="1"/>
    <xf numFmtId="0" fontId="2" fillId="0" borderId="1" xfId="11" applyNumberFormat="1"/>
    <xf numFmtId="3" fontId="3" fillId="0" borderId="2" xfId="3"/>
    <xf numFmtId="0" fontId="3" fillId="0" borderId="0" xfId="20" applyNumberFormat="1"/>
    <xf numFmtId="0" fontId="2" fillId="0" borderId="1" xfId="12" applyNumberFormat="1"/>
    <xf numFmtId="3" fontId="3" fillId="0" borderId="2" xfId="4"/>
    <xf numFmtId="0" fontId="3" fillId="0" borderId="0" xfId="21" applyNumberFormat="1"/>
    <xf numFmtId="0" fontId="2" fillId="0" borderId="1" xfId="13" applyNumberFormat="1"/>
    <xf numFmtId="3" fontId="3" fillId="0" borderId="2" xfId="5"/>
    <xf numFmtId="0" fontId="3" fillId="0" borderId="0" xfId="22" applyNumberFormat="1"/>
    <xf numFmtId="0" fontId="2" fillId="0" borderId="1" xfId="14" applyNumberFormat="1"/>
    <xf numFmtId="3" fontId="3" fillId="0" borderId="2" xfId="6"/>
    <xf numFmtId="0" fontId="3" fillId="0" borderId="0" xfId="23" applyNumberFormat="1" applyBorder="1"/>
    <xf numFmtId="0" fontId="2" fillId="0" borderId="1" xfId="15" applyNumberFormat="1"/>
    <xf numFmtId="3" fontId="3" fillId="0" borderId="2" xfId="7"/>
    <xf numFmtId="0" fontId="3" fillId="0" borderId="0" xfId="24" applyNumberFormat="1" applyBorder="1"/>
    <xf numFmtId="0" fontId="2" fillId="0" borderId="1" xfId="16" applyNumberFormat="1"/>
    <xf numFmtId="3" fontId="3" fillId="0" borderId="2" xfId="8"/>
    <xf numFmtId="0" fontId="3" fillId="0" borderId="0" xfId="18" quotePrefix="1" applyNumberFormat="1"/>
    <xf numFmtId="0" fontId="3" fillId="0" borderId="0" xfId="18" applyNumberFormat="1"/>
    <xf numFmtId="0" fontId="2" fillId="0" borderId="1" xfId="10" applyNumberFormat="1"/>
    <xf numFmtId="3" fontId="3" fillId="0" borderId="2" xfId="2"/>
    <xf numFmtId="0" fontId="3" fillId="0" borderId="0" xfId="25" quotePrefix="1" applyNumberFormat="1" applyBorder="1"/>
    <xf numFmtId="0" fontId="3" fillId="0" borderId="0" xfId="25" applyNumberFormat="1" applyBorder="1"/>
    <xf numFmtId="0" fontId="2" fillId="0" borderId="1" xfId="17" applyNumberFormat="1"/>
    <xf numFmtId="3" fontId="3" fillId="0" borderId="2" xfId="9"/>
    <xf numFmtId="0" fontId="2" fillId="0" borderId="1" xfId="1" quotePrefix="1">
      <alignment horizontal="center" vertical="center"/>
    </xf>
    <xf numFmtId="0" fontId="1" fillId="4" borderId="7" xfId="0" applyFon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1" fillId="4" borderId="7" xfId="74" applyFill="1" applyBorder="1" applyAlignment="1">
      <alignment vertical="top"/>
    </xf>
    <xf numFmtId="0" fontId="14" fillId="5" borderId="0" xfId="27" applyFont="1" applyFill="1" applyBorder="1"/>
    <xf numFmtId="0" fontId="13" fillId="0" borderId="0" xfId="0" applyFont="1"/>
    <xf numFmtId="0" fontId="15" fillId="0" borderId="0" xfId="0" applyFont="1"/>
    <xf numFmtId="0" fontId="15" fillId="0" borderId="0" xfId="0" quotePrefix="1" applyFont="1" applyAlignment="1">
      <alignment vertical="top"/>
    </xf>
    <xf numFmtId="0" fontId="3" fillId="0" borderId="0" xfId="27" quotePrefix="1" applyBorder="1"/>
    <xf numFmtId="0" fontId="3" fillId="0" borderId="0" xfId="26" applyBorder="1"/>
    <xf numFmtId="0" fontId="3" fillId="0" borderId="0" xfId="19" applyNumberFormat="1" applyBorder="1"/>
    <xf numFmtId="0" fontId="3" fillId="0" borderId="0" xfId="20" applyNumberFormat="1" applyBorder="1"/>
    <xf numFmtId="0" fontId="3" fillId="0" borderId="0" xfId="21" applyNumberFormat="1" applyBorder="1"/>
    <xf numFmtId="0" fontId="3" fillId="0" borderId="0" xfId="22" applyNumberFormat="1" applyBorder="1"/>
    <xf numFmtId="0" fontId="16" fillId="0" borderId="0" xfId="0" applyFont="1"/>
    <xf numFmtId="0" fontId="0" fillId="5" borderId="0" xfId="0" applyFill="1" applyAlignment="1">
      <alignment horizontal="center"/>
    </xf>
    <xf numFmtId="0" fontId="1" fillId="4" borderId="0" xfId="0" applyFont="1" applyFill="1" applyBorder="1" applyAlignment="1">
      <alignment vertical="top"/>
    </xf>
    <xf numFmtId="49" fontId="11" fillId="0" borderId="1" xfId="74" applyNumberFormat="1" applyBorder="1" applyAlignment="1"/>
  </cellXfs>
  <cellStyles count="75">
    <cellStyle name="AF Column - IBM Cognos" xfId="1" xr:uid="{788546D8-6146-44D2-A739-AF27FF3E308D}"/>
    <cellStyle name="AF Data - IBM Cognos" xfId="2" xr:uid="{100035A5-5D91-4454-88C3-D17DAAF4A139}"/>
    <cellStyle name="AF Data 0 - IBM Cognos" xfId="3" xr:uid="{BFB60678-069A-4F82-A98F-E1E6BD1CFCC5}"/>
    <cellStyle name="AF Data 1 - IBM Cognos" xfId="4" xr:uid="{D0D39095-2982-4F29-9C0E-C758D8CED179}"/>
    <cellStyle name="AF Data 2 - IBM Cognos" xfId="5" xr:uid="{BCAE7DB9-8C11-4D37-ADDA-3EC3D84C068F}"/>
    <cellStyle name="AF Data 3 - IBM Cognos" xfId="6" xr:uid="{787A657B-5E29-4423-A3BE-2AC4426269A1}"/>
    <cellStyle name="AF Data 4 - IBM Cognos" xfId="7" xr:uid="{48B860B6-F76C-4468-BEA0-4983B393A6AE}"/>
    <cellStyle name="AF Data 5 - IBM Cognos" xfId="8" xr:uid="{D63BEFA5-736C-4FE1-A214-A806ACF176C1}"/>
    <cellStyle name="AF Data Leaf - IBM Cognos" xfId="9" xr:uid="{1AF0EC51-0DF6-4DAF-BE1C-79CA413B1BA9}"/>
    <cellStyle name="AF Header - IBM Cognos" xfId="10" xr:uid="{0721E0E8-E6DE-4ED1-8F9A-68F4888F6A77}"/>
    <cellStyle name="AF Header 0 - IBM Cognos" xfId="11" xr:uid="{05D4DDAC-9EA3-46B4-ADB5-55061D2EABED}"/>
    <cellStyle name="AF Header 1 - IBM Cognos" xfId="12" xr:uid="{435F803A-3AAD-45AF-8D9D-295D370A8CF4}"/>
    <cellStyle name="AF Header 2 - IBM Cognos" xfId="13" xr:uid="{168415B5-59EA-42F7-A9C4-FC95329B6EEB}"/>
    <cellStyle name="AF Header 3 - IBM Cognos" xfId="14" xr:uid="{C3BB1DD2-E7CC-47C5-86EE-7B4FDF99AECE}"/>
    <cellStyle name="AF Header 4 - IBM Cognos" xfId="15" xr:uid="{0DEAA138-36D8-4563-8F7D-818D347FA82F}"/>
    <cellStyle name="AF Header 5 - IBM Cognos" xfId="16" xr:uid="{58D0976C-38E6-45FF-AC7F-33D2A6CA6C56}"/>
    <cellStyle name="AF Header Leaf - IBM Cognos" xfId="17" xr:uid="{1A94528D-6C77-49AE-B0F2-87D4F14DEDAE}"/>
    <cellStyle name="AF Row - IBM Cognos" xfId="18" xr:uid="{7B836259-8E60-4DD1-9FC2-6449A6CC6A67}"/>
    <cellStyle name="AF Row 0 - IBM Cognos" xfId="19" xr:uid="{754DA57E-4298-45F7-832C-3147A206F904}"/>
    <cellStyle name="AF Row 1 - IBM Cognos" xfId="20" xr:uid="{65D7E86E-6D89-4DF0-963E-E22F873BD582}"/>
    <cellStyle name="AF Row 2 - IBM Cognos" xfId="21" xr:uid="{1F843664-6998-47F8-9C5E-B1D11C5A9C81}"/>
    <cellStyle name="AF Row 3 - IBM Cognos" xfId="22" xr:uid="{1CDD13CE-B71A-4D99-9275-235FB190B553}"/>
    <cellStyle name="AF Row 4 - IBM Cognos" xfId="23" xr:uid="{B9453A1E-0E01-4E9A-8B00-B596AD7FAA99}"/>
    <cellStyle name="AF Row 5 - IBM Cognos" xfId="24" xr:uid="{BD00F7BE-8338-4B80-8726-21115FA454E6}"/>
    <cellStyle name="AF Row Leaf - IBM Cognos" xfId="25" xr:uid="{E81E6C9E-83A0-484A-8096-F9A6A9AA8D63}"/>
    <cellStyle name="AF Subnm - IBM Cognos" xfId="26" xr:uid="{EBAC852F-9DE4-4739-BDB4-9F7FE47FA628}"/>
    <cellStyle name="AF Title - IBM Cognos" xfId="27" xr:uid="{94D6276D-3D04-4555-B439-06D08AA33B08}"/>
    <cellStyle name="Calculated Column - IBM Cognos" xfId="28" xr:uid="{9BDE97B8-0B93-4FAB-9CCA-F54AA3FA1B91}"/>
    <cellStyle name="Calculated Column Name - IBM Cognos" xfId="29" xr:uid="{66546E7E-9DEE-49AD-AF2C-85F91A557129}"/>
    <cellStyle name="Calculated Row - IBM Cognos" xfId="30" xr:uid="{BE0C4D5B-792D-4131-8C16-67E999816C42}"/>
    <cellStyle name="Calculated Row Name - IBM Cognos" xfId="31" xr:uid="{B2DA1C7E-1610-469D-A795-1B97CFD93BB4}"/>
    <cellStyle name="Column Name - IBM Cognos" xfId="32" xr:uid="{B4917743-E2C7-4A55-88E8-34E46C50DC68}"/>
    <cellStyle name="Column Template - IBM Cognos" xfId="33" xr:uid="{590801FE-3ADA-4A1B-8E21-3F7C4A09840C}"/>
    <cellStyle name="Differs From Base - IBM Cognos" xfId="34" xr:uid="{197EF0C8-30C4-42A1-8325-DB00CFAF2EF0}"/>
    <cellStyle name="DQR Column 0 - IBM Cognos" xfId="35" xr:uid="{EA9A2643-9AC2-4C92-B26E-E33751A44122}"/>
    <cellStyle name="DQR Column 1 - IBM Cognos" xfId="36" xr:uid="{EE884DE4-5527-489C-8AAC-F2807C1AB206}"/>
    <cellStyle name="DQR Column 2 - IBM Cognos" xfId="37" xr:uid="{B871ED98-4765-40C3-8890-4EFF62C6916F}"/>
    <cellStyle name="DQR Column 3 - IBM Cognos" xfId="38" xr:uid="{498BCC39-96F1-4B1C-B5FD-8F18590B84F3}"/>
    <cellStyle name="DQR Column 4 - IBM Cognos" xfId="39" xr:uid="{D3EF8285-856B-4E1C-A2DB-DF6D3F0475B3}"/>
    <cellStyle name="DQR Column 5 - IBM Cognos" xfId="40" xr:uid="{44B435CD-EBA7-4760-881F-4EFB7B89D476}"/>
    <cellStyle name="DQR Column Default - IBM Cognos" xfId="41" xr:uid="{2E753C00-17FC-499B-9498-99DA29D80BDC}"/>
    <cellStyle name="DQR Column Leaf - IBM Cognos" xfId="42" xr:uid="{1903196D-0086-4A6B-8C12-9FE4E1078B96}"/>
    <cellStyle name="DQR Data Default - IBM Cognos" xfId="43" xr:uid="{EA2C5BBB-C937-4450-AC4D-E82A7782910D}"/>
    <cellStyle name="DQR Default - IBM Cognos" xfId="44" xr:uid="{C5630E05-5E79-4C13-8BB1-11418B4B9817}"/>
    <cellStyle name="DQR Row 0 - IBM Cognos" xfId="45" xr:uid="{B4E7DFEC-8D7D-415D-B81E-7B72D30FCC75}"/>
    <cellStyle name="DQR Row 1 - IBM Cognos" xfId="46" xr:uid="{BA8E4EEC-E692-40C3-8468-78500DBF0EB1}"/>
    <cellStyle name="DQR Row 2 - IBM Cognos" xfId="47" xr:uid="{7BC20402-2BD7-43E8-BC88-02AD66210D36}"/>
    <cellStyle name="DQR Row 3 - IBM Cognos" xfId="48" xr:uid="{6E3C206C-35E9-490C-8B3B-C8935AEEFC98}"/>
    <cellStyle name="DQR Row 4 - IBM Cognos" xfId="49" xr:uid="{94984D31-34EB-44F0-9307-D6426045C39B}"/>
    <cellStyle name="DQR Row 5 - IBM Cognos" xfId="50" xr:uid="{44C53369-0305-493B-A54F-6B69002DA367}"/>
    <cellStyle name="DQR Row Default - IBM Cognos" xfId="51" xr:uid="{1977F9F8-FA0B-47A2-8965-B332FD484289}"/>
    <cellStyle name="DQR Row Leaf - IBM Cognos" xfId="52" xr:uid="{CA8509AA-6DE3-4BE2-9BC0-2411D0BBC816}"/>
    <cellStyle name="Edit - IBM Cognos" xfId="53" xr:uid="{A0CFD27B-8987-4E66-B6D8-7E13286E2CAB}"/>
    <cellStyle name="Formula - IBM Cognos" xfId="54" xr:uid="{2AEC0613-B00C-436B-BA7A-69EC69308B3E}"/>
    <cellStyle name="Group Name - IBM Cognos" xfId="55" xr:uid="{448A8959-7527-4858-B726-A318FB59EA4D}"/>
    <cellStyle name="Hold Values - IBM Cognos" xfId="56" xr:uid="{1E385867-5940-400E-B8D5-DAFAEA092B11}"/>
    <cellStyle name="Hyperlink" xfId="74" builtinId="8"/>
    <cellStyle name="List Name - IBM Cognos" xfId="57" xr:uid="{0F7258E8-BD9E-48E0-9240-15A0711097E9}"/>
    <cellStyle name="Locked - IBM Cognos" xfId="58" xr:uid="{8EB75BBB-C65D-449F-8C10-855ED4107C2E}"/>
    <cellStyle name="Measure - IBM Cognos" xfId="59" xr:uid="{448EE9F2-C525-4E16-994D-5CD166EFC092}"/>
    <cellStyle name="Measure Header - IBM Cognos" xfId="60" xr:uid="{3994DE41-E1C1-4A43-BA3E-9DDA79A5B785}"/>
    <cellStyle name="Measure Name - IBM Cognos" xfId="61" xr:uid="{D8D50086-9CAC-402C-960F-F671D2DCDD20}"/>
    <cellStyle name="Measure Summary - IBM Cognos" xfId="62" xr:uid="{A37589F8-B5D7-4486-BBFF-B93B4709F411}"/>
    <cellStyle name="Measure Summary TM1 - IBM Cognos" xfId="63" xr:uid="{FA82DCE5-9B28-4650-B560-B7F12D6FB5FA}"/>
    <cellStyle name="Measure Template - IBM Cognos" xfId="64" xr:uid="{6770A83A-2584-4868-96E1-EEDC56A3A23C}"/>
    <cellStyle name="More - IBM Cognos" xfId="65" xr:uid="{EE95F7D5-1121-4955-B344-986D4B0C3C20}"/>
    <cellStyle name="Normal" xfId="0" builtinId="0" customBuiltin="1"/>
    <cellStyle name="Pending Change - IBM Cognos" xfId="66" xr:uid="{B4C2529A-0ADE-4068-BAE9-35FA119ACBD9}"/>
    <cellStyle name="Row Name - IBM Cognos" xfId="67" xr:uid="{C0DAE5BE-47CB-4D46-9FB5-87E18D211E4F}"/>
    <cellStyle name="Row Template - IBM Cognos" xfId="68" xr:uid="{62D523DF-81E5-4AC5-952E-C615C44E997E}"/>
    <cellStyle name="Summary Column Name - IBM Cognos" xfId="69" xr:uid="{77A5EDAF-61CD-48DC-8A55-B5759D868198}"/>
    <cellStyle name="Summary Column Name TM1 - IBM Cognos" xfId="70" xr:uid="{51AF5427-CE17-437F-8724-013A66AF89A1}"/>
    <cellStyle name="Summary Row Name - IBM Cognos" xfId="71" xr:uid="{41CA4BD5-86FF-4DAA-BE4C-9E9BA2455991}"/>
    <cellStyle name="Summary Row Name TM1 - IBM Cognos" xfId="72" xr:uid="{0296824C-6792-4BD4-A148-958FE923D554}"/>
    <cellStyle name="Unsaved Change - IBM Cognos" xfId="73" xr:uid="{3E1999F2-8453-4A3F-96FB-326BA38BD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=@TM1RPTROW($I$1,%22Planning%20Sample:plan_chart_of_accounts%22,,,$K$18,FALSE,sMdx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A6AF-77BE-4CDF-9901-50FE2C2C7AD1}">
  <dimension ref="B1:B10"/>
  <sheetViews>
    <sheetView workbookViewId="0"/>
  </sheetViews>
  <sheetFormatPr defaultColWidth="11.42578125" defaultRowHeight="15" x14ac:dyDescent="0.25"/>
  <sheetData>
    <row r="1" spans="2:2" x14ac:dyDescent="0.25">
      <c r="B1" t="s">
        <v>43</v>
      </c>
    </row>
    <row r="2" spans="2:2" x14ac:dyDescent="0.25">
      <c r="B2" s="1" t="s">
        <v>44</v>
      </c>
    </row>
    <row r="3" spans="2:2" x14ac:dyDescent="0.25">
      <c r="B3" s="1" t="s">
        <v>44</v>
      </c>
    </row>
    <row r="4" spans="2:2" x14ac:dyDescent="0.25">
      <c r="B4" s="1" t="s">
        <v>44</v>
      </c>
    </row>
    <row r="5" spans="2:2" x14ac:dyDescent="0.25">
      <c r="B5" s="1" t="s">
        <v>44</v>
      </c>
    </row>
    <row r="6" spans="2:2" x14ac:dyDescent="0.25">
      <c r="B6" s="1" t="s">
        <v>44</v>
      </c>
    </row>
    <row r="7" spans="2:2" x14ac:dyDescent="0.25">
      <c r="B7" s="1" t="s">
        <v>44</v>
      </c>
    </row>
    <row r="8" spans="2:2" x14ac:dyDescent="0.25">
      <c r="B8" s="1" t="s">
        <v>44</v>
      </c>
    </row>
    <row r="9" spans="2:2" x14ac:dyDescent="0.25">
      <c r="B9" s="1" t="s">
        <v>44</v>
      </c>
    </row>
    <row r="10" spans="2:2" x14ac:dyDescent="0.25">
      <c r="B10" s="1" t="s">
        <v>44</v>
      </c>
    </row>
  </sheetData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5A8A-C800-49C1-8844-4EF07AD6F560}">
  <dimension ref="A1:N22"/>
  <sheetViews>
    <sheetView showGridLines="0" tabSelected="1" workbookViewId="0"/>
  </sheetViews>
  <sheetFormatPr defaultColWidth="11.42578125" defaultRowHeight="15" outlineLevelRow="1" outlineLevelCol="1" x14ac:dyDescent="0.25"/>
  <cols>
    <col min="1" max="1" width="25.7109375" customWidth="1" outlineLevel="1"/>
    <col min="2" max="2" width="29.85546875" customWidth="1"/>
    <col min="3" max="7" width="15.85546875" customWidth="1"/>
    <col min="8" max="8" width="20.28515625" customWidth="1"/>
    <col min="9" max="10" width="13" customWidth="1"/>
    <col min="11" max="11" width="25.5703125" customWidth="1"/>
    <col min="12" max="18" width="11.28515625" customWidth="1"/>
  </cols>
  <sheetData>
    <row r="1" spans="1:14" ht="15.75" outlineLevel="1" thickBot="1" x14ac:dyDescent="0.3">
      <c r="A1" s="1" t="s">
        <v>0</v>
      </c>
      <c r="I1" t="str">
        <f>_xll.TM1RPTVIEW("Planning Sample:plan_BudgetPlan:22743915",0,_xll.TM1RPTTITLE("Planning Sample:plan_version",$J$2),_xll.TM1RPTTITLE("Planning Sample:plan_business_unit",$J$3),_xll.TM1RPTTITLE("Planning Sample:plan_department",$J$4),_xll.TM1RPTTITLE("Planning Sample:plan_exchange_rates",$J$5),_xll.TM1RPTTITLE("Planning Sample:plan_source",$J$6),TM1RPTFMTRNG22743915,TM1RPTFMTIDCOL22743915)</f>
        <v>Planning Sample:plan_BudgetPlan:22743915</v>
      </c>
    </row>
    <row r="2" spans="1:14" s="2" customFormat="1" outlineLevel="1" thickBot="1" x14ac:dyDescent="0.3">
      <c r="A2" s="2">
        <v>0</v>
      </c>
      <c r="B2" s="3" t="s">
        <v>4</v>
      </c>
      <c r="C2" s="4">
        <v>123.456789</v>
      </c>
      <c r="D2" s="4">
        <v>123.456789</v>
      </c>
      <c r="E2" s="4">
        <v>123.456789</v>
      </c>
      <c r="F2" s="4">
        <v>123.456789</v>
      </c>
      <c r="G2" s="4">
        <v>123.456789</v>
      </c>
      <c r="I2" s="38" t="s">
        <v>5</v>
      </c>
      <c r="J2" s="39" t="str">
        <f>_xll.SUBNM("Planning Sample:plan_version","All Versions","FY 2004 Budget","VersionName")</f>
        <v>FY 2004 Budget</v>
      </c>
      <c r="K2" s="40"/>
    </row>
    <row r="3" spans="1:14" s="5" customFormat="1" outlineLevel="1" thickBot="1" x14ac:dyDescent="0.3">
      <c r="A3" s="5">
        <v>1</v>
      </c>
      <c r="B3" s="6" t="s">
        <v>4</v>
      </c>
      <c r="C3" s="7">
        <v>123.456789</v>
      </c>
      <c r="D3" s="7">
        <v>123.456789</v>
      </c>
      <c r="E3" s="7">
        <v>123.456789</v>
      </c>
      <c r="F3" s="7">
        <v>123.456789</v>
      </c>
      <c r="G3" s="7">
        <v>123.456789</v>
      </c>
      <c r="I3" s="38" t="s">
        <v>6</v>
      </c>
      <c r="J3" s="39" t="str">
        <f>_xll.SUBNM("Planning Sample:plan_business_unit","All Business Units","UK","BusinessUnit")</f>
        <v>UK</v>
      </c>
      <c r="K3" s="41"/>
    </row>
    <row r="4" spans="1:14" s="8" customFormat="1" outlineLevel="1" thickBot="1" x14ac:dyDescent="0.3">
      <c r="A4" s="8">
        <v>2</v>
      </c>
      <c r="B4" s="9" t="s">
        <v>4</v>
      </c>
      <c r="C4" s="10">
        <v>123.456789</v>
      </c>
      <c r="D4" s="10">
        <v>123.456789</v>
      </c>
      <c r="E4" s="10">
        <v>123.456789</v>
      </c>
      <c r="F4" s="10">
        <v>123.456789</v>
      </c>
      <c r="G4" s="10">
        <v>123.456789</v>
      </c>
      <c r="I4" s="38" t="s">
        <v>7</v>
      </c>
      <c r="J4" s="39" t="str">
        <f>_xll.SUBNM("Planning Sample:plan_department","All Departments","Direct","Department")</f>
        <v>Direct</v>
      </c>
      <c r="K4" s="42"/>
    </row>
    <row r="5" spans="1:14" s="11" customFormat="1" outlineLevel="1" thickBot="1" x14ac:dyDescent="0.3">
      <c r="A5" s="11">
        <v>3</v>
      </c>
      <c r="B5" s="12" t="s">
        <v>4</v>
      </c>
      <c r="C5" s="13">
        <v>123.456789</v>
      </c>
      <c r="D5" s="13">
        <v>123.456789</v>
      </c>
      <c r="E5" s="13">
        <v>123.456789</v>
      </c>
      <c r="F5" s="13">
        <v>123.456789</v>
      </c>
      <c r="G5" s="13">
        <v>123.456789</v>
      </c>
      <c r="I5" s="38" t="s">
        <v>8</v>
      </c>
      <c r="J5" s="39" t="str">
        <f>_xll.SUBNM("Planning Sample:plan_exchange_rates","local exchange rate","local")</f>
        <v>local</v>
      </c>
      <c r="K5" s="43"/>
    </row>
    <row r="6" spans="1:14" s="14" customFormat="1" outlineLevel="1" thickBot="1" x14ac:dyDescent="0.3">
      <c r="A6" s="14">
        <v>4</v>
      </c>
      <c r="B6" s="15" t="s">
        <v>4</v>
      </c>
      <c r="C6" s="16">
        <v>123.456789</v>
      </c>
      <c r="D6" s="16">
        <v>123.456789</v>
      </c>
      <c r="E6" s="16">
        <v>123.456789</v>
      </c>
      <c r="F6" s="16">
        <v>123.456789</v>
      </c>
      <c r="G6" s="16">
        <v>123.456789</v>
      </c>
      <c r="I6" s="38" t="s">
        <v>9</v>
      </c>
      <c r="J6" s="39" t="str">
        <f>_xll.SUBNM("Planning Sample:plan_source","input","input")</f>
        <v>input</v>
      </c>
    </row>
    <row r="7" spans="1:14" s="17" customFormat="1" outlineLevel="1" thickBot="1" x14ac:dyDescent="0.3">
      <c r="A7" s="17">
        <v>5</v>
      </c>
      <c r="B7" s="18" t="s">
        <v>4</v>
      </c>
      <c r="C7" s="19">
        <v>123.456789</v>
      </c>
      <c r="D7" s="19">
        <v>123.456789</v>
      </c>
      <c r="E7" s="19">
        <v>123.456789</v>
      </c>
      <c r="F7" s="19">
        <v>123.456789</v>
      </c>
      <c r="G7" s="19">
        <v>123.456789</v>
      </c>
    </row>
    <row r="8" spans="1:14" s="21" customFormat="1" outlineLevel="1" thickBot="1" x14ac:dyDescent="0.3">
      <c r="A8" s="20" t="s">
        <v>1</v>
      </c>
      <c r="B8" s="22" t="s">
        <v>4</v>
      </c>
      <c r="C8" s="23">
        <v>123.456789</v>
      </c>
      <c r="D8" s="23">
        <v>123.456789</v>
      </c>
      <c r="E8" s="23">
        <v>123.456789</v>
      </c>
      <c r="F8" s="23">
        <v>123.456789</v>
      </c>
      <c r="G8" s="23">
        <v>123.456789</v>
      </c>
    </row>
    <row r="9" spans="1:14" s="25" customFormat="1" outlineLevel="1" thickBot="1" x14ac:dyDescent="0.3">
      <c r="A9" s="24" t="s">
        <v>2</v>
      </c>
      <c r="B9" s="26" t="s">
        <v>4</v>
      </c>
      <c r="C9" s="27">
        <v>123.456789</v>
      </c>
      <c r="D9" s="27">
        <v>123.456789</v>
      </c>
      <c r="E9" s="27">
        <v>123.456789</v>
      </c>
      <c r="F9" s="27">
        <v>123.456789</v>
      </c>
      <c r="G9" s="27">
        <v>123.456789</v>
      </c>
    </row>
    <row r="10" spans="1:14" outlineLevel="1" x14ac:dyDescent="0.25">
      <c r="A10" s="1" t="s">
        <v>3</v>
      </c>
    </row>
    <row r="11" spans="1:14" ht="15" customHeight="1" x14ac:dyDescent="0.25">
      <c r="I11" s="29" t="s">
        <v>17</v>
      </c>
      <c r="J11" s="30" t="s">
        <v>18</v>
      </c>
      <c r="K11" s="33" t="str" cm="1">
        <f t="array" ref="K11">_xll.TM1PRIMARYDATASOURCE()</f>
        <v>https://oa-pa-users.planning-analytics.cloud.ibm.com</v>
      </c>
    </row>
    <row r="12" spans="1:14" ht="15" customHeight="1" x14ac:dyDescent="0.25">
      <c r="B12" s="34" t="s">
        <v>16</v>
      </c>
      <c r="C12" t="str">
        <f>_xll.TM1SET(K11,K12,K13,K14,K15,K16,K17,K18,K19)</f>
        <v>Net Operating Income</v>
      </c>
      <c r="I12" s="29" t="s">
        <v>19</v>
      </c>
      <c r="J12" s="30" t="s">
        <v>20</v>
      </c>
      <c r="K12" s="31" t="str">
        <f>_xll.TM1PRIMARYDBNAME()</f>
        <v>Planning Sample</v>
      </c>
      <c r="N12" s="44" t="s">
        <v>41</v>
      </c>
    </row>
    <row r="13" spans="1:14" ht="15" customHeight="1" x14ac:dyDescent="0.25">
      <c r="I13" s="29" t="s">
        <v>21</v>
      </c>
      <c r="J13" s="30" t="s">
        <v>22</v>
      </c>
      <c r="K13" s="31" t="s">
        <v>16</v>
      </c>
      <c r="N13" s="44" t="s">
        <v>42</v>
      </c>
    </row>
    <row r="14" spans="1:14" ht="15" customHeight="1" x14ac:dyDescent="0.25">
      <c r="B14" s="45"/>
      <c r="C14" s="45"/>
      <c r="D14" s="45"/>
      <c r="I14" s="29" t="s">
        <v>23</v>
      </c>
      <c r="J14" s="30" t="s">
        <v>24</v>
      </c>
      <c r="K14" s="31" t="str">
        <f>K13</f>
        <v>plan_chart_of_accounts</v>
      </c>
      <c r="N14" s="44" t="s">
        <v>35</v>
      </c>
    </row>
    <row r="15" spans="1:14" ht="15" customHeight="1" x14ac:dyDescent="0.25">
      <c r="B15" s="36" t="s">
        <v>39</v>
      </c>
      <c r="C15" s="36" t="str">
        <f>"{TM1SubsetToSet([plan_chart_of_accounts].[plan_chart_of_accounts],'"&amp;K17&amp;"')}"</f>
        <v>{TM1SubsetToSet([plan_chart_of_accounts].[plan_chart_of_accounts],' ')}</v>
      </c>
      <c r="D15" s="36"/>
      <c r="E15" s="36"/>
      <c r="F15" s="36"/>
      <c r="I15" s="29" t="s">
        <v>25</v>
      </c>
      <c r="J15" s="31" t="s">
        <v>26</v>
      </c>
      <c r="K15" s="32" t="s">
        <v>36</v>
      </c>
    </row>
    <row r="16" spans="1:14" ht="15" customHeight="1" x14ac:dyDescent="0.25">
      <c r="B16" s="36" t="s">
        <v>40</v>
      </c>
      <c r="C16" s="37" t="str">
        <f>"{[plan_chart_of_accounts].[plan_chart_of_accounts].["&amp;K17&amp;"]}"</f>
        <v>{[plan_chart_of_accounts].[plan_chart_of_accounts].[ ]}</v>
      </c>
      <c r="D16" s="36"/>
      <c r="E16" s="36"/>
      <c r="F16" s="35"/>
      <c r="I16" s="29" t="s">
        <v>27</v>
      </c>
      <c r="J16" s="31" t="s">
        <v>28</v>
      </c>
      <c r="K16" s="31" t="s">
        <v>15</v>
      </c>
    </row>
    <row r="17" spans="1:13" ht="15" customHeight="1" x14ac:dyDescent="0.25">
      <c r="D17" s="36"/>
      <c r="E17" s="36"/>
      <c r="H17" t="str">
        <f>K17</f>
        <v xml:space="preserve"> </v>
      </c>
      <c r="I17" s="29" t="s">
        <v>29</v>
      </c>
      <c r="J17" s="31" t="s">
        <v>30</v>
      </c>
      <c r="K17" s="31" t="s">
        <v>37</v>
      </c>
      <c r="M17" s="1"/>
    </row>
    <row r="18" spans="1:13" ht="15" customHeight="1" x14ac:dyDescent="0.25">
      <c r="I18" s="29" t="s">
        <v>31</v>
      </c>
      <c r="J18" s="31" t="s">
        <v>32</v>
      </c>
      <c r="K18" s="31" t="s">
        <v>38</v>
      </c>
    </row>
    <row r="19" spans="1:13" ht="15" customHeight="1" x14ac:dyDescent="0.25">
      <c r="I19" s="29" t="s">
        <v>33</v>
      </c>
      <c r="J19" s="31" t="s">
        <v>34</v>
      </c>
      <c r="K19" s="31" t="s">
        <v>35</v>
      </c>
    </row>
    <row r="20" spans="1:13" ht="15.75" thickBot="1" x14ac:dyDescent="0.3"/>
    <row r="21" spans="1:13" ht="15.75" thickBot="1" x14ac:dyDescent="0.3">
      <c r="C21" s="28" t="s">
        <v>10</v>
      </c>
      <c r="D21" s="28" t="s">
        <v>11</v>
      </c>
      <c r="E21" s="28" t="s">
        <v>12</v>
      </c>
      <c r="F21" s="28" t="s">
        <v>13</v>
      </c>
      <c r="G21" s="28" t="s">
        <v>14</v>
      </c>
      <c r="I21" s="46" t="s">
        <v>45</v>
      </c>
      <c r="J21" t="str">
        <f>"{TM1SubsetToSet([plan_chart_of_accounts].[plan_chart_of_accounts],'"&amp;$K$17&amp;"')}"</f>
        <v>{TM1SubsetToSet([plan_chart_of_accounts].[plan_chart_of_accounts],' ')}</v>
      </c>
    </row>
    <row r="22" spans="1:13" s="25" customFormat="1" ht="15.75" outlineLevel="1" thickBot="1" x14ac:dyDescent="0.3">
      <c r="A22" s="24" t="e">
        <f>IF(_xll.TM1RPTELISCONSOLIDATED($B$22,$B22),IF(_xll.TM1RPTELLEV($B$22,$B22)&lt;=5,_xll.TM1RPTELLEV($B$22,$B22),"Default"),"Leaf")</f>
        <v>#REF!</v>
      </c>
      <c r="B22" s="47" t="str">
        <f>_xll.TM1RPTROW($I$1,"Planning Sample:plan_chart_of_accounts",,,$K$18,FALSE,sMdx)</f>
        <v/>
      </c>
      <c r="C22" s="27" t="e">
        <f>_xll.DBRW($I$1,$J$2,$J$3,$J$4,$B22,$J$5,$J$6,C$21)</f>
        <v>#VALUE!</v>
      </c>
      <c r="D22" s="27" t="e">
        <f>_xll.DBRW($I$1,$J$2,$J$3,$J$4,$B22,$J$5,$J$6,D$21)</f>
        <v>#VALUE!</v>
      </c>
      <c r="E22" s="27" t="e">
        <f>_xll.DBRW($I$1,$J$2,$J$3,$J$4,$B22,$J$5,$J$6,E$21)</f>
        <v>#VALUE!</v>
      </c>
      <c r="F22" s="27" t="e">
        <f>_xll.DBRW($I$1,$J$2,$J$3,$J$4,$B22,$J$5,$J$6,F$21)</f>
        <v>#VALUE!</v>
      </c>
      <c r="G22" s="27" t="e">
        <f>_xll.DBRW($I$1,$J$2,$J$3,$J$4,$B22,$J$5,$J$6,G$21)</f>
        <v>#VALUE!</v>
      </c>
    </row>
  </sheetData>
  <mergeCells count="1">
    <mergeCell ref="B14:D14"/>
  </mergeCells>
  <dataValidations disablePrompts="1" count="2">
    <dataValidation type="list" allowBlank="1" showInputMessage="1" showErrorMessage="1" sqref="K19" xr:uid="{41A4E839-26FB-44B6-909B-F19CDA61A411}">
      <formula1>$N$12:$N$14</formula1>
    </dataValidation>
    <dataValidation type="list" errorStyle="information" allowBlank="1" showInputMessage="1" sqref="C12" xr:uid="{1DEE36D3-5920-4ADE-9D00-B92A0AAD2D9E}">
      <formula1>cafe_validation_perm_Feuil1C3R12</formula1>
    </dataValidation>
  </dataValidations>
  <hyperlinks>
    <hyperlink ref="B22" r:id="rId1" display="=@TM1RPTROW($I$1,&quot;Planning Sample:plan_chart_of_accounts&quot;,,,$K$18,FALSE,sMdx)" xr:uid="{4B372819-E9CF-47B6-BCC0-29882F773D4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Feuil1</vt:lpstr>
      <vt:lpstr>sMdx</vt:lpstr>
      <vt:lpstr>Feuil1!TM1RPTDATARNG22743915</vt:lpstr>
      <vt:lpstr>Feuil1!TM1RPTFMTIDCOL22743915</vt:lpstr>
      <vt:lpstr>Feuil1!TM1RPTFMTRNG22743915</vt:lpstr>
      <vt:lpstr>Feuil1!TM1RPTQRYRNG22743915</vt:lpstr>
      <vt:lpstr>Feuil1!TM1RPTVIEWRNG22743915</vt:lpstr>
      <vt:lpstr>Feuil1!tm2\\_tracked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CROHAS Paul</dc:creator>
  <cp:lastModifiedBy>Lemine.Gharbi</cp:lastModifiedBy>
  <dcterms:created xsi:type="dcterms:W3CDTF">2023-09-29T07:26:47Z</dcterms:created>
  <dcterms:modified xsi:type="dcterms:W3CDTF">2023-11-07T21:21:05Z</dcterms:modified>
</cp:coreProperties>
</file>