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1435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0" i="1"/>
  <c r="E9"/>
  <c r="E6"/>
  <c r="E7"/>
  <c r="E8"/>
  <c r="E5"/>
  <c r="C6"/>
  <c r="C7"/>
  <c r="C8"/>
  <c r="C5"/>
  <c r="B6"/>
  <c r="B7"/>
  <c r="B8"/>
  <c r="B5"/>
</calcChain>
</file>

<file path=xl/sharedStrings.xml><?xml version="1.0" encoding="utf-8"?>
<sst xmlns="http://schemas.openxmlformats.org/spreadsheetml/2006/main" count="35" uniqueCount="29">
  <si>
    <t>Individual cost</t>
  </si>
  <si>
    <t>Compost</t>
  </si>
  <si>
    <t>Fertilizer</t>
  </si>
  <si>
    <t>Weed killer</t>
  </si>
  <si>
    <t>Plant Pots</t>
  </si>
  <si>
    <t>Watering Can</t>
  </si>
  <si>
    <t>Finest Catmint seed</t>
  </si>
  <si>
    <t>Budget Catnip seed</t>
  </si>
  <si>
    <t>Item Code</t>
  </si>
  <si>
    <t>CT001</t>
  </si>
  <si>
    <t>CT002</t>
  </si>
  <si>
    <t>Super Strong Catmint</t>
  </si>
  <si>
    <t>CT003</t>
  </si>
  <si>
    <t>Propagator</t>
  </si>
  <si>
    <t>GD001</t>
  </si>
  <si>
    <t>GD002</t>
  </si>
  <si>
    <t>GD003</t>
  </si>
  <si>
    <t>GD004</t>
  </si>
  <si>
    <t>GD005</t>
  </si>
  <si>
    <t>GD006</t>
  </si>
  <si>
    <t>Shop Items</t>
  </si>
  <si>
    <t>Description</t>
  </si>
  <si>
    <t>Individual Cost</t>
  </si>
  <si>
    <t>Amount</t>
  </si>
  <si>
    <t>Total Cost</t>
  </si>
  <si>
    <t xml:space="preserve">Invoice </t>
  </si>
  <si>
    <t>Don Corblimey's Catnip Shoppe</t>
  </si>
  <si>
    <t>Tax @ 20%</t>
  </si>
  <si>
    <t>Grand Total</t>
  </si>
</sst>
</file>

<file path=xl/styles.xml><?xml version="1.0" encoding="utf-8"?>
<styleSheet xmlns="http://schemas.openxmlformats.org/spreadsheetml/2006/main">
  <numFmts count="2">
    <numFmt numFmtId="44" formatCode="_-&quot;£&quot;* #,##0.00_-;\-&quot;£&quot;* #,##0.00_-;_-&quot;£&quot;* &quot;-&quot;??_-;_-@_-"/>
    <numFmt numFmtId="164" formatCode="&quot;£&quot;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0" fillId="0" borderId="1" xfId="0" applyBorder="1"/>
    <xf numFmtId="44" fontId="0" fillId="0" borderId="2" xfId="1" applyFont="1" applyBorder="1"/>
    <xf numFmtId="0" fontId="0" fillId="0" borderId="3" xfId="0" applyBorder="1"/>
    <xf numFmtId="0" fontId="0" fillId="0" borderId="4" xfId="0" applyBorder="1"/>
    <xf numFmtId="44" fontId="0" fillId="0" borderId="5" xfId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0" fillId="0" borderId="0" xfId="0" applyNumberFormat="1"/>
    <xf numFmtId="0" fontId="0" fillId="4" borderId="9" xfId="0" applyFill="1" applyBorder="1"/>
    <xf numFmtId="164" fontId="0" fillId="4" borderId="9" xfId="0" applyNumberFormat="1" applyFill="1" applyBorder="1"/>
    <xf numFmtId="0" fontId="0" fillId="0" borderId="9" xfId="0" applyBorder="1"/>
    <xf numFmtId="164" fontId="0" fillId="0" borderId="9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I1" sqref="I1"/>
    </sheetView>
  </sheetViews>
  <sheetFormatPr defaultRowHeight="15"/>
  <cols>
    <col min="1" max="1" width="10.140625" bestFit="1" customWidth="1"/>
    <col min="2" max="2" width="11.28515625" bestFit="1" customWidth="1"/>
    <col min="3" max="3" width="14.28515625" style="10" bestFit="1" customWidth="1"/>
    <col min="4" max="4" width="11.140625" bestFit="1" customWidth="1"/>
    <col min="5" max="5" width="9.7109375" style="10" bestFit="1" customWidth="1"/>
    <col min="8" max="8" width="10.140625" bestFit="1" customWidth="1"/>
    <col min="9" max="9" width="18.85546875" bestFit="1" customWidth="1"/>
    <col min="10" max="10" width="14" bestFit="1" customWidth="1"/>
  </cols>
  <sheetData>
    <row r="1" spans="1:10" ht="18.75">
      <c r="A1" s="21" t="s">
        <v>26</v>
      </c>
      <c r="B1" s="21"/>
      <c r="C1" s="21"/>
      <c r="D1" s="21"/>
      <c r="E1" s="21"/>
    </row>
    <row r="2" spans="1:10" ht="15.75" thickBot="1"/>
    <row r="3" spans="1:10" ht="15.75" thickBot="1">
      <c r="A3" s="18" t="s">
        <v>25</v>
      </c>
      <c r="B3" s="19"/>
      <c r="C3" s="19"/>
      <c r="D3" s="19"/>
      <c r="E3" s="20"/>
      <c r="H3" s="15" t="s">
        <v>20</v>
      </c>
      <c r="I3" s="16"/>
      <c r="J3" s="17"/>
    </row>
    <row r="4" spans="1:10" ht="15.75" thickBot="1">
      <c r="A4" s="11" t="s">
        <v>8</v>
      </c>
      <c r="B4" s="11" t="s">
        <v>21</v>
      </c>
      <c r="C4" s="12" t="s">
        <v>22</v>
      </c>
      <c r="D4" s="11" t="s">
        <v>23</v>
      </c>
      <c r="E4" s="12" t="s">
        <v>24</v>
      </c>
      <c r="H4" s="7" t="s">
        <v>8</v>
      </c>
      <c r="I4" s="8" t="s">
        <v>21</v>
      </c>
      <c r="J4" s="9" t="s">
        <v>0</v>
      </c>
    </row>
    <row r="5" spans="1:10" ht="15.75" thickBot="1">
      <c r="A5" s="13" t="s">
        <v>17</v>
      </c>
      <c r="B5" s="13" t="str">
        <f>VLOOKUP(A5,H5:J13,2,FALSE)</f>
        <v>Weed killer</v>
      </c>
      <c r="C5" s="14">
        <f>VLOOKUP(A5,H5:J13,3,FALSE)</f>
        <v>4.75</v>
      </c>
      <c r="D5" s="13">
        <v>1</v>
      </c>
      <c r="E5" s="14">
        <f>C5*D5</f>
        <v>4.75</v>
      </c>
      <c r="H5" s="2" t="s">
        <v>9</v>
      </c>
      <c r="I5" s="1" t="s">
        <v>7</v>
      </c>
      <c r="J5" s="3">
        <v>1.5</v>
      </c>
    </row>
    <row r="6" spans="1:10" ht="15.75" thickBot="1">
      <c r="A6" s="13" t="s">
        <v>16</v>
      </c>
      <c r="B6" s="13" t="str">
        <f t="shared" ref="B6:B8" si="0">VLOOKUP(A6,H6:J14,2,FALSE)</f>
        <v>Fertilizer</v>
      </c>
      <c r="C6" s="14">
        <f t="shared" ref="C6:C8" si="1">VLOOKUP(A6,H6:J14,3,FALSE)</f>
        <v>2.35</v>
      </c>
      <c r="D6" s="13">
        <v>2</v>
      </c>
      <c r="E6" s="14">
        <f t="shared" ref="E6:E8" si="2">C6*D6</f>
        <v>4.7</v>
      </c>
      <c r="H6" s="2" t="s">
        <v>10</v>
      </c>
      <c r="I6" s="1" t="s">
        <v>6</v>
      </c>
      <c r="J6" s="3">
        <v>2.0499999999999998</v>
      </c>
    </row>
    <row r="7" spans="1:10" ht="15.75" thickBot="1">
      <c r="A7" s="13" t="s">
        <v>14</v>
      </c>
      <c r="B7" s="13" t="str">
        <f t="shared" si="0"/>
        <v>Propagator</v>
      </c>
      <c r="C7" s="14">
        <f t="shared" si="1"/>
        <v>12.5</v>
      </c>
      <c r="D7" s="13">
        <v>3</v>
      </c>
      <c r="E7" s="14">
        <f t="shared" si="2"/>
        <v>37.5</v>
      </c>
      <c r="H7" s="2" t="s">
        <v>12</v>
      </c>
      <c r="I7" s="1" t="s">
        <v>11</v>
      </c>
      <c r="J7" s="3">
        <v>2.5</v>
      </c>
    </row>
    <row r="8" spans="1:10" ht="15.75" thickBot="1">
      <c r="A8" s="13" t="s">
        <v>15</v>
      </c>
      <c r="B8" s="13" t="str">
        <f t="shared" si="0"/>
        <v>Compost</v>
      </c>
      <c r="C8" s="14">
        <f t="shared" si="1"/>
        <v>3.99</v>
      </c>
      <c r="D8" s="13">
        <v>4</v>
      </c>
      <c r="E8" s="14">
        <f t="shared" si="2"/>
        <v>15.96</v>
      </c>
      <c r="H8" s="2" t="s">
        <v>14</v>
      </c>
      <c r="I8" s="1" t="s">
        <v>13</v>
      </c>
      <c r="J8" s="3">
        <v>12.5</v>
      </c>
    </row>
    <row r="9" spans="1:10" ht="15.75" thickBot="1">
      <c r="D9" s="13" t="s">
        <v>27</v>
      </c>
      <c r="E9" s="14">
        <f>SUM(E5:E8)*0.2</f>
        <v>12.582000000000001</v>
      </c>
      <c r="H9" s="2" t="s">
        <v>15</v>
      </c>
      <c r="I9" s="1" t="s">
        <v>1</v>
      </c>
      <c r="J9" s="3">
        <v>3.99</v>
      </c>
    </row>
    <row r="10" spans="1:10" ht="15.75" thickBot="1">
      <c r="D10" s="13" t="s">
        <v>28</v>
      </c>
      <c r="E10" s="14">
        <f>SUM(E5:E9)</f>
        <v>75.492000000000004</v>
      </c>
      <c r="H10" s="2" t="s">
        <v>16</v>
      </c>
      <c r="I10" s="1" t="s">
        <v>2</v>
      </c>
      <c r="J10" s="3">
        <v>2.35</v>
      </c>
    </row>
    <row r="11" spans="1:10">
      <c r="H11" s="2" t="s">
        <v>17</v>
      </c>
      <c r="I11" s="1" t="s">
        <v>3</v>
      </c>
      <c r="J11" s="3">
        <v>4.75</v>
      </c>
    </row>
    <row r="12" spans="1:10">
      <c r="H12" s="2" t="s">
        <v>18</v>
      </c>
      <c r="I12" s="1" t="s">
        <v>4</v>
      </c>
      <c r="J12" s="3">
        <v>0.9</v>
      </c>
    </row>
    <row r="13" spans="1:10" ht="15.75" thickBot="1">
      <c r="H13" s="4" t="s">
        <v>19</v>
      </c>
      <c r="I13" s="5" t="s">
        <v>5</v>
      </c>
      <c r="J13" s="6">
        <v>1.85</v>
      </c>
    </row>
  </sheetData>
  <sheetProtection password="DE1D" sheet="1" objects="1" scenarios="1" selectLockedCells="1" selectUnlockedCells="1"/>
  <mergeCells count="3">
    <mergeCell ref="H3:J3"/>
    <mergeCell ref="A3:E3"/>
    <mergeCell ref="A1:E1"/>
  </mergeCells>
  <dataValidations count="1">
    <dataValidation type="list" allowBlank="1" showInputMessage="1" showErrorMessage="1" sqref="A5:A8">
      <formula1>$H$5:$H$13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Hampshire County Council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awillia13</dc:creator>
  <cp:lastModifiedBy>wilmar</cp:lastModifiedBy>
  <dcterms:created xsi:type="dcterms:W3CDTF">2012-11-13T15:30:41Z</dcterms:created>
  <dcterms:modified xsi:type="dcterms:W3CDTF">2016-02-14T14:29:06Z</dcterms:modified>
</cp:coreProperties>
</file>