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20" i="1" l="1"/>
  <c r="AA20" i="1"/>
  <c r="Z20" i="1"/>
  <c r="Y20" i="1"/>
  <c r="X20" i="1"/>
  <c r="W20" i="1"/>
  <c r="V20" i="1"/>
  <c r="U20" i="1"/>
  <c r="T20" i="1"/>
  <c r="S20" i="1"/>
  <c r="R20" i="1"/>
  <c r="Q20" i="1"/>
  <c r="G20" i="1"/>
  <c r="F20" i="1"/>
  <c r="I20" i="1" s="1"/>
  <c r="E20" i="1"/>
  <c r="D20" i="1"/>
  <c r="AB19" i="1"/>
  <c r="AA19" i="1"/>
  <c r="Z19" i="1"/>
  <c r="Y19" i="1"/>
  <c r="X19" i="1"/>
  <c r="W19" i="1"/>
  <c r="V19" i="1"/>
  <c r="U19" i="1"/>
  <c r="T19" i="1"/>
  <c r="S19" i="1"/>
  <c r="R19" i="1"/>
  <c r="Q19" i="1"/>
  <c r="G19" i="1"/>
  <c r="F19" i="1"/>
  <c r="I19" i="1" s="1"/>
  <c r="E19" i="1"/>
  <c r="D19" i="1"/>
  <c r="AB18" i="1"/>
  <c r="AA18" i="1"/>
  <c r="Z18" i="1"/>
  <c r="Y18" i="1"/>
  <c r="X18" i="1"/>
  <c r="W18" i="1"/>
  <c r="V18" i="1"/>
  <c r="U18" i="1"/>
  <c r="T18" i="1"/>
  <c r="S18" i="1"/>
  <c r="R18" i="1"/>
  <c r="Q18" i="1"/>
  <c r="I18" i="1"/>
  <c r="G18" i="1"/>
  <c r="F18" i="1"/>
  <c r="E18" i="1"/>
  <c r="D18" i="1"/>
  <c r="H18" i="1" s="1"/>
  <c r="AB17" i="1"/>
  <c r="AA17" i="1"/>
  <c r="Z17" i="1"/>
  <c r="Y17" i="1"/>
  <c r="X17" i="1"/>
  <c r="W17" i="1"/>
  <c r="V17" i="1"/>
  <c r="U17" i="1"/>
  <c r="T17" i="1"/>
  <c r="S17" i="1"/>
  <c r="R17" i="1"/>
  <c r="Q17" i="1"/>
  <c r="I17" i="1"/>
  <c r="G17" i="1"/>
  <c r="F17" i="1"/>
  <c r="H17" i="1" s="1"/>
  <c r="E17" i="1"/>
  <c r="D17" i="1"/>
  <c r="AB16" i="1"/>
  <c r="AA16" i="1"/>
  <c r="Z16" i="1"/>
  <c r="Y16" i="1"/>
  <c r="X16" i="1"/>
  <c r="W16" i="1"/>
  <c r="V16" i="1"/>
  <c r="U16" i="1"/>
  <c r="T16" i="1"/>
  <c r="S16" i="1"/>
  <c r="R16" i="1"/>
  <c r="Q16" i="1"/>
  <c r="G16" i="1"/>
  <c r="F16" i="1"/>
  <c r="I16" i="1" s="1"/>
  <c r="E16" i="1"/>
  <c r="D16" i="1"/>
  <c r="AB15" i="1"/>
  <c r="AA15" i="1"/>
  <c r="Z15" i="1"/>
  <c r="Y15" i="1"/>
  <c r="X15" i="1"/>
  <c r="W15" i="1"/>
  <c r="V15" i="1"/>
  <c r="U15" i="1"/>
  <c r="T15" i="1"/>
  <c r="S15" i="1"/>
  <c r="R15" i="1"/>
  <c r="Q15" i="1"/>
  <c r="G15" i="1"/>
  <c r="F15" i="1"/>
  <c r="H15" i="1" s="1"/>
  <c r="E15" i="1"/>
  <c r="D15" i="1"/>
  <c r="AB14" i="1"/>
  <c r="AA14" i="1"/>
  <c r="Z14" i="1"/>
  <c r="Y14" i="1"/>
  <c r="X14" i="1"/>
  <c r="W14" i="1"/>
  <c r="V14" i="1"/>
  <c r="U14" i="1"/>
  <c r="T14" i="1"/>
  <c r="S14" i="1"/>
  <c r="R14" i="1"/>
  <c r="Q14" i="1"/>
  <c r="I14" i="1"/>
  <c r="G14" i="1"/>
  <c r="F14" i="1"/>
  <c r="E14" i="1"/>
  <c r="D14" i="1"/>
  <c r="H14" i="1" s="1"/>
  <c r="AB13" i="1"/>
  <c r="AA13" i="1"/>
  <c r="Z13" i="1"/>
  <c r="Y13" i="1"/>
  <c r="X13" i="1"/>
  <c r="W13" i="1"/>
  <c r="V13" i="1"/>
  <c r="U13" i="1"/>
  <c r="T13" i="1"/>
  <c r="S13" i="1"/>
  <c r="R13" i="1"/>
  <c r="Q13" i="1"/>
  <c r="I13" i="1"/>
  <c r="G13" i="1"/>
  <c r="F13" i="1"/>
  <c r="H13" i="1" s="1"/>
  <c r="E13" i="1"/>
  <c r="D13" i="1"/>
  <c r="AB12" i="1"/>
  <c r="AA12" i="1"/>
  <c r="Z12" i="1"/>
  <c r="Y12" i="1"/>
  <c r="X12" i="1"/>
  <c r="W12" i="1"/>
  <c r="V12" i="1"/>
  <c r="U12" i="1"/>
  <c r="T12" i="1"/>
  <c r="S12" i="1"/>
  <c r="R12" i="1"/>
  <c r="Q12" i="1"/>
  <c r="G12" i="1"/>
  <c r="F12" i="1"/>
  <c r="I12" i="1" s="1"/>
  <c r="E12" i="1"/>
  <c r="D12" i="1"/>
  <c r="AB11" i="1"/>
  <c r="AA11" i="1"/>
  <c r="Z11" i="1"/>
  <c r="Y11" i="1"/>
  <c r="X11" i="1"/>
  <c r="W11" i="1"/>
  <c r="V11" i="1"/>
  <c r="U11" i="1"/>
  <c r="T11" i="1"/>
  <c r="S11" i="1"/>
  <c r="R11" i="1"/>
  <c r="Q11" i="1"/>
  <c r="G11" i="1"/>
  <c r="F11" i="1"/>
  <c r="H11" i="1" s="1"/>
  <c r="E11" i="1"/>
  <c r="D11" i="1"/>
  <c r="AB10" i="1"/>
  <c r="AA10" i="1"/>
  <c r="Z10" i="1"/>
  <c r="Y10" i="1"/>
  <c r="X10" i="1"/>
  <c r="W10" i="1"/>
  <c r="V10" i="1"/>
  <c r="U10" i="1"/>
  <c r="T10" i="1"/>
  <c r="S10" i="1"/>
  <c r="R10" i="1"/>
  <c r="Q10" i="1"/>
  <c r="I10" i="1"/>
  <c r="G10" i="1"/>
  <c r="F10" i="1"/>
  <c r="E10" i="1"/>
  <c r="D10" i="1"/>
  <c r="H10" i="1" s="1"/>
  <c r="AB9" i="1"/>
  <c r="AA9" i="1"/>
  <c r="Z9" i="1"/>
  <c r="Y9" i="1"/>
  <c r="X9" i="1"/>
  <c r="W9" i="1"/>
  <c r="V9" i="1"/>
  <c r="U9" i="1"/>
  <c r="T9" i="1"/>
  <c r="S9" i="1"/>
  <c r="R9" i="1"/>
  <c r="Q9" i="1"/>
  <c r="I9" i="1"/>
  <c r="G9" i="1"/>
  <c r="F9" i="1"/>
  <c r="H9" i="1" s="1"/>
  <c r="E9" i="1"/>
  <c r="D9" i="1"/>
  <c r="AB8" i="1"/>
  <c r="AA8" i="1"/>
  <c r="Z8" i="1"/>
  <c r="Y8" i="1"/>
  <c r="X8" i="1"/>
  <c r="W8" i="1"/>
  <c r="V8" i="1"/>
  <c r="U8" i="1"/>
  <c r="T8" i="1"/>
  <c r="S8" i="1"/>
  <c r="R8" i="1"/>
  <c r="Q8" i="1"/>
  <c r="G8" i="1"/>
  <c r="F8" i="1"/>
  <c r="I8" i="1" s="1"/>
  <c r="E8" i="1"/>
  <c r="D8" i="1"/>
  <c r="AB7" i="1"/>
  <c r="AA7" i="1"/>
  <c r="Z7" i="1"/>
  <c r="Y7" i="1"/>
  <c r="X7" i="1"/>
  <c r="W7" i="1"/>
  <c r="V7" i="1"/>
  <c r="U7" i="1"/>
  <c r="T7" i="1"/>
  <c r="S7" i="1"/>
  <c r="R7" i="1"/>
  <c r="Q7" i="1"/>
  <c r="G7" i="1"/>
  <c r="F7" i="1"/>
  <c r="H7" i="1" s="1"/>
  <c r="E7" i="1"/>
  <c r="D7" i="1"/>
  <c r="AB6" i="1"/>
  <c r="AA6" i="1"/>
  <c r="Z6" i="1"/>
  <c r="Y6" i="1"/>
  <c r="X6" i="1"/>
  <c r="W6" i="1"/>
  <c r="V6" i="1"/>
  <c r="U6" i="1"/>
  <c r="T6" i="1"/>
  <c r="S6" i="1"/>
  <c r="R6" i="1"/>
  <c r="Q6" i="1"/>
  <c r="I6" i="1"/>
  <c r="G6" i="1"/>
  <c r="F6" i="1"/>
  <c r="E6" i="1"/>
  <c r="D6" i="1"/>
  <c r="H6" i="1" s="1"/>
  <c r="AB5" i="1"/>
  <c r="AA5" i="1"/>
  <c r="Z5" i="1"/>
  <c r="Y5" i="1"/>
  <c r="X5" i="1"/>
  <c r="W5" i="1"/>
  <c r="V5" i="1"/>
  <c r="U5" i="1"/>
  <c r="T5" i="1"/>
  <c r="S5" i="1"/>
  <c r="R5" i="1"/>
  <c r="Q5" i="1"/>
  <c r="I5" i="1"/>
  <c r="G5" i="1"/>
  <c r="F5" i="1"/>
  <c r="H5" i="1" s="1"/>
  <c r="E5" i="1"/>
  <c r="D5" i="1"/>
  <c r="AB4" i="1"/>
  <c r="AA4" i="1"/>
  <c r="Z4" i="1"/>
  <c r="Y4" i="1"/>
  <c r="X4" i="1"/>
  <c r="W4" i="1"/>
  <c r="V4" i="1"/>
  <c r="U4" i="1"/>
  <c r="T4" i="1"/>
  <c r="S4" i="1"/>
  <c r="R4" i="1"/>
  <c r="Q4" i="1"/>
  <c r="G4" i="1"/>
  <c r="F4" i="1"/>
  <c r="I4" i="1" s="1"/>
  <c r="E4" i="1"/>
  <c r="D4" i="1"/>
  <c r="AB3" i="1"/>
  <c r="AA3" i="1"/>
  <c r="Z3" i="1"/>
  <c r="Y3" i="1"/>
  <c r="X3" i="1"/>
  <c r="W3" i="1"/>
  <c r="V3" i="1"/>
  <c r="U3" i="1"/>
  <c r="T3" i="1"/>
  <c r="S3" i="1"/>
  <c r="R3" i="1"/>
  <c r="Q3" i="1"/>
  <c r="G3" i="1"/>
  <c r="F3" i="1"/>
  <c r="H3" i="1" s="1"/>
  <c r="E3" i="1"/>
  <c r="D3" i="1"/>
  <c r="AB2" i="1"/>
  <c r="AA2" i="1"/>
  <c r="Z2" i="1"/>
  <c r="Y2" i="1"/>
  <c r="X2" i="1"/>
  <c r="W2" i="1"/>
  <c r="V2" i="1"/>
  <c r="U2" i="1"/>
  <c r="T2" i="1"/>
  <c r="S2" i="1"/>
  <c r="R2" i="1"/>
  <c r="Q2" i="1"/>
  <c r="I2" i="1"/>
  <c r="G2" i="1"/>
  <c r="F2" i="1"/>
  <c r="E2" i="1"/>
  <c r="D2" i="1"/>
  <c r="H2" i="1" s="1"/>
  <c r="I3" i="1" l="1"/>
  <c r="I7" i="1"/>
  <c r="I11" i="1"/>
  <c r="I15" i="1"/>
  <c r="H4" i="1"/>
  <c r="H8" i="1"/>
  <c r="H12" i="1"/>
  <c r="H16" i="1"/>
  <c r="H19" i="1"/>
  <c r="H20" i="1"/>
</calcChain>
</file>

<file path=xl/sharedStrings.xml><?xml version="1.0" encoding="utf-8"?>
<sst xmlns="http://schemas.openxmlformats.org/spreadsheetml/2006/main" count="100" uniqueCount="100">
  <si>
    <t>Last Name</t>
  </si>
  <si>
    <t>First Name</t>
  </si>
  <si>
    <t>D.O.B.</t>
  </si>
  <si>
    <t>1st Rec Age (yrs)</t>
  </si>
  <si>
    <t>1st Rec Age (y;m)</t>
  </si>
  <si>
    <t>curr age (yrs)</t>
  </si>
  <si>
    <t>curr age (y;m)</t>
  </si>
  <si>
    <t>data span (m)</t>
  </si>
  <si>
    <t>data span (y;m:d)</t>
  </si>
  <si>
    <t>ID</t>
  </si>
  <si>
    <t>OCHL ID</t>
  </si>
  <si>
    <t>L1</t>
  </si>
  <si>
    <t>L2</t>
  </si>
  <si>
    <t>L3</t>
  </si>
  <si>
    <t>L4</t>
  </si>
  <si>
    <t>L5</t>
  </si>
  <si>
    <t>1stRecAge</t>
  </si>
  <si>
    <t>2ndRecAge</t>
  </si>
  <si>
    <t>3rdRecAge</t>
  </si>
  <si>
    <t>4thRecAge</t>
  </si>
  <si>
    <t>5thRecAge</t>
  </si>
  <si>
    <t>6thRecAge</t>
  </si>
  <si>
    <t>7thRecAge</t>
  </si>
  <si>
    <t>8thRecAge</t>
  </si>
  <si>
    <t>9thRecAge</t>
  </si>
  <si>
    <t>10thRecAge</t>
  </si>
  <si>
    <t>11thRecAge</t>
  </si>
  <si>
    <t>12thRecAge</t>
  </si>
  <si>
    <t>1st record</t>
  </si>
  <si>
    <t>2nd record</t>
  </si>
  <si>
    <t>3rd record</t>
  </si>
  <si>
    <t>4th record</t>
  </si>
  <si>
    <t>5th record</t>
  </si>
  <si>
    <t>6th record</t>
  </si>
  <si>
    <t>7th record</t>
  </si>
  <si>
    <t>8th record</t>
  </si>
  <si>
    <t>9th record</t>
  </si>
  <si>
    <t>10th record</t>
  </si>
  <si>
    <t>11th record</t>
  </si>
  <si>
    <t>12th record</t>
  </si>
  <si>
    <t>Rec ?able</t>
  </si>
  <si>
    <t>HL</t>
  </si>
  <si>
    <t>Riek</t>
  </si>
  <si>
    <t>Jackson</t>
  </si>
  <si>
    <t>RJ22</t>
  </si>
  <si>
    <t>Prendergast</t>
  </si>
  <si>
    <t>Molly</t>
  </si>
  <si>
    <t>PM28</t>
  </si>
  <si>
    <t>Lang</t>
  </si>
  <si>
    <t>Jaselle</t>
  </si>
  <si>
    <t>LJ30</t>
  </si>
  <si>
    <t>Burton</t>
  </si>
  <si>
    <t>Natalie</t>
  </si>
  <si>
    <t>BN31</t>
  </si>
  <si>
    <t>Sage</t>
  </si>
  <si>
    <t>Carter</t>
  </si>
  <si>
    <t>SC36</t>
  </si>
  <si>
    <t>Jones</t>
  </si>
  <si>
    <t>Alexa</t>
  </si>
  <si>
    <t>JA39</t>
  </si>
  <si>
    <t>Cooke</t>
  </si>
  <si>
    <t>Julianne</t>
  </si>
  <si>
    <t>CJ41</t>
  </si>
  <si>
    <t>Woollums</t>
  </si>
  <si>
    <t>Addison</t>
  </si>
  <si>
    <t>WA50</t>
  </si>
  <si>
    <t>LaFleur</t>
  </si>
  <si>
    <t>Hannah</t>
  </si>
  <si>
    <t>LH56</t>
  </si>
  <si>
    <t>Van Voorst</t>
  </si>
  <si>
    <t>Askala</t>
  </si>
  <si>
    <t>VA66</t>
  </si>
  <si>
    <t>Beck</t>
  </si>
  <si>
    <t>Samuel</t>
  </si>
  <si>
    <t>BS80</t>
  </si>
  <si>
    <t>Martin</t>
  </si>
  <si>
    <t>Hunter</t>
  </si>
  <si>
    <t>MH93</t>
  </si>
  <si>
    <t>Smolla</t>
  </si>
  <si>
    <t>Nikolai</t>
  </si>
  <si>
    <t>SN01</t>
  </si>
  <si>
    <t>Cook</t>
  </si>
  <si>
    <t>Dameon</t>
  </si>
  <si>
    <t>CD15</t>
  </si>
  <si>
    <t>Walker</t>
  </si>
  <si>
    <t>Grace</t>
  </si>
  <si>
    <t>WG24</t>
  </si>
  <si>
    <t>Raley</t>
  </si>
  <si>
    <t>Haley</t>
  </si>
  <si>
    <t>RH29</t>
  </si>
  <si>
    <t>5, 7 and 8</t>
  </si>
  <si>
    <t>Pociecha</t>
  </si>
  <si>
    <t>Payton</t>
  </si>
  <si>
    <t>PP30</t>
  </si>
  <si>
    <t>Wirtz</t>
  </si>
  <si>
    <t>Kamrynn</t>
  </si>
  <si>
    <t>WK31</t>
  </si>
  <si>
    <t>Beeding</t>
  </si>
  <si>
    <t>Wyatt</t>
  </si>
  <si>
    <t>BW36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</si>
</sst>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2" fontId="1" fillId="2" borderId="0" xfId="0" applyNumberFormat="1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right"/>
    </xf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topLeftCell="W1" workbookViewId="0">
      <selection activeCell="AF24" sqref="AF24"/>
    </sheetView>
  </sheetViews>
  <sheetFormatPr defaultRowHeight="15" x14ac:dyDescent="0.25"/>
  <cols>
    <col min="3" max="3" width="13.140625" customWidth="1"/>
    <col min="29" max="29" width="11.140625" customWidth="1"/>
    <col min="30" max="30" width="13.7109375" customWidth="1"/>
    <col min="31" max="31" width="13" customWidth="1"/>
    <col min="32" max="32" width="10.85546875" customWidth="1"/>
    <col min="33" max="33" width="10.5703125" customWidth="1"/>
    <col min="34" max="34" width="12" customWidth="1"/>
    <col min="35" max="35" width="11.28515625" customWidth="1"/>
    <col min="36" max="36" width="10.5703125" customWidth="1"/>
    <col min="37" max="37" width="11.28515625" customWidth="1"/>
    <col min="38" max="38" width="11.42578125" customWidth="1"/>
    <col min="39" max="39" width="12" customWidth="1"/>
    <col min="40" max="40" width="10" customWidth="1"/>
  </cols>
  <sheetData>
    <row r="1" spans="1:42" x14ac:dyDescent="0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25">
      <c r="A2" t="s">
        <v>42</v>
      </c>
      <c r="B2" t="s">
        <v>43</v>
      </c>
      <c r="C2" s="1">
        <v>39460</v>
      </c>
      <c r="D2" s="2">
        <f t="shared" ref="D2:D20" si="0">(AC2-C2) / 365.24</f>
        <v>2.2231957069324277</v>
      </c>
      <c r="E2" s="3" t="str">
        <f t="shared" ref="E2:E20" si="1">INT(D2) &amp; ";" &amp; INT(MOD(D2,1)*12)</f>
        <v>2;2</v>
      </c>
      <c r="F2" s="4">
        <f t="shared" ref="F2:F20" ca="1" si="2">(TODAY()-C2)/365.25</f>
        <v>6.6748802190280632</v>
      </c>
      <c r="G2" s="6" t="str">
        <f t="shared" ref="G2:G20" ca="1" si="3">DATEDIF(C2,TODAY(),"Y") &amp; ";" &amp; DATEDIF(C2,TODAY(),"YM")</f>
        <v>6;8</v>
      </c>
      <c r="H2" s="5">
        <f t="shared" ref="H2:H20" ca="1" si="4">INT(MOD(F2-D2,1)*12)</f>
        <v>5</v>
      </c>
      <c r="I2" s="5" t="str">
        <f t="shared" ref="I2:I20" ca="1" si="5">INT(F2-D2) &amp; ";" &amp; INT(MOD(F2-D2,1)*12) &amp; ":" &amp;  INT(MOD(F2-D2*360,30))</f>
        <v>4;5:16</v>
      </c>
      <c r="J2" t="s">
        <v>44</v>
      </c>
      <c r="K2">
        <v>10022900</v>
      </c>
      <c r="L2">
        <v>1</v>
      </c>
      <c r="M2">
        <v>0</v>
      </c>
      <c r="N2">
        <v>0</v>
      </c>
      <c r="O2">
        <v>0</v>
      </c>
      <c r="P2">
        <v>0</v>
      </c>
      <c r="Q2" s="2">
        <f t="shared" ref="Q2:Q20" si="6">(AC2-C2) / 365.24</f>
        <v>2.2231957069324277</v>
      </c>
      <c r="R2" s="2">
        <f t="shared" ref="R2:R20" si="7">(AD2-C2) / 365.24</f>
        <v>2.2998576278611322</v>
      </c>
      <c r="S2" s="2">
        <f t="shared" ref="S2:S20" si="8">(AE2-C2) / 365.24</f>
        <v>2.3765195487898367</v>
      </c>
      <c r="T2" s="2">
        <f t="shared" ref="T2:T20" si="9">(AF2-C2) / 365.24</f>
        <v>2.4613952469609024</v>
      </c>
      <c r="U2" s="2">
        <f t="shared" ref="U2:U20" si="10">(AG2-C2) / 365.24</f>
        <v>2.5298433906472457</v>
      </c>
      <c r="V2" s="2">
        <f t="shared" ref="V2:V20" si="11">(AH2-C2) / 365.24</f>
        <v>2.6065053115759498</v>
      </c>
      <c r="W2" s="2">
        <f t="shared" ref="W2:W20" si="12">(AI2-C2) / 365.24</f>
        <v>2.6831672325046543</v>
      </c>
      <c r="X2" s="2">
        <f t="shared" ref="X2:X20" si="13">(AJ2-C2) / 365.24</f>
        <v>2.7598291534333588</v>
      </c>
      <c r="Y2" s="2">
        <f t="shared" ref="Y2:Y20" si="14">(AK2-C2) / 365.24</f>
        <v>2.8364910743620633</v>
      </c>
      <c r="Z2" s="2">
        <f t="shared" ref="Z2:Z20" si="15">(AL2-C2) / 365.24</f>
        <v>2.9131529952907678</v>
      </c>
      <c r="AA2" s="2">
        <f t="shared" ref="AA2:AA20" si="16">(AM2-C2) / 365.24</f>
        <v>2.9898149162194723</v>
      </c>
      <c r="AB2" s="2">
        <f t="shared" ref="AB2:AB20" si="17">(AN2-C2) / 365.24</f>
        <v>3.0664768371481763</v>
      </c>
      <c r="AC2" s="1">
        <v>40272</v>
      </c>
      <c r="AD2" s="1">
        <v>40300</v>
      </c>
      <c r="AE2" s="1">
        <v>40328</v>
      </c>
      <c r="AF2" s="1">
        <v>40359</v>
      </c>
      <c r="AG2" s="1">
        <v>40384</v>
      </c>
      <c r="AH2" s="1">
        <v>40412</v>
      </c>
      <c r="AI2" s="1">
        <v>40440</v>
      </c>
      <c r="AJ2" s="1">
        <v>40468</v>
      </c>
      <c r="AK2" s="1">
        <v>40496</v>
      </c>
      <c r="AL2" s="1">
        <v>40524</v>
      </c>
      <c r="AM2" s="1">
        <v>40552</v>
      </c>
      <c r="AN2" s="1">
        <v>40580</v>
      </c>
      <c r="AO2" s="7">
        <v>9</v>
      </c>
      <c r="AP2">
        <v>1</v>
      </c>
    </row>
    <row r="3" spans="1:42" x14ac:dyDescent="0.25">
      <c r="A3" t="s">
        <v>45</v>
      </c>
      <c r="B3" t="s">
        <v>46</v>
      </c>
      <c r="C3" s="1">
        <v>39505</v>
      </c>
      <c r="D3" s="2">
        <f t="shared" si="0"/>
        <v>2.0288029788632134</v>
      </c>
      <c r="E3" s="3" t="str">
        <f t="shared" si="1"/>
        <v>2;0</v>
      </c>
      <c r="F3" s="4">
        <f t="shared" ca="1" si="2"/>
        <v>6.5516769336071183</v>
      </c>
      <c r="G3" s="6" t="str">
        <f t="shared" ca="1" si="3"/>
        <v>6;6</v>
      </c>
      <c r="H3" s="5">
        <f t="shared" ca="1" si="4"/>
        <v>6</v>
      </c>
      <c r="I3" s="5" t="str">
        <f t="shared" ca="1" si="5"/>
        <v>4;6:26</v>
      </c>
      <c r="J3" t="s">
        <v>47</v>
      </c>
      <c r="K3">
        <v>10028900</v>
      </c>
      <c r="L3">
        <v>1</v>
      </c>
      <c r="M3">
        <v>0</v>
      </c>
      <c r="N3">
        <v>0</v>
      </c>
      <c r="O3">
        <v>0</v>
      </c>
      <c r="P3">
        <v>0</v>
      </c>
      <c r="Q3" s="2">
        <f t="shared" si="6"/>
        <v>2.0288029788632134</v>
      </c>
      <c r="R3" s="2">
        <f t="shared" si="7"/>
        <v>2.1054648997919174</v>
      </c>
      <c r="S3" s="2">
        <f t="shared" si="8"/>
        <v>2.1821268207206219</v>
      </c>
      <c r="T3" s="2">
        <f t="shared" si="9"/>
        <v>2.26152666739678</v>
      </c>
      <c r="U3" s="2">
        <f t="shared" si="10"/>
        <v>2.3354506625780309</v>
      </c>
      <c r="V3" s="2">
        <f t="shared" si="11"/>
        <v>2.414850509254189</v>
      </c>
      <c r="W3" s="2">
        <f t="shared" si="12"/>
        <v>2.4942503559303471</v>
      </c>
      <c r="X3" s="2">
        <f t="shared" si="13"/>
        <v>2.565436425364144</v>
      </c>
      <c r="Y3" s="2">
        <f t="shared" si="14"/>
        <v>2.644836272040302</v>
      </c>
      <c r="Z3" s="2">
        <f t="shared" si="15"/>
        <v>2.7214981929690065</v>
      </c>
      <c r="AA3" s="2">
        <f t="shared" si="16"/>
        <v>2.798160113897711</v>
      </c>
      <c r="AB3" s="2">
        <f t="shared" si="17"/>
        <v>2.8748220348264155</v>
      </c>
      <c r="AC3" s="1">
        <v>40246</v>
      </c>
      <c r="AD3" s="1">
        <v>40274</v>
      </c>
      <c r="AE3" s="1">
        <v>40302</v>
      </c>
      <c r="AF3" s="1">
        <v>40331</v>
      </c>
      <c r="AG3" s="1">
        <v>40358</v>
      </c>
      <c r="AH3" s="1">
        <v>40387</v>
      </c>
      <c r="AI3" s="1">
        <v>40416</v>
      </c>
      <c r="AJ3" s="1">
        <v>40442</v>
      </c>
      <c r="AK3" s="1">
        <v>40471</v>
      </c>
      <c r="AL3" s="1">
        <v>40499</v>
      </c>
      <c r="AM3" s="1">
        <v>40527</v>
      </c>
      <c r="AN3" s="1">
        <v>40555</v>
      </c>
      <c r="AP3">
        <v>1</v>
      </c>
    </row>
    <row r="4" spans="1:42" x14ac:dyDescent="0.25">
      <c r="A4" t="s">
        <v>48</v>
      </c>
      <c r="B4" t="s">
        <v>49</v>
      </c>
      <c r="C4" s="1">
        <v>39304</v>
      </c>
      <c r="D4" s="2">
        <f t="shared" si="0"/>
        <v>2.5900777570912275</v>
      </c>
      <c r="E4" s="3" t="str">
        <f t="shared" si="1"/>
        <v>2;7</v>
      </c>
      <c r="F4" s="4">
        <f t="shared" ca="1" si="2"/>
        <v>7.1019849418206711</v>
      </c>
      <c r="G4" s="6" t="str">
        <f t="shared" ca="1" si="3"/>
        <v>7;1</v>
      </c>
      <c r="H4" s="5">
        <f t="shared" ca="1" si="4"/>
        <v>6</v>
      </c>
      <c r="I4" s="5" t="str">
        <f t="shared" ca="1" si="5"/>
        <v>4;6:4</v>
      </c>
      <c r="J4" t="s">
        <v>50</v>
      </c>
      <c r="K4">
        <v>10030900</v>
      </c>
      <c r="L4">
        <v>1</v>
      </c>
      <c r="M4">
        <v>0</v>
      </c>
      <c r="N4">
        <v>0</v>
      </c>
      <c r="O4">
        <v>0</v>
      </c>
      <c r="P4">
        <v>0</v>
      </c>
      <c r="Q4" s="2">
        <f t="shared" si="6"/>
        <v>2.5900777570912275</v>
      </c>
      <c r="R4" s="2">
        <f t="shared" si="7"/>
        <v>2.669477603767386</v>
      </c>
      <c r="S4" s="2">
        <f t="shared" si="8"/>
        <v>2.7434015989486364</v>
      </c>
      <c r="T4" s="2">
        <f t="shared" si="9"/>
        <v>2.8228014456247945</v>
      </c>
      <c r="U4" s="2">
        <f t="shared" si="10"/>
        <v>2.8967254408060454</v>
      </c>
      <c r="V4" s="2">
        <f t="shared" si="11"/>
        <v>2.9761252874822035</v>
      </c>
      <c r="W4" s="2">
        <f t="shared" si="12"/>
        <v>3.052787208410908</v>
      </c>
      <c r="X4" s="2">
        <f t="shared" si="13"/>
        <v>3.1294491293396121</v>
      </c>
      <c r="Y4" s="2">
        <f t="shared" si="14"/>
        <v>3.2252765305004929</v>
      </c>
      <c r="Z4" s="2">
        <f t="shared" si="15"/>
        <v>3.3211039316613733</v>
      </c>
      <c r="AA4" s="2">
        <f t="shared" si="16"/>
        <v>3.3977658525900778</v>
      </c>
      <c r="AB4" s="2">
        <f t="shared" si="17"/>
        <v>3.4716898477713283</v>
      </c>
      <c r="AC4" s="1">
        <v>40250</v>
      </c>
      <c r="AD4" s="1">
        <v>40279</v>
      </c>
      <c r="AE4" s="1">
        <v>40306</v>
      </c>
      <c r="AF4" s="1">
        <v>40335</v>
      </c>
      <c r="AG4" s="1">
        <v>40362</v>
      </c>
      <c r="AH4" s="1">
        <v>40391</v>
      </c>
      <c r="AI4" s="1">
        <v>40419</v>
      </c>
      <c r="AJ4" s="1">
        <v>40447</v>
      </c>
      <c r="AK4" s="1">
        <v>40482</v>
      </c>
      <c r="AL4" s="1">
        <v>40517</v>
      </c>
      <c r="AM4" s="1">
        <v>40545</v>
      </c>
      <c r="AN4" s="1">
        <v>40572</v>
      </c>
      <c r="AP4">
        <v>1</v>
      </c>
    </row>
    <row r="5" spans="1:42" x14ac:dyDescent="0.25">
      <c r="A5" t="s">
        <v>51</v>
      </c>
      <c r="B5" t="s">
        <v>52</v>
      </c>
      <c r="C5" s="1">
        <v>39835</v>
      </c>
      <c r="D5" s="2">
        <f t="shared" si="0"/>
        <v>1.1636184426678349</v>
      </c>
      <c r="E5" s="3" t="str">
        <f t="shared" si="1"/>
        <v>1;1</v>
      </c>
      <c r="F5" s="4">
        <f t="shared" ca="1" si="2"/>
        <v>5.6481861738535253</v>
      </c>
      <c r="G5" s="6" t="str">
        <f t="shared" ca="1" si="3"/>
        <v>5;7</v>
      </c>
      <c r="H5" s="5">
        <f t="shared" ca="1" si="4"/>
        <v>5</v>
      </c>
      <c r="I5" s="5" t="str">
        <f t="shared" ca="1" si="5"/>
        <v>4;5:6</v>
      </c>
      <c r="J5" t="s">
        <v>53</v>
      </c>
      <c r="K5">
        <v>10031901</v>
      </c>
      <c r="L5">
        <v>1</v>
      </c>
      <c r="M5">
        <v>0</v>
      </c>
      <c r="N5">
        <v>0</v>
      </c>
      <c r="O5">
        <v>0</v>
      </c>
      <c r="P5">
        <v>0</v>
      </c>
      <c r="Q5" s="2">
        <f t="shared" si="6"/>
        <v>1.1636184426678349</v>
      </c>
      <c r="R5" s="2">
        <f t="shared" si="7"/>
        <v>1.2402803635965391</v>
      </c>
      <c r="S5" s="2">
        <f t="shared" si="8"/>
        <v>1.3169422845252436</v>
      </c>
      <c r="T5" s="2">
        <f t="shared" si="9"/>
        <v>1.3881283539590406</v>
      </c>
      <c r="U5" s="2">
        <f t="shared" si="10"/>
        <v>1.4949074581097361</v>
      </c>
      <c r="V5" s="2">
        <f t="shared" si="11"/>
        <v>1.5797831562808016</v>
      </c>
      <c r="W5" s="2">
        <f t="shared" si="12"/>
        <v>1.6591830029569599</v>
      </c>
      <c r="X5" s="2">
        <f t="shared" si="13"/>
        <v>1.7413207753805717</v>
      </c>
      <c r="Y5" s="2">
        <f t="shared" si="14"/>
        <v>1.8645274340159894</v>
      </c>
      <c r="Z5" s="2">
        <f t="shared" si="15"/>
        <v>1.9740444639141386</v>
      </c>
      <c r="AA5" s="2">
        <f t="shared" si="16"/>
        <v>2.0288029788632134</v>
      </c>
      <c r="AB5" s="2">
        <f t="shared" si="17"/>
        <v>2.1054648997919174</v>
      </c>
      <c r="AC5" s="1">
        <v>40260</v>
      </c>
      <c r="AD5" s="1">
        <v>40288</v>
      </c>
      <c r="AE5" s="1">
        <v>40316</v>
      </c>
      <c r="AF5" s="1">
        <v>40342</v>
      </c>
      <c r="AG5" s="1">
        <v>40381</v>
      </c>
      <c r="AH5" s="1">
        <v>40412</v>
      </c>
      <c r="AI5" s="1">
        <v>40441</v>
      </c>
      <c r="AJ5" s="1">
        <v>40471</v>
      </c>
      <c r="AK5" s="1">
        <v>40516</v>
      </c>
      <c r="AL5" s="1">
        <v>40556</v>
      </c>
      <c r="AM5" s="1">
        <v>40576</v>
      </c>
      <c r="AN5" s="1">
        <v>40604</v>
      </c>
      <c r="AO5" s="7">
        <v>6</v>
      </c>
      <c r="AP5">
        <v>1</v>
      </c>
    </row>
    <row r="6" spans="1:42" x14ac:dyDescent="0.25">
      <c r="A6" t="s">
        <v>54</v>
      </c>
      <c r="B6" t="s">
        <v>55</v>
      </c>
      <c r="C6" s="1">
        <v>39324</v>
      </c>
      <c r="D6" s="2">
        <f t="shared" si="0"/>
        <v>2.6831672325046543</v>
      </c>
      <c r="E6" s="3" t="str">
        <f t="shared" si="1"/>
        <v>2;8</v>
      </c>
      <c r="F6" s="4">
        <f t="shared" ca="1" si="2"/>
        <v>7.0472279260780288</v>
      </c>
      <c r="G6" s="6" t="str">
        <f t="shared" ca="1" si="3"/>
        <v>7;0</v>
      </c>
      <c r="H6" s="5">
        <f t="shared" ca="1" si="4"/>
        <v>4</v>
      </c>
      <c r="I6" s="5" t="str">
        <f t="shared" ca="1" si="5"/>
        <v>4;4:1</v>
      </c>
      <c r="J6" t="s">
        <v>56</v>
      </c>
      <c r="K6">
        <v>10036900</v>
      </c>
      <c r="L6">
        <v>1</v>
      </c>
      <c r="M6">
        <v>0</v>
      </c>
      <c r="N6">
        <v>0</v>
      </c>
      <c r="O6">
        <v>0</v>
      </c>
      <c r="P6">
        <v>0</v>
      </c>
      <c r="Q6" s="2">
        <f t="shared" si="6"/>
        <v>2.6831672325046543</v>
      </c>
      <c r="R6" s="2">
        <f t="shared" si="7"/>
        <v>2.7598291534333588</v>
      </c>
      <c r="S6" s="2">
        <f t="shared" si="8"/>
        <v>2.8939875150585914</v>
      </c>
      <c r="T6" s="2">
        <f t="shared" si="9"/>
        <v>3.0226700251889169</v>
      </c>
      <c r="U6" s="2">
        <f t="shared" si="10"/>
        <v>3.1102836491074362</v>
      </c>
      <c r="V6" s="2">
        <f t="shared" si="11"/>
        <v>3.1924214215310478</v>
      </c>
      <c r="W6" s="2">
        <f t="shared" si="12"/>
        <v>3.2718212682072063</v>
      </c>
      <c r="X6" s="2">
        <f t="shared" si="13"/>
        <v>3.3512211148833644</v>
      </c>
      <c r="Y6" s="2">
        <f t="shared" si="14"/>
        <v>3.43609681305443</v>
      </c>
      <c r="Z6" s="2">
        <f t="shared" si="15"/>
        <v>3.5154966597305881</v>
      </c>
      <c r="AA6" s="2">
        <f t="shared" si="16"/>
        <v>3.5894206549118386</v>
      </c>
      <c r="AB6" s="2">
        <f t="shared" si="17"/>
        <v>3.6688205015879967</v>
      </c>
      <c r="AC6" s="1">
        <v>40304</v>
      </c>
      <c r="AD6" s="1">
        <v>40332</v>
      </c>
      <c r="AE6" s="1">
        <v>40381</v>
      </c>
      <c r="AF6" s="1">
        <v>40428</v>
      </c>
      <c r="AG6" s="1">
        <v>40460</v>
      </c>
      <c r="AH6" s="1">
        <v>40490</v>
      </c>
      <c r="AI6" s="1">
        <v>40519</v>
      </c>
      <c r="AJ6" s="1">
        <v>40548</v>
      </c>
      <c r="AK6" s="1">
        <v>40579</v>
      </c>
      <c r="AL6" s="1">
        <v>40608</v>
      </c>
      <c r="AM6" s="1">
        <v>40635</v>
      </c>
      <c r="AN6" s="1">
        <v>40664</v>
      </c>
      <c r="AP6">
        <v>1</v>
      </c>
    </row>
    <row r="7" spans="1:42" x14ac:dyDescent="0.25">
      <c r="A7" t="s">
        <v>57</v>
      </c>
      <c r="B7" t="s">
        <v>58</v>
      </c>
      <c r="C7" s="1">
        <v>39524</v>
      </c>
      <c r="D7" s="2">
        <f t="shared" si="0"/>
        <v>1.9767823896615924</v>
      </c>
      <c r="E7" s="3" t="str">
        <f t="shared" si="1"/>
        <v>1;11</v>
      </c>
      <c r="F7" s="4">
        <f t="shared" ca="1" si="2"/>
        <v>6.4996577686516082</v>
      </c>
      <c r="G7" s="6" t="str">
        <f t="shared" ca="1" si="3"/>
        <v>6;5</v>
      </c>
      <c r="H7" s="5">
        <f t="shared" ca="1" si="4"/>
        <v>6</v>
      </c>
      <c r="I7" s="5" t="str">
        <f t="shared" ca="1" si="5"/>
        <v>4;6:14</v>
      </c>
      <c r="J7" t="s">
        <v>59</v>
      </c>
      <c r="K7">
        <v>10039901</v>
      </c>
      <c r="L7">
        <v>1</v>
      </c>
      <c r="M7">
        <v>0</v>
      </c>
      <c r="N7">
        <v>0</v>
      </c>
      <c r="O7">
        <v>0</v>
      </c>
      <c r="P7">
        <v>0</v>
      </c>
      <c r="Q7" s="2">
        <f t="shared" si="6"/>
        <v>1.9767823896615924</v>
      </c>
      <c r="R7" s="2">
        <f t="shared" si="7"/>
        <v>2.0534443105902969</v>
      </c>
      <c r="S7" s="2">
        <f t="shared" si="8"/>
        <v>2.1301062315190014</v>
      </c>
      <c r="T7" s="2">
        <f t="shared" si="9"/>
        <v>2.2067681524477054</v>
      </c>
      <c r="U7" s="2">
        <f t="shared" si="10"/>
        <v>2.2834300733764099</v>
      </c>
      <c r="V7" s="2">
        <f t="shared" si="11"/>
        <v>2.362829920052568</v>
      </c>
      <c r="W7" s="2">
        <f t="shared" si="12"/>
        <v>2.442229766728726</v>
      </c>
      <c r="X7" s="2">
        <f t="shared" si="13"/>
        <v>2.5134158361625234</v>
      </c>
      <c r="Y7" s="2">
        <f t="shared" si="14"/>
        <v>2.5900777570912275</v>
      </c>
      <c r="Z7" s="2">
        <f t="shared" si="15"/>
        <v>2.6667396780199319</v>
      </c>
      <c r="AA7" s="2">
        <f t="shared" si="16"/>
        <v>2.7434015989486364</v>
      </c>
      <c r="AB7" s="2">
        <f t="shared" si="17"/>
        <v>2.8200635198773409</v>
      </c>
      <c r="AC7" s="1">
        <v>40246</v>
      </c>
      <c r="AD7" s="1">
        <v>40274</v>
      </c>
      <c r="AE7" s="1">
        <v>40302</v>
      </c>
      <c r="AF7" s="1">
        <v>40330</v>
      </c>
      <c r="AG7" s="1">
        <v>40358</v>
      </c>
      <c r="AH7" s="1">
        <v>40387</v>
      </c>
      <c r="AI7" s="1">
        <v>40416</v>
      </c>
      <c r="AJ7" s="1">
        <v>40442</v>
      </c>
      <c r="AK7" s="1">
        <v>40470</v>
      </c>
      <c r="AL7" s="1">
        <v>40498</v>
      </c>
      <c r="AM7" s="1">
        <v>40526</v>
      </c>
      <c r="AN7" s="1">
        <v>40554</v>
      </c>
      <c r="AO7">
        <v>10</v>
      </c>
      <c r="AP7">
        <v>1</v>
      </c>
    </row>
    <row r="8" spans="1:42" x14ac:dyDescent="0.25">
      <c r="A8" t="s">
        <v>60</v>
      </c>
      <c r="B8" t="s">
        <v>61</v>
      </c>
      <c r="C8" s="1">
        <v>39533</v>
      </c>
      <c r="D8" s="2">
        <f t="shared" si="0"/>
        <v>1.9658306866717774</v>
      </c>
      <c r="E8" s="3" t="str">
        <f t="shared" si="1"/>
        <v>1;11</v>
      </c>
      <c r="F8" s="4">
        <f t="shared" ca="1" si="2"/>
        <v>6.4750171115674195</v>
      </c>
      <c r="G8" s="6" t="str">
        <f t="shared" ca="1" si="3"/>
        <v>6;5</v>
      </c>
      <c r="H8" s="5">
        <f t="shared" ca="1" si="4"/>
        <v>6</v>
      </c>
      <c r="I8" s="5" t="str">
        <f t="shared" ca="1" si="5"/>
        <v>4;6:18</v>
      </c>
      <c r="J8" t="s">
        <v>62</v>
      </c>
      <c r="K8">
        <v>10041900</v>
      </c>
      <c r="L8">
        <v>1</v>
      </c>
      <c r="M8">
        <v>0</v>
      </c>
      <c r="N8">
        <v>0</v>
      </c>
      <c r="O8">
        <v>0</v>
      </c>
      <c r="P8">
        <v>0</v>
      </c>
      <c r="Q8" s="2">
        <f t="shared" si="6"/>
        <v>1.9658306866717774</v>
      </c>
      <c r="R8" s="2">
        <f t="shared" si="7"/>
        <v>2.0424926076004817</v>
      </c>
      <c r="S8" s="2">
        <f t="shared" si="8"/>
        <v>2.1191545285291862</v>
      </c>
      <c r="T8" s="2">
        <f t="shared" si="9"/>
        <v>2.212244003942613</v>
      </c>
      <c r="U8" s="2">
        <f t="shared" si="10"/>
        <v>2.2916438506187711</v>
      </c>
      <c r="V8" s="2">
        <f t="shared" si="11"/>
        <v>2.3683057715474756</v>
      </c>
      <c r="W8" s="2">
        <f t="shared" si="12"/>
        <v>2.4860365786879859</v>
      </c>
      <c r="X8" s="2">
        <f t="shared" si="13"/>
        <v>2.5599605738692368</v>
      </c>
      <c r="Y8" s="2">
        <f t="shared" si="14"/>
        <v>2.6366224947979409</v>
      </c>
      <c r="Z8" s="2">
        <f t="shared" si="15"/>
        <v>2.7132844157266454</v>
      </c>
      <c r="AA8" s="2">
        <f t="shared" si="16"/>
        <v>2.7899463366553499</v>
      </c>
      <c r="AB8" s="2">
        <f t="shared" si="17"/>
        <v>2.8693461833315079</v>
      </c>
      <c r="AC8" s="1">
        <v>40251</v>
      </c>
      <c r="AD8" s="1">
        <v>40279</v>
      </c>
      <c r="AE8" s="1">
        <v>40307</v>
      </c>
      <c r="AF8" s="1">
        <v>40341</v>
      </c>
      <c r="AG8" s="1">
        <v>40370</v>
      </c>
      <c r="AH8" s="1">
        <v>40398</v>
      </c>
      <c r="AI8" s="1">
        <v>40441</v>
      </c>
      <c r="AJ8" s="1">
        <v>40468</v>
      </c>
      <c r="AK8" s="1">
        <v>40496</v>
      </c>
      <c r="AL8" s="1">
        <v>40524</v>
      </c>
      <c r="AM8" s="1">
        <v>40552</v>
      </c>
      <c r="AN8" s="1">
        <v>40581</v>
      </c>
      <c r="AO8" s="7">
        <v>7</v>
      </c>
      <c r="AP8">
        <v>1</v>
      </c>
    </row>
    <row r="9" spans="1:42" x14ac:dyDescent="0.25">
      <c r="A9" t="s">
        <v>63</v>
      </c>
      <c r="B9" t="s">
        <v>64</v>
      </c>
      <c r="C9" s="1">
        <v>39293</v>
      </c>
      <c r="D9" s="2">
        <f t="shared" si="0"/>
        <v>2.7160223414740989</v>
      </c>
      <c r="E9" s="3" t="str">
        <f t="shared" si="1"/>
        <v>2;8</v>
      </c>
      <c r="F9" s="4">
        <f t="shared" ca="1" si="2"/>
        <v>7.1321013004791238</v>
      </c>
      <c r="G9" s="6" t="str">
        <f t="shared" ca="1" si="3"/>
        <v>7;1</v>
      </c>
      <c r="H9" s="5">
        <f t="shared" ca="1" si="4"/>
        <v>4</v>
      </c>
      <c r="I9" s="5" t="str">
        <f t="shared" ca="1" si="5"/>
        <v>4;4:19</v>
      </c>
      <c r="J9" t="s">
        <v>65</v>
      </c>
      <c r="K9">
        <v>10050900</v>
      </c>
      <c r="L9">
        <v>1</v>
      </c>
      <c r="M9">
        <v>0</v>
      </c>
      <c r="N9">
        <v>0</v>
      </c>
      <c r="O9">
        <v>0</v>
      </c>
      <c r="P9">
        <v>0</v>
      </c>
      <c r="Q9" s="2">
        <f t="shared" si="6"/>
        <v>2.7160223414740989</v>
      </c>
      <c r="R9" s="2">
        <f t="shared" si="7"/>
        <v>2.7926842624028034</v>
      </c>
      <c r="S9" s="2">
        <f t="shared" si="8"/>
        <v>2.8885116635636843</v>
      </c>
      <c r="T9" s="2">
        <f t="shared" si="9"/>
        <v>2.9460081042602124</v>
      </c>
      <c r="U9" s="2">
        <f t="shared" si="10"/>
        <v>3.0226700251889169</v>
      </c>
      <c r="V9" s="2">
        <f t="shared" si="11"/>
        <v>3.1048077976125286</v>
      </c>
      <c r="W9" s="2">
        <f t="shared" si="12"/>
        <v>3.1759938670463255</v>
      </c>
      <c r="X9" s="2">
        <f t="shared" si="13"/>
        <v>3.25265578797503</v>
      </c>
      <c r="Y9" s="2">
        <f t="shared" si="14"/>
        <v>3.332055634651188</v>
      </c>
      <c r="Z9" s="2">
        <f t="shared" si="15"/>
        <v>3.4005037783375314</v>
      </c>
      <c r="AA9" s="2">
        <f t="shared" si="16"/>
        <v>3.4826415507611435</v>
      </c>
      <c r="AB9" s="2">
        <f t="shared" si="17"/>
        <v>3.5593034716898475</v>
      </c>
      <c r="AC9" s="1">
        <v>40285</v>
      </c>
      <c r="AD9" s="1">
        <v>40313</v>
      </c>
      <c r="AE9" s="1">
        <v>40348</v>
      </c>
      <c r="AF9" s="1">
        <v>40369</v>
      </c>
      <c r="AG9" s="1">
        <v>40397</v>
      </c>
      <c r="AH9" s="1">
        <v>40427</v>
      </c>
      <c r="AI9" s="1">
        <v>40453</v>
      </c>
      <c r="AJ9" s="1">
        <v>40481</v>
      </c>
      <c r="AK9" s="1">
        <v>40510</v>
      </c>
      <c r="AL9" s="1">
        <v>40535</v>
      </c>
      <c r="AM9" s="1">
        <v>40565</v>
      </c>
      <c r="AN9" s="1">
        <v>40593</v>
      </c>
      <c r="AO9" s="7">
        <v>3</v>
      </c>
      <c r="AP9">
        <v>1</v>
      </c>
    </row>
    <row r="10" spans="1:42" x14ac:dyDescent="0.25">
      <c r="A10" t="s">
        <v>66</v>
      </c>
      <c r="B10" t="s">
        <v>67</v>
      </c>
      <c r="C10" s="1">
        <v>39574</v>
      </c>
      <c r="D10" s="2">
        <f t="shared" si="0"/>
        <v>1.9439272806921475</v>
      </c>
      <c r="E10" s="3" t="str">
        <f t="shared" si="1"/>
        <v>1;11</v>
      </c>
      <c r="F10" s="4">
        <f t="shared" ca="1" si="2"/>
        <v>6.362765229295003</v>
      </c>
      <c r="G10" s="6" t="str">
        <f t="shared" ca="1" si="3"/>
        <v>6;4</v>
      </c>
      <c r="H10" s="5">
        <f t="shared" ca="1" si="4"/>
        <v>5</v>
      </c>
      <c r="I10" s="5" t="str">
        <f t="shared" ca="1" si="5"/>
        <v>4;5:26</v>
      </c>
      <c r="J10" t="s">
        <v>68</v>
      </c>
      <c r="K10">
        <v>10056900</v>
      </c>
      <c r="L10">
        <v>1</v>
      </c>
      <c r="M10">
        <v>0</v>
      </c>
      <c r="N10">
        <v>0</v>
      </c>
      <c r="O10">
        <v>0</v>
      </c>
      <c r="P10">
        <v>0</v>
      </c>
      <c r="Q10" s="2">
        <f t="shared" si="6"/>
        <v>1.9439272806921475</v>
      </c>
      <c r="R10" s="2">
        <f t="shared" si="7"/>
        <v>2.0233271273683058</v>
      </c>
      <c r="S10" s="2">
        <f t="shared" si="8"/>
        <v>2.0999890482970103</v>
      </c>
      <c r="T10" s="2">
        <f t="shared" si="9"/>
        <v>2.2177198554375206</v>
      </c>
      <c r="U10" s="2">
        <f t="shared" si="10"/>
        <v>2.3025955536085863</v>
      </c>
      <c r="V10" s="2">
        <f t="shared" si="11"/>
        <v>2.3710436972949291</v>
      </c>
      <c r="W10" s="2">
        <f t="shared" si="12"/>
        <v>2.4531814697185412</v>
      </c>
      <c r="X10" s="2">
        <f t="shared" si="13"/>
        <v>2.5216296134048846</v>
      </c>
      <c r="Y10" s="2">
        <f t="shared" si="14"/>
        <v>2.6010294600810426</v>
      </c>
      <c r="Z10" s="2">
        <f t="shared" si="15"/>
        <v>2.6722155295148395</v>
      </c>
      <c r="AA10" s="2">
        <f t="shared" si="16"/>
        <v>2.7434015989486364</v>
      </c>
      <c r="AB10" s="2">
        <f t="shared" si="17"/>
        <v>2.8392290001095168</v>
      </c>
      <c r="AC10" s="1">
        <v>40284</v>
      </c>
      <c r="AD10" s="1">
        <v>40313</v>
      </c>
      <c r="AE10" s="1">
        <v>40341</v>
      </c>
      <c r="AF10" s="1">
        <v>40384</v>
      </c>
      <c r="AG10" s="1">
        <v>40415</v>
      </c>
      <c r="AH10" s="1">
        <v>40440</v>
      </c>
      <c r="AI10" s="1">
        <v>40470</v>
      </c>
      <c r="AJ10" s="1">
        <v>40495</v>
      </c>
      <c r="AK10" s="1">
        <v>40524</v>
      </c>
      <c r="AL10" s="1">
        <v>40550</v>
      </c>
      <c r="AM10" s="1">
        <v>40576</v>
      </c>
      <c r="AN10" s="1">
        <v>40611</v>
      </c>
      <c r="AP10">
        <v>1</v>
      </c>
    </row>
    <row r="11" spans="1:42" x14ac:dyDescent="0.25">
      <c r="A11" t="s">
        <v>69</v>
      </c>
      <c r="B11" s="1" t="s">
        <v>70</v>
      </c>
      <c r="C11" s="1">
        <v>39383</v>
      </c>
      <c r="D11" s="2">
        <f t="shared" si="0"/>
        <v>2.414850509254189</v>
      </c>
      <c r="E11" s="3" t="str">
        <f t="shared" si="1"/>
        <v>2;4</v>
      </c>
      <c r="F11" s="4">
        <f t="shared" ca="1" si="2"/>
        <v>6.8856947296372351</v>
      </c>
      <c r="G11" s="6" t="str">
        <f t="shared" ca="1" si="3"/>
        <v>6;10</v>
      </c>
      <c r="H11" s="5">
        <f t="shared" ca="1" si="4"/>
        <v>5</v>
      </c>
      <c r="I11" s="5" t="str">
        <f t="shared" ca="1" si="5"/>
        <v>4;5:7</v>
      </c>
      <c r="J11" t="s">
        <v>71</v>
      </c>
      <c r="K11">
        <v>10066900</v>
      </c>
      <c r="L11">
        <v>1</v>
      </c>
      <c r="M11">
        <v>0</v>
      </c>
      <c r="N11">
        <v>0</v>
      </c>
      <c r="O11">
        <v>0</v>
      </c>
      <c r="P11">
        <v>0</v>
      </c>
      <c r="Q11" s="2">
        <f t="shared" si="6"/>
        <v>2.414850509254189</v>
      </c>
      <c r="R11" s="2">
        <f t="shared" si="7"/>
        <v>2.4887745044354395</v>
      </c>
      <c r="S11" s="2">
        <f t="shared" si="8"/>
        <v>2.568174351111598</v>
      </c>
      <c r="T11" s="2">
        <f t="shared" si="9"/>
        <v>2.6420983462928485</v>
      </c>
      <c r="U11" s="2">
        <f t="shared" si="10"/>
        <v>2.7214981929690065</v>
      </c>
      <c r="V11" s="2">
        <f t="shared" si="11"/>
        <v>2.798160113897711</v>
      </c>
      <c r="W11" s="2">
        <f t="shared" si="12"/>
        <v>2.8939875150585914</v>
      </c>
      <c r="X11" s="2">
        <f t="shared" si="13"/>
        <v>2.9706494359872959</v>
      </c>
      <c r="Y11" s="2">
        <f t="shared" si="14"/>
        <v>3.0473113569160004</v>
      </c>
      <c r="Z11" s="2">
        <f t="shared" si="15"/>
        <v>3.1814697185412331</v>
      </c>
      <c r="AA11" s="2">
        <f t="shared" si="16"/>
        <v>3.2581316394699376</v>
      </c>
      <c r="AB11" s="2">
        <f t="shared" si="17"/>
        <v>3.3512211148833644</v>
      </c>
      <c r="AC11" s="1">
        <v>40265</v>
      </c>
      <c r="AD11" s="1">
        <v>40292</v>
      </c>
      <c r="AE11" s="1">
        <v>40321</v>
      </c>
      <c r="AF11" s="1">
        <v>40348</v>
      </c>
      <c r="AG11" s="1">
        <v>40377</v>
      </c>
      <c r="AH11" s="1">
        <v>40405</v>
      </c>
      <c r="AI11" s="1">
        <v>40440</v>
      </c>
      <c r="AJ11" s="1">
        <v>40468</v>
      </c>
      <c r="AK11" s="1">
        <v>40496</v>
      </c>
      <c r="AL11" s="1">
        <v>40545</v>
      </c>
      <c r="AM11" s="1">
        <v>40573</v>
      </c>
      <c r="AN11" s="1">
        <v>40607</v>
      </c>
      <c r="AP11">
        <v>1</v>
      </c>
    </row>
    <row r="12" spans="1:42" x14ac:dyDescent="0.25">
      <c r="A12" s="8" t="s">
        <v>72</v>
      </c>
      <c r="B12" s="9" t="s">
        <v>73</v>
      </c>
      <c r="C12" s="9">
        <v>39376</v>
      </c>
      <c r="D12" s="10">
        <f t="shared" si="0"/>
        <v>2.8008980396451646</v>
      </c>
      <c r="E12" s="11" t="str">
        <f t="shared" si="1"/>
        <v>2;9</v>
      </c>
      <c r="F12" s="12">
        <f t="shared" ca="1" si="2"/>
        <v>6.9048596851471595</v>
      </c>
      <c r="G12" s="13" t="str">
        <f t="shared" ca="1" si="3"/>
        <v>6;10</v>
      </c>
      <c r="H12" s="14">
        <f t="shared" ca="1" si="4"/>
        <v>1</v>
      </c>
      <c r="I12" s="14" t="str">
        <f t="shared" ca="1" si="5"/>
        <v>4;1:18</v>
      </c>
      <c r="J12" s="8" t="s">
        <v>74</v>
      </c>
      <c r="K12" s="8">
        <v>10080900</v>
      </c>
      <c r="L12" s="8">
        <v>1</v>
      </c>
      <c r="M12" s="8">
        <v>0</v>
      </c>
      <c r="N12" s="8">
        <v>0</v>
      </c>
      <c r="O12" s="8">
        <v>0</v>
      </c>
      <c r="P12" s="8">
        <v>0</v>
      </c>
      <c r="Q12" s="10">
        <f t="shared" si="6"/>
        <v>2.8008980396451646</v>
      </c>
      <c r="R12" s="10">
        <f t="shared" si="7"/>
        <v>2.8885116635636843</v>
      </c>
      <c r="S12" s="10">
        <f t="shared" si="8"/>
        <v>2.9733873617347495</v>
      </c>
      <c r="T12" s="10">
        <f t="shared" si="9"/>
        <v>3.050049282663454</v>
      </c>
      <c r="U12" s="10">
        <f t="shared" si="10"/>
        <v>3.1267112035921585</v>
      </c>
      <c r="V12" s="10">
        <f t="shared" si="11"/>
        <v>3.203373124520863</v>
      </c>
      <c r="W12" s="10">
        <f t="shared" si="12"/>
        <v>3.2992005256817434</v>
      </c>
      <c r="X12" s="10">
        <f t="shared" si="13"/>
        <v>3.3758624466104479</v>
      </c>
      <c r="Y12" s="10">
        <f t="shared" si="14"/>
        <v>3.4716898477713283</v>
      </c>
      <c r="Z12" s="10">
        <f t="shared" si="15"/>
        <v>3.5483517687000328</v>
      </c>
      <c r="AA12" s="10">
        <f t="shared" si="16"/>
        <v>3.6742963530829043</v>
      </c>
      <c r="AB12" s="10">
        <f t="shared" si="17"/>
        <v>3.740006571021794</v>
      </c>
      <c r="AC12" s="9">
        <v>40399</v>
      </c>
      <c r="AD12" s="9">
        <v>40431</v>
      </c>
      <c r="AE12" s="9">
        <v>40462</v>
      </c>
      <c r="AF12" s="9">
        <v>40490</v>
      </c>
      <c r="AG12" s="9">
        <v>40518</v>
      </c>
      <c r="AH12" s="9">
        <v>40546</v>
      </c>
      <c r="AI12" s="9">
        <v>40581</v>
      </c>
      <c r="AJ12" s="9">
        <v>40609</v>
      </c>
      <c r="AK12" s="9">
        <v>40644</v>
      </c>
      <c r="AL12" s="9">
        <v>40672</v>
      </c>
      <c r="AM12" s="9">
        <v>40718</v>
      </c>
      <c r="AN12" s="9">
        <v>40742</v>
      </c>
      <c r="AO12" s="15">
        <v>10</v>
      </c>
      <c r="AP12" s="8">
        <v>0</v>
      </c>
    </row>
    <row r="13" spans="1:42" x14ac:dyDescent="0.25">
      <c r="A13" t="s">
        <v>75</v>
      </c>
      <c r="B13" s="1" t="s">
        <v>76</v>
      </c>
      <c r="C13" s="1">
        <v>39517</v>
      </c>
      <c r="D13" s="2">
        <f t="shared" si="0"/>
        <v>2.2752162961340487</v>
      </c>
      <c r="E13" s="3" t="str">
        <f t="shared" si="1"/>
        <v>2;3</v>
      </c>
      <c r="F13" s="4">
        <f t="shared" ca="1" si="2"/>
        <v>6.5188227241615335</v>
      </c>
      <c r="G13" s="6" t="str">
        <f t="shared" ca="1" si="3"/>
        <v>6;6</v>
      </c>
      <c r="H13" s="5">
        <f t="shared" ca="1" si="4"/>
        <v>2</v>
      </c>
      <c r="I13" s="5" t="str">
        <f t="shared" ca="1" si="5"/>
        <v>4;2:27</v>
      </c>
      <c r="J13" t="s">
        <v>77</v>
      </c>
      <c r="K13">
        <v>10093900</v>
      </c>
      <c r="L13">
        <v>1</v>
      </c>
      <c r="M13">
        <v>0</v>
      </c>
      <c r="N13">
        <v>0</v>
      </c>
      <c r="O13">
        <v>0</v>
      </c>
      <c r="P13">
        <v>0</v>
      </c>
      <c r="Q13" s="2">
        <f t="shared" si="6"/>
        <v>2.2752162961340487</v>
      </c>
      <c r="R13" s="2">
        <f t="shared" si="7"/>
        <v>2.3518782170627532</v>
      </c>
      <c r="S13" s="2">
        <f t="shared" si="8"/>
        <v>2.4312780637389113</v>
      </c>
      <c r="T13" s="2">
        <f t="shared" si="9"/>
        <v>2.5079399846676158</v>
      </c>
      <c r="U13" s="2">
        <f t="shared" si="10"/>
        <v>2.5818639798488663</v>
      </c>
      <c r="V13" s="2">
        <f t="shared" si="11"/>
        <v>2.6804293067572007</v>
      </c>
      <c r="W13" s="2">
        <f t="shared" si="12"/>
        <v>2.7543533019384512</v>
      </c>
      <c r="X13" s="2">
        <f t="shared" si="13"/>
        <v>2.8310152228671557</v>
      </c>
      <c r="Y13" s="2">
        <f t="shared" si="14"/>
        <v>2.9076771437958602</v>
      </c>
      <c r="Z13" s="2">
        <f t="shared" si="15"/>
        <v>2.9870769904720182</v>
      </c>
      <c r="AA13" s="2">
        <f t="shared" si="16"/>
        <v>3.0610009856532692</v>
      </c>
      <c r="AB13" s="2">
        <f t="shared" si="17"/>
        <v>3.1404008323294272</v>
      </c>
      <c r="AC13" s="1">
        <v>40348</v>
      </c>
      <c r="AD13" s="1">
        <v>40376</v>
      </c>
      <c r="AE13" s="1">
        <v>40405</v>
      </c>
      <c r="AF13" s="1">
        <v>40433</v>
      </c>
      <c r="AG13" s="1">
        <v>40460</v>
      </c>
      <c r="AH13" s="1">
        <v>40496</v>
      </c>
      <c r="AI13" s="1">
        <v>40523</v>
      </c>
      <c r="AJ13" s="1">
        <v>40551</v>
      </c>
      <c r="AK13" s="1">
        <v>40579</v>
      </c>
      <c r="AL13" s="1">
        <v>40608</v>
      </c>
      <c r="AM13" s="1">
        <v>40635</v>
      </c>
      <c r="AN13" s="1">
        <v>40664</v>
      </c>
      <c r="AO13">
        <v>6</v>
      </c>
      <c r="AP13">
        <v>1</v>
      </c>
    </row>
    <row r="14" spans="1:42" x14ac:dyDescent="0.25">
      <c r="A14" t="s">
        <v>78</v>
      </c>
      <c r="B14" s="1" t="s">
        <v>79</v>
      </c>
      <c r="C14" s="1">
        <v>39255</v>
      </c>
      <c r="D14" s="2">
        <f t="shared" si="0"/>
        <v>3.0883802431278062</v>
      </c>
      <c r="E14" s="3" t="str">
        <f t="shared" si="1"/>
        <v>3;1</v>
      </c>
      <c r="F14" s="4">
        <f t="shared" ca="1" si="2"/>
        <v>7.2361396303901433</v>
      </c>
      <c r="G14" s="6" t="str">
        <f t="shared" ca="1" si="3"/>
        <v>7;2</v>
      </c>
      <c r="H14" s="5">
        <f t="shared" ca="1" si="4"/>
        <v>1</v>
      </c>
      <c r="I14" s="5" t="str">
        <f t="shared" ca="1" si="5"/>
        <v>4;1:5</v>
      </c>
      <c r="J14" t="s">
        <v>80</v>
      </c>
      <c r="K14">
        <v>10101900</v>
      </c>
      <c r="L14">
        <v>1</v>
      </c>
      <c r="M14">
        <v>0</v>
      </c>
      <c r="N14">
        <v>0</v>
      </c>
      <c r="O14">
        <v>0</v>
      </c>
      <c r="P14">
        <v>0</v>
      </c>
      <c r="Q14" s="2">
        <f t="shared" si="6"/>
        <v>3.0883802431278062</v>
      </c>
      <c r="R14" s="2">
        <f t="shared" si="7"/>
        <v>3.1869455700361407</v>
      </c>
      <c r="S14" s="2">
        <f t="shared" si="8"/>
        <v>3.2636074909648451</v>
      </c>
      <c r="T14" s="2">
        <f t="shared" si="9"/>
        <v>3.3402694118935492</v>
      </c>
      <c r="U14" s="2">
        <f t="shared" si="10"/>
        <v>3.43609681305443</v>
      </c>
      <c r="V14" s="2">
        <f t="shared" si="11"/>
        <v>3.5127587339831341</v>
      </c>
      <c r="W14" s="2">
        <f t="shared" si="12"/>
        <v>3.5894206549118386</v>
      </c>
      <c r="X14" s="2">
        <f t="shared" si="13"/>
        <v>3.7016756105574418</v>
      </c>
      <c r="Y14" s="2">
        <f t="shared" si="14"/>
        <v>3.8413098236775816</v>
      </c>
      <c r="Z14" s="2">
        <f t="shared" si="15"/>
        <v>3.9316613733435548</v>
      </c>
      <c r="AA14" s="2">
        <f t="shared" si="16"/>
        <v>4.0274887745044357</v>
      </c>
      <c r="AB14" s="2">
        <f t="shared" si="17"/>
        <v>4.1041506954331402</v>
      </c>
      <c r="AC14" s="1">
        <v>40383</v>
      </c>
      <c r="AD14" s="1">
        <v>40419</v>
      </c>
      <c r="AE14" s="1">
        <v>40447</v>
      </c>
      <c r="AF14" s="1">
        <v>40475</v>
      </c>
      <c r="AG14" s="1">
        <v>40510</v>
      </c>
      <c r="AH14" s="1">
        <v>40538</v>
      </c>
      <c r="AI14" s="1">
        <v>40566</v>
      </c>
      <c r="AJ14" s="1">
        <v>40607</v>
      </c>
      <c r="AK14" s="1">
        <v>40658</v>
      </c>
      <c r="AL14" s="1">
        <v>40691</v>
      </c>
      <c r="AM14" s="1">
        <v>40726</v>
      </c>
      <c r="AN14" s="1">
        <v>40754</v>
      </c>
      <c r="AP14">
        <v>1</v>
      </c>
    </row>
    <row r="15" spans="1:42" x14ac:dyDescent="0.25">
      <c r="A15" t="s">
        <v>81</v>
      </c>
      <c r="B15" s="1" t="s">
        <v>82</v>
      </c>
      <c r="C15" s="1">
        <v>39595</v>
      </c>
      <c r="D15" s="2">
        <f t="shared" si="0"/>
        <v>2.162961340488446</v>
      </c>
      <c r="E15" s="3" t="str">
        <f t="shared" si="1"/>
        <v>2;1</v>
      </c>
      <c r="F15" s="4">
        <f t="shared" ca="1" si="2"/>
        <v>6.3052703627652296</v>
      </c>
      <c r="G15" s="6" t="str">
        <f t="shared" ca="1" si="3"/>
        <v>6;3</v>
      </c>
      <c r="H15" s="5">
        <f t="shared" ca="1" si="4"/>
        <v>1</v>
      </c>
      <c r="I15" s="5" t="str">
        <f t="shared" ca="1" si="5"/>
        <v>4;1:7</v>
      </c>
      <c r="J15" t="s">
        <v>83</v>
      </c>
      <c r="K15">
        <v>10115900</v>
      </c>
      <c r="L15">
        <v>1</v>
      </c>
      <c r="M15">
        <v>0</v>
      </c>
      <c r="N15">
        <v>0</v>
      </c>
      <c r="O15">
        <v>0</v>
      </c>
      <c r="P15">
        <v>0</v>
      </c>
      <c r="Q15" s="2">
        <f t="shared" si="6"/>
        <v>2.162961340488446</v>
      </c>
      <c r="R15" s="2">
        <f t="shared" si="7"/>
        <v>2.2286715584273353</v>
      </c>
      <c r="S15" s="2">
        <f t="shared" si="8"/>
        <v>2.3053334793560398</v>
      </c>
      <c r="T15" s="2">
        <f t="shared" si="9"/>
        <v>2.3819954002847443</v>
      </c>
      <c r="U15" s="2">
        <f t="shared" si="10"/>
        <v>2.464133172708356</v>
      </c>
      <c r="V15" s="2">
        <f t="shared" si="11"/>
        <v>2.5353192421421529</v>
      </c>
      <c r="W15" s="2">
        <f t="shared" si="12"/>
        <v>2.6119811630708574</v>
      </c>
      <c r="X15" s="2">
        <f t="shared" si="13"/>
        <v>2.6886430839995619</v>
      </c>
      <c r="Y15" s="2">
        <f t="shared" si="14"/>
        <v>2.7653050049282664</v>
      </c>
      <c r="Z15" s="2">
        <f t="shared" si="15"/>
        <v>2.8419669258569709</v>
      </c>
      <c r="AA15" s="2">
        <f t="shared" si="16"/>
        <v>2.9213667725331289</v>
      </c>
      <c r="AB15" s="2">
        <f t="shared" si="17"/>
        <v>3.0062424707041946</v>
      </c>
      <c r="AC15" s="1">
        <v>40385</v>
      </c>
      <c r="AD15" s="1">
        <v>40409</v>
      </c>
      <c r="AE15" s="1">
        <v>40437</v>
      </c>
      <c r="AF15" s="1">
        <v>40465</v>
      </c>
      <c r="AG15" s="1">
        <v>40495</v>
      </c>
      <c r="AH15" s="1">
        <v>40521</v>
      </c>
      <c r="AI15" s="1">
        <v>40549</v>
      </c>
      <c r="AJ15" s="1">
        <v>40577</v>
      </c>
      <c r="AK15" s="1">
        <v>40605</v>
      </c>
      <c r="AL15" s="1">
        <v>40633</v>
      </c>
      <c r="AM15" s="1">
        <v>40662</v>
      </c>
      <c r="AN15" s="1">
        <v>40693</v>
      </c>
      <c r="AP15">
        <v>1</v>
      </c>
    </row>
    <row r="16" spans="1:42" x14ac:dyDescent="0.25">
      <c r="A16" s="8" t="s">
        <v>84</v>
      </c>
      <c r="B16" s="9" t="s">
        <v>85</v>
      </c>
      <c r="C16" s="9">
        <v>39307</v>
      </c>
      <c r="D16" s="10">
        <f t="shared" si="0"/>
        <v>2.948746030007666</v>
      </c>
      <c r="E16" s="11" t="str">
        <f t="shared" si="1"/>
        <v>2;11</v>
      </c>
      <c r="F16" s="12">
        <f t="shared" ca="1" si="2"/>
        <v>7.0937713894592749</v>
      </c>
      <c r="G16" s="13" t="str">
        <f t="shared" ca="1" si="3"/>
        <v>7;1</v>
      </c>
      <c r="H16" s="14">
        <f t="shared" ca="1" si="4"/>
        <v>1</v>
      </c>
      <c r="I16" s="14" t="str">
        <f t="shared" ca="1" si="5"/>
        <v>4;1:25</v>
      </c>
      <c r="J16" s="8" t="s">
        <v>86</v>
      </c>
      <c r="K16" s="8">
        <v>10124900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10">
        <f t="shared" si="6"/>
        <v>2.948746030007666</v>
      </c>
      <c r="R16" s="10">
        <f t="shared" si="7"/>
        <v>3.0445734311685468</v>
      </c>
      <c r="S16" s="10">
        <f t="shared" si="8"/>
        <v>3.1184974263497973</v>
      </c>
      <c r="T16" s="10">
        <f t="shared" si="9"/>
        <v>3.2143248275106777</v>
      </c>
      <c r="U16" s="10">
        <f t="shared" si="10"/>
        <v>3.3512211148833644</v>
      </c>
      <c r="V16" s="10">
        <f t="shared" si="11"/>
        <v>3.4278830358120689</v>
      </c>
      <c r="W16" s="10">
        <f t="shared" si="12"/>
        <v>3.5045449567407729</v>
      </c>
      <c r="X16" s="10">
        <f t="shared" si="13"/>
        <v>3.5812068776694774</v>
      </c>
      <c r="Y16" s="10">
        <f t="shared" si="14"/>
        <v>3.6770342788303578</v>
      </c>
      <c r="Z16" s="10">
        <f t="shared" si="15"/>
        <v>3.7345307195268864</v>
      </c>
      <c r="AA16" s="10">
        <f t="shared" si="16"/>
        <v>3.8495236009199432</v>
      </c>
      <c r="AB16" s="10">
        <f t="shared" si="17"/>
        <v>3.9645164823129995</v>
      </c>
      <c r="AC16" s="9">
        <v>40384</v>
      </c>
      <c r="AD16" s="9">
        <v>40419</v>
      </c>
      <c r="AE16" s="9">
        <v>40446</v>
      </c>
      <c r="AF16" s="9">
        <v>40481</v>
      </c>
      <c r="AG16" s="9">
        <v>40531</v>
      </c>
      <c r="AH16" s="9">
        <v>40559</v>
      </c>
      <c r="AI16" s="9">
        <v>40587</v>
      </c>
      <c r="AJ16" s="9">
        <v>40615</v>
      </c>
      <c r="AK16" s="9">
        <v>40650</v>
      </c>
      <c r="AL16" s="9">
        <v>40671</v>
      </c>
      <c r="AM16" s="9">
        <v>40713</v>
      </c>
      <c r="AN16" s="9">
        <v>40755</v>
      </c>
      <c r="AO16" s="8"/>
      <c r="AP16" s="8">
        <v>0</v>
      </c>
    </row>
    <row r="17" spans="1:42" x14ac:dyDescent="0.25">
      <c r="A17" s="8" t="s">
        <v>87</v>
      </c>
      <c r="B17" s="9" t="s">
        <v>88</v>
      </c>
      <c r="C17" s="9">
        <v>39675</v>
      </c>
      <c r="D17" s="10">
        <f t="shared" si="0"/>
        <v>2.1301062315190014</v>
      </c>
      <c r="E17" s="11" t="str">
        <f t="shared" si="1"/>
        <v>2;1</v>
      </c>
      <c r="F17" s="12">
        <f t="shared" ca="1" si="2"/>
        <v>6.0862422997946615</v>
      </c>
      <c r="G17" s="13" t="str">
        <f t="shared" ca="1" si="3"/>
        <v>6;1</v>
      </c>
      <c r="H17" s="14">
        <f t="shared" ca="1" si="4"/>
        <v>11</v>
      </c>
      <c r="I17" s="14" t="str">
        <f t="shared" ca="1" si="5"/>
        <v>3;11:19</v>
      </c>
      <c r="J17" s="8" t="s">
        <v>89</v>
      </c>
      <c r="K17" s="8">
        <v>10129910</v>
      </c>
      <c r="L17" s="8">
        <v>1</v>
      </c>
      <c r="M17" s="8">
        <v>0</v>
      </c>
      <c r="N17" s="8">
        <v>0</v>
      </c>
      <c r="O17" s="8">
        <v>0</v>
      </c>
      <c r="P17" s="8">
        <v>0</v>
      </c>
      <c r="Q17" s="10">
        <f t="shared" si="6"/>
        <v>2.1301062315190014</v>
      </c>
      <c r="R17" s="10">
        <f t="shared" si="7"/>
        <v>2.2067681524477054</v>
      </c>
      <c r="S17" s="10">
        <f t="shared" si="8"/>
        <v>2.2834300733764099</v>
      </c>
      <c r="T17" s="10">
        <f t="shared" si="9"/>
        <v>2.3600919943051144</v>
      </c>
      <c r="U17" s="10">
        <f t="shared" si="10"/>
        <v>2.4367539152338189</v>
      </c>
      <c r="V17" s="10">
        <f t="shared" si="11"/>
        <v>2.5134158361625234</v>
      </c>
      <c r="W17" s="10">
        <f t="shared" si="12"/>
        <v>2.5928156828386815</v>
      </c>
      <c r="X17" s="10">
        <f t="shared" si="13"/>
        <v>2.6667396780199319</v>
      </c>
      <c r="Y17" s="10">
        <f t="shared" si="14"/>
        <v>2.7434015989486364</v>
      </c>
      <c r="Z17" s="10">
        <f t="shared" si="15"/>
        <v>2.8228014456247945</v>
      </c>
      <c r="AA17" s="10">
        <f t="shared" si="16"/>
        <v>-108.62720403022669</v>
      </c>
      <c r="AB17" s="10">
        <f t="shared" si="17"/>
        <v>-108.62720403022669</v>
      </c>
      <c r="AC17" s="9">
        <v>40453</v>
      </c>
      <c r="AD17" s="9">
        <v>40481</v>
      </c>
      <c r="AE17" s="9">
        <v>40509</v>
      </c>
      <c r="AF17" s="9">
        <v>40537</v>
      </c>
      <c r="AG17" s="9">
        <v>40565</v>
      </c>
      <c r="AH17" s="9">
        <v>40593</v>
      </c>
      <c r="AI17" s="9">
        <v>40622</v>
      </c>
      <c r="AJ17" s="9">
        <v>40649</v>
      </c>
      <c r="AK17" s="9">
        <v>40677</v>
      </c>
      <c r="AL17" s="9">
        <v>40706</v>
      </c>
      <c r="AM17" s="9"/>
      <c r="AN17" s="9"/>
      <c r="AO17" s="8" t="s">
        <v>90</v>
      </c>
      <c r="AP17" s="8">
        <v>0</v>
      </c>
    </row>
    <row r="18" spans="1:42" x14ac:dyDescent="0.25">
      <c r="A18" t="s">
        <v>91</v>
      </c>
      <c r="B18" s="1" t="s">
        <v>92</v>
      </c>
      <c r="C18" s="1">
        <v>40142</v>
      </c>
      <c r="D18" s="2">
        <f t="shared" si="0"/>
        <v>0.92815682838681413</v>
      </c>
      <c r="E18" s="3" t="str">
        <f t="shared" si="1"/>
        <v>0;11</v>
      </c>
      <c r="F18" s="4">
        <f t="shared" ca="1" si="2"/>
        <v>4.8076659822039698</v>
      </c>
      <c r="G18" s="6" t="str">
        <f t="shared" ca="1" si="3"/>
        <v>4;9</v>
      </c>
      <c r="H18" s="5">
        <f t="shared" ca="1" si="4"/>
        <v>10</v>
      </c>
      <c r="I18" s="5" t="str">
        <f t="shared" ca="1" si="5"/>
        <v>3;10:0</v>
      </c>
      <c r="J18" t="s">
        <v>93</v>
      </c>
      <c r="K18">
        <v>10130900</v>
      </c>
      <c r="L18">
        <v>1</v>
      </c>
      <c r="M18">
        <v>0</v>
      </c>
      <c r="N18">
        <v>0</v>
      </c>
      <c r="O18">
        <v>0</v>
      </c>
      <c r="P18">
        <v>0</v>
      </c>
      <c r="Q18" s="2">
        <f t="shared" si="6"/>
        <v>0.92815682838681413</v>
      </c>
      <c r="R18" s="2">
        <f t="shared" si="7"/>
        <v>1.0020808235680647</v>
      </c>
      <c r="S18" s="2">
        <f t="shared" si="8"/>
        <v>1.0869565217391304</v>
      </c>
      <c r="T18" s="2">
        <f t="shared" si="9"/>
        <v>1.1581425911729273</v>
      </c>
      <c r="U18" s="2">
        <f t="shared" si="10"/>
        <v>1.2348045121016318</v>
      </c>
      <c r="V18" s="2">
        <f t="shared" si="11"/>
        <v>1.3114664330303363</v>
      </c>
      <c r="W18" s="2">
        <f t="shared" si="12"/>
        <v>1.3990800569488555</v>
      </c>
      <c r="X18" s="2">
        <f t="shared" si="13"/>
        <v>1.4675282006351988</v>
      </c>
      <c r="Y18" s="2">
        <f t="shared" si="14"/>
        <v>1.5441901215639031</v>
      </c>
      <c r="Z18" s="2">
        <f t="shared" si="15"/>
        <v>1.6400175227247837</v>
      </c>
      <c r="AA18" s="2">
        <f t="shared" si="16"/>
        <v>1.6975139634213119</v>
      </c>
      <c r="AB18" s="2">
        <f t="shared" si="17"/>
        <v>-109.90581535428758</v>
      </c>
      <c r="AC18" s="1">
        <v>40481</v>
      </c>
      <c r="AD18" s="1">
        <v>40508</v>
      </c>
      <c r="AE18" s="1">
        <v>40539</v>
      </c>
      <c r="AF18" s="1">
        <v>40565</v>
      </c>
      <c r="AG18" s="1">
        <v>40593</v>
      </c>
      <c r="AH18" s="1">
        <v>40621</v>
      </c>
      <c r="AI18" s="1">
        <v>40653</v>
      </c>
      <c r="AJ18" s="1">
        <v>40678</v>
      </c>
      <c r="AK18" s="1">
        <v>40706</v>
      </c>
      <c r="AL18" s="1">
        <v>40741</v>
      </c>
      <c r="AM18" s="1">
        <v>40762</v>
      </c>
      <c r="AN18" s="1"/>
      <c r="AP18">
        <v>1</v>
      </c>
    </row>
    <row r="19" spans="1:42" x14ac:dyDescent="0.25">
      <c r="A19" t="s">
        <v>94</v>
      </c>
      <c r="B19" s="1" t="s">
        <v>95</v>
      </c>
      <c r="C19" s="1">
        <v>39323</v>
      </c>
      <c r="D19" s="2">
        <f t="shared" si="0"/>
        <v>3.1924214215310478</v>
      </c>
      <c r="E19" s="3" t="str">
        <f t="shared" si="1"/>
        <v>3;2</v>
      </c>
      <c r="F19" s="4">
        <f t="shared" ca="1" si="2"/>
        <v>7.0499657768651609</v>
      </c>
      <c r="G19" s="6" t="str">
        <f t="shared" ca="1" si="3"/>
        <v>7;0</v>
      </c>
      <c r="H19" s="5">
        <f t="shared" ca="1" si="4"/>
        <v>10</v>
      </c>
      <c r="I19" s="5" t="str">
        <f t="shared" ca="1" si="5"/>
        <v>3;10:27</v>
      </c>
      <c r="J19" t="s">
        <v>96</v>
      </c>
      <c r="K19">
        <v>10131900</v>
      </c>
      <c r="L19">
        <v>1</v>
      </c>
      <c r="M19">
        <v>0</v>
      </c>
      <c r="N19">
        <v>0</v>
      </c>
      <c r="O19">
        <v>0</v>
      </c>
      <c r="P19">
        <v>0</v>
      </c>
      <c r="Q19" s="2">
        <f t="shared" si="6"/>
        <v>3.1924214215310478</v>
      </c>
      <c r="R19" s="2">
        <f t="shared" si="7"/>
        <v>3.3649107436206331</v>
      </c>
      <c r="S19" s="2">
        <f t="shared" si="8"/>
        <v>3.4580002190340595</v>
      </c>
      <c r="T19" s="2">
        <f t="shared" si="9"/>
        <v>3.537400065710218</v>
      </c>
      <c r="U19" s="2">
        <f t="shared" si="10"/>
        <v>3.7427444967692476</v>
      </c>
      <c r="V19" s="2">
        <f t="shared" si="11"/>
        <v>3.9782061110502682</v>
      </c>
      <c r="W19" s="2">
        <f t="shared" si="12"/>
        <v>-107.66345416712298</v>
      </c>
      <c r="X19" s="2">
        <f t="shared" si="13"/>
        <v>-107.66345416712298</v>
      </c>
      <c r="Y19" s="2">
        <f t="shared" si="14"/>
        <v>-107.66345416712298</v>
      </c>
      <c r="Z19" s="2">
        <f t="shared" si="15"/>
        <v>-107.66345416712298</v>
      </c>
      <c r="AA19" s="2">
        <f t="shared" si="16"/>
        <v>-107.66345416712298</v>
      </c>
      <c r="AB19" s="2">
        <f t="shared" si="17"/>
        <v>-107.66345416712298</v>
      </c>
      <c r="AC19" s="1">
        <v>40489</v>
      </c>
      <c r="AD19" s="1">
        <v>40552</v>
      </c>
      <c r="AE19" s="1">
        <v>40586</v>
      </c>
      <c r="AF19" s="1">
        <v>40615</v>
      </c>
      <c r="AG19" s="1">
        <v>40690</v>
      </c>
      <c r="AH19" s="1">
        <v>40776</v>
      </c>
      <c r="AI19" s="1"/>
      <c r="AJ19" s="1"/>
      <c r="AK19" s="1"/>
      <c r="AL19" s="1"/>
      <c r="AM19" s="1"/>
      <c r="AN19" s="1"/>
      <c r="AP19">
        <v>1</v>
      </c>
    </row>
    <row r="20" spans="1:42" x14ac:dyDescent="0.25">
      <c r="A20" t="s">
        <v>97</v>
      </c>
      <c r="B20" s="1" t="s">
        <v>98</v>
      </c>
      <c r="C20" s="1">
        <v>39500</v>
      </c>
      <c r="D20" s="2">
        <f t="shared" si="0"/>
        <v>2.9733873617347495</v>
      </c>
      <c r="E20" s="3" t="str">
        <f t="shared" si="1"/>
        <v>2;11</v>
      </c>
      <c r="F20" s="4">
        <f t="shared" ca="1" si="2"/>
        <v>6.5653661875427787</v>
      </c>
      <c r="G20" s="6" t="str">
        <f t="shared" ca="1" si="3"/>
        <v>6;6</v>
      </c>
      <c r="H20" s="5">
        <f t="shared" ca="1" si="4"/>
        <v>7</v>
      </c>
      <c r="I20" s="5" t="str">
        <f t="shared" ca="1" si="5"/>
        <v>3;7:16</v>
      </c>
      <c r="J20" t="s">
        <v>99</v>
      </c>
      <c r="K20">
        <v>10136900</v>
      </c>
      <c r="L20">
        <v>1</v>
      </c>
      <c r="M20">
        <v>0</v>
      </c>
      <c r="N20">
        <v>0</v>
      </c>
      <c r="O20">
        <v>0</v>
      </c>
      <c r="P20">
        <v>0</v>
      </c>
      <c r="Q20" s="2">
        <f t="shared" si="6"/>
        <v>2.9733873617347495</v>
      </c>
      <c r="R20" s="2">
        <f t="shared" si="7"/>
        <v>3.052787208410908</v>
      </c>
      <c r="S20" s="2">
        <f t="shared" si="8"/>
        <v>3.1486146095717884</v>
      </c>
      <c r="T20" s="2">
        <f t="shared" si="9"/>
        <v>3.2252765305004929</v>
      </c>
      <c r="U20" s="2">
        <f t="shared" si="10"/>
        <v>3.301938451429197</v>
      </c>
      <c r="V20" s="2">
        <f t="shared" si="11"/>
        <v>3.3813382981053555</v>
      </c>
      <c r="W20" s="2">
        <f t="shared" si="12"/>
        <v>3.4580002190340595</v>
      </c>
      <c r="X20" s="2">
        <f t="shared" si="13"/>
        <v>-108.14806702442229</v>
      </c>
      <c r="Y20" s="2">
        <f t="shared" si="14"/>
        <v>-108.14806702442229</v>
      </c>
      <c r="Z20" s="2">
        <f t="shared" si="15"/>
        <v>-108.14806702442229</v>
      </c>
      <c r="AA20" s="2">
        <f t="shared" si="16"/>
        <v>-108.14806702442229</v>
      </c>
      <c r="AB20" s="2">
        <f t="shared" si="17"/>
        <v>-108.14806702442229</v>
      </c>
      <c r="AC20" s="1">
        <v>40586</v>
      </c>
      <c r="AD20" s="1">
        <v>40615</v>
      </c>
      <c r="AE20" s="1">
        <v>40650</v>
      </c>
      <c r="AF20" s="1">
        <v>40678</v>
      </c>
      <c r="AG20" s="1">
        <v>40706</v>
      </c>
      <c r="AH20" s="1">
        <v>40735</v>
      </c>
      <c r="AI20" s="1">
        <v>40763</v>
      </c>
      <c r="AJ20" s="1"/>
      <c r="AK20" s="1"/>
      <c r="AL20" s="1"/>
      <c r="AM20" s="1"/>
      <c r="AN20" s="1"/>
      <c r="AP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Palma, Paul</dc:creator>
  <cp:lastModifiedBy>De Palma, Paul</cp:lastModifiedBy>
  <dcterms:created xsi:type="dcterms:W3CDTF">2014-09-16T17:42:06Z</dcterms:created>
  <dcterms:modified xsi:type="dcterms:W3CDTF">2014-09-16T17:43:34Z</dcterms:modified>
</cp:coreProperties>
</file>