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e\PythonProjects\ExcelExtractorPro\"/>
    </mc:Choice>
  </mc:AlternateContent>
  <xr:revisionPtr revIDLastSave="0" documentId="13_ncr:1_{CC2FF86C-5AD3-4D43-8770-E7B7AC4F8944}" xr6:coauthVersionLast="45" xr6:coauthVersionMax="45" xr10:uidLastSave="{00000000-0000-0000-0000-000000000000}"/>
  <bookViews>
    <workbookView xWindow="1900" yWindow="1900" windowWidth="28800" windowHeight="15460" xr2:uid="{518FEAFD-939C-4A7D-A483-F0BB88014974}"/>
  </bookViews>
  <sheets>
    <sheet name="target_data" sheetId="1" r:id="rId1"/>
    <sheet name="target_data_explained" sheetId="3" r:id="rId2"/>
    <sheet name="dropdowns" sheetId="2" r:id="rId3"/>
  </sheets>
  <definedNames>
    <definedName name="is_target_cell_or_range">dropdowns!$C$2:$C$3</definedName>
    <definedName name="pandas_data_types">dropdowns!$A$2:$A$7</definedName>
    <definedName name="sql_dtypes_equiv_to_pandas">dropdowns!$B$2:$B$7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c r="L3" i="1"/>
  <c r="L4" i="1"/>
  <c r="L5" i="1"/>
  <c r="L6" i="1"/>
  <c r="L7" i="1"/>
  <c r="L8" i="1"/>
  <c r="L9" i="1"/>
  <c r="L10" i="1"/>
  <c r="L11" i="1"/>
  <c r="L12" i="1"/>
  <c r="L13" i="1"/>
  <c r="L14" i="1"/>
  <c r="L15" i="1"/>
  <c r="I15" i="1" l="1"/>
  <c r="I14" i="1"/>
  <c r="I2" i="1"/>
  <c r="I3" i="1"/>
  <c r="I4" i="1"/>
  <c r="I5" i="1"/>
  <c r="I6" i="1"/>
  <c r="I7" i="1"/>
  <c r="I8" i="1"/>
  <c r="I9" i="1"/>
  <c r="I10" i="1"/>
  <c r="I11" i="1"/>
  <c r="I12" i="1"/>
  <c r="I13" i="1"/>
  <c r="J9" i="1" a="1"/>
  <c r="J6" i="1" a="1"/>
  <c r="J11" i="1" a="1"/>
  <c r="J12" i="1" a="1"/>
  <c r="J13" i="1" a="1"/>
  <c r="J7" i="1" a="1"/>
  <c r="J14" i="1" a="1"/>
  <c r="J5" i="1" a="1"/>
  <c r="J2" i="1" a="1"/>
  <c r="J10" i="1" a="1"/>
  <c r="J8" i="1" a="1"/>
  <c r="J4" i="1" a="1"/>
  <c r="J3" i="1" a="1"/>
  <c r="J15" i="1" a="1"/>
  <c r="J10" i="1" l="1"/>
  <c r="K10" i="1" s="1"/>
  <c r="J8" i="1"/>
  <c r="K8" i="1" s="1"/>
  <c r="J4" i="1"/>
  <c r="K4" i="1" s="1"/>
  <c r="J5" i="1"/>
  <c r="K5" i="1" s="1"/>
  <c r="J14" i="1"/>
  <c r="K14" i="1" s="1"/>
  <c r="J13" i="1"/>
  <c r="K13" i="1" s="1"/>
  <c r="J12" i="1"/>
  <c r="K12" i="1" s="1"/>
  <c r="J11" i="1"/>
  <c r="K11" i="1" s="1"/>
  <c r="J9" i="1"/>
  <c r="K9" i="1" s="1"/>
  <c r="J7" i="1"/>
  <c r="K7" i="1" s="1"/>
  <c r="J6" i="1"/>
  <c r="K6" i="1" s="1"/>
  <c r="J15" i="1"/>
  <c r="K15" i="1" s="1"/>
  <c r="J3" i="1"/>
  <c r="K3" i="1" s="1"/>
  <c r="J2" i="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<sst xmlns="http://schemas.openxmlformats.org/spreadsheetml/2006/main" count="142" uniqueCount="82">
  <si>
    <t>sql_table</t>
  </si>
  <si>
    <t>column_name</t>
  </si>
  <si>
    <t>data_type</t>
  </si>
  <si>
    <t>cell_position</t>
  </si>
  <si>
    <t>B1</t>
  </si>
  <si>
    <t>VARCHAR</t>
  </si>
  <si>
    <t>object</t>
  </si>
  <si>
    <t>cell_or_range</t>
  </si>
  <si>
    <t>cell</t>
  </si>
  <si>
    <t>range_start</t>
  </si>
  <si>
    <t>range_end</t>
  </si>
  <si>
    <t>source_sheet</t>
  </si>
  <si>
    <t>Country Template</t>
  </si>
  <si>
    <t>countries_stats</t>
  </si>
  <si>
    <t>country_name</t>
  </si>
  <si>
    <t>country_capital</t>
  </si>
  <si>
    <t>country_pop</t>
  </si>
  <si>
    <t>country_unemp_pc</t>
  </si>
  <si>
    <t>country_unemp_pc_date</t>
  </si>
  <si>
    <t>B2</t>
  </si>
  <si>
    <t>B3</t>
  </si>
  <si>
    <t>B4</t>
  </si>
  <si>
    <t>B5</t>
  </si>
  <si>
    <t>INT</t>
  </si>
  <si>
    <t>FLOAT</t>
  </si>
  <si>
    <t>pandas_data_types</t>
  </si>
  <si>
    <t>int64</t>
  </si>
  <si>
    <t>float64</t>
  </si>
  <si>
    <t>bool</t>
  </si>
  <si>
    <t>datetime64</t>
  </si>
  <si>
    <t>timedelta[ns]</t>
  </si>
  <si>
    <t>DATETIME</t>
  </si>
  <si>
    <t>BIT</t>
  </si>
  <si>
    <t>TIME</t>
  </si>
  <si>
    <t>range</t>
  </si>
  <si>
    <t>sql_dtypes_equiv_to_pandas</t>
  </si>
  <si>
    <t>is_target_cell_or_range</t>
  </si>
  <si>
    <t>This is the sheet name of the workbooks you are targeting for extraction</t>
  </si>
  <si>
    <t>This is the name of the SQL table it will be inserted into</t>
  </si>
  <si>
    <t>This will be the column name in the given SQL table</t>
  </si>
  <si>
    <t>Whether the target is a single cell or a range of cells</t>
  </si>
  <si>
    <t>The cell value IF and ONLY IF it's a specific cell</t>
  </si>
  <si>
    <t>As range_start but end cell</t>
  </si>
  <si>
    <t>The Pandas datatype that will be passed through</t>
  </si>
  <si>
    <t>pandas_data_type</t>
  </si>
  <si>
    <t>sql_data_type</t>
  </si>
  <si>
    <t>Figures</t>
  </si>
  <si>
    <t>country_lf_year</t>
  </si>
  <si>
    <t>country_lf_year_num</t>
  </si>
  <si>
    <t>country_lf_gdp</t>
  </si>
  <si>
    <t>country_lf_int_rate</t>
  </si>
  <si>
    <t>A2</t>
  </si>
  <si>
    <t>A51</t>
  </si>
  <si>
    <t>C2</t>
  </si>
  <si>
    <t>D2</t>
  </si>
  <si>
    <t>B51</t>
  </si>
  <si>
    <t>C51</t>
  </si>
  <si>
    <t>D51</t>
  </si>
  <si>
    <t>Historic Figures</t>
  </si>
  <si>
    <t>countries_figs_live</t>
  </si>
  <si>
    <t>countries_figs_hist</t>
  </si>
  <si>
    <t>country_hf_date</t>
  </si>
  <si>
    <t>country_hf_year</t>
  </si>
  <si>
    <t>country_hf_year_num</t>
  </si>
  <si>
    <t>country_hf_gdp</t>
  </si>
  <si>
    <t>country_hf_int_rate</t>
  </si>
  <si>
    <t>AY1</t>
  </si>
  <si>
    <t>AY2</t>
  </si>
  <si>
    <t>AY3</t>
  </si>
  <si>
    <t>AY4</t>
  </si>
  <si>
    <t>AY5</t>
  </si>
  <si>
    <t>is_target_a_cell_or_range_of_cells</t>
  </si>
  <si>
    <t>range_data_start</t>
  </si>
  <si>
    <t>range_data_end</t>
  </si>
  <si>
    <t>Column Name:</t>
  </si>
  <si>
    <t>Description:</t>
  </si>
  <si>
    <t>Data Hints:</t>
  </si>
  <si>
    <t>Try to keep cells to their own tables and ranges to their own tables. If you have a table where one column is 'Country Name' and it = 'England' and you try to include a range in the same table, say 'Year' which runs from 1900 to 2000, then you will end up with the 'Country Name' column containing 100x instances of 'England'. This is very data inefficient and if you begin working with hundreds or thousands of mixed cell/range tables then you will soon get into millions of rows/columns of data where there should only be thousands (think: GB of data vs MB or even KB)</t>
  </si>
  <si>
    <t>range_target</t>
  </si>
  <si>
    <t>The starting cell IF AND ONLY IF the target is a range. Range start/end must be same row/column.
Examples:
BAD: A1:Z10 (cross rows and columns)
GOOD: A1:A10 (same column)
GOOD A1:Z1 (same row)
Basically: If the range is the same row, or same column then it's fine. If the range crosses multiple rows or multiple columns then it won't work. These should be approached as separate rows/columns.</t>
  </si>
  <si>
    <t>is_range_valid</t>
  </si>
  <si>
    <t>range_type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</si>
</sst>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0" tint="-0.34998626667073579"/>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2" borderId="0" xfId="0" applyFill="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NumberFormat="1" applyFont="1"/>
  </cellXfs>
  <cellStyles count="1">
    <cellStyle name="Normal" xfId="0" builtinId="0"/>
  </cellStyles>
  <dxfs count="1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indexed="64"/>
          <bgColor theme="9" tint="0.79998168889431442"/>
        </patternFill>
      </fill>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font>
        <i/>
        <strike val="0"/>
        <outline val="0"/>
        <shadow val="0"/>
        <u val="none"/>
        <vertAlign val="baseline"/>
        <sz val="11"/>
        <color theme="0" tint="-0.34998626667073579"/>
        <name val="Calibri"/>
        <family val="2"/>
        <scheme val="minor"/>
      </font>
      <numFmt numFmtId="0" formatCode="General"/>
    </dxf>
    <dxf>
      <font>
        <b val="0"/>
        <i/>
        <strike val="0"/>
        <condense val="0"/>
        <extend val="0"/>
        <outline val="0"/>
        <shadow val="0"/>
        <u val="none"/>
        <vertAlign val="baseline"/>
        <sz val="11"/>
        <color theme="0" tint="-0.34998626667073579"/>
        <name val="Calibri"/>
        <family val="2"/>
        <scheme val="minor"/>
      </font>
      <numFmt numFmtId="0" formatCode="General"/>
    </dxf>
    <dxf>
      <font>
        <i/>
        <color theme="0" tint="-0.34998626667073579"/>
      </font>
      <numFmt numFmtId="0" formatCode="General"/>
    </dxf>
    <dxf>
      <font>
        <i/>
        <color theme="0" tint="-0.34998626667073579"/>
      </font>
      <numFmt numFmtId="0" formatCode="General"/>
    </dxf>
    <dxf>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491B0-F0FB-4A54-A8DF-FE4522A53DC6}" name="Table1" displayName="Table1" ref="A1:L15" totalsRowShown="0" headerRowDxfId="15">
  <autoFilter ref="A1:L15" xr:uid="{1CBFAB26-4B89-4259-9A52-23CEBACB033B}"/>
  <tableColumns count="12">
    <tableColumn id="1" xr3:uid="{A93C40C7-C2F4-4A55-81DC-2E3E4884ACA4}" name="source_sheet"/>
    <tableColumn id="2" xr3:uid="{F7A916CE-56BF-450D-8D09-4C0D3640E4FB}" name="sql_table"/>
    <tableColumn id="3" xr3:uid="{5E08581E-A626-41E4-A3A6-E7092DE71F3F}" name="column_name"/>
    <tableColumn id="4" xr3:uid="{E3D9983E-E54B-4F32-A9BF-A27EB1329ADE}" name="is_target_a_cell_or_range_of_cells"/>
    <tableColumn id="5" xr3:uid="{3D4629AB-F2BC-47C5-8349-7E109F964BFA}" name="cell_position"/>
    <tableColumn id="6" xr3:uid="{54F89EEC-33E3-407A-A390-2297247EA74B}" name="range_data_start"/>
    <tableColumn id="7" xr3:uid="{F060C16F-F16D-4308-A0EB-522EA932101E}" name="range_data_end"/>
    <tableColumn id="13" xr3:uid="{F5983EFB-EE48-4D35-9D9F-1E17636F31B3}" name="pandas_data_type"/>
    <tableColumn id="10" xr3:uid="{565D067D-9EC2-44EE-B453-12007052D0AC}" name="range_target" dataDxfId="14">
      <calculatedColumnFormula>IF(Table1[[#This Row],[is_target_a_cell_or_range_of_cells]]="range",_xlfn.CONCAT(Table1[[#This Row],[range_data_start]],":",Table1[[#This Row],[range_data_end]]),"")</calculatedColumnFormula>
    </tableColumn>
    <tableColumn id="11" xr3:uid="{262BC145-114C-40E5-A310-C6C9AB7BE343}" name="is_range_valid" dataDxfId="13">
      <calculatedColumnFormula array="1">IFERROR(IF(ROW(INDIRECT(Table1[[#This Row],[range_data_start]]))=ROW(INDIRECT(Table1[[#This Row],[range_data_end]])),"yes - same row",IF(COLUMN(INDIRECT(Table1[[#This Row],[range_data_start]]))=COLUMN(INDIRECT(Table1[[#This Row],[range_data_end]])),"yes - same column","INVALID: Rows/Columns mismatch")),"")</calculatedColumnFormula>
    </tableColumn>
    <tableColumn id="12" xr3:uid="{BB7585E7-7A1E-4252-AA6B-D26E6E875178}" name="range_type" dataDxfId="12">
      <calculatedColumnFormula>IF(RIGHT(Table1[[#This Row],[is_range_valid]],1)="n","column",IF(RIGHT(Table1[[#This Row],[is_range_valid]],1)="w","row",""))</calculatedColumnFormula>
    </tableColumn>
    <tableColumn id="9" xr3:uid="{BED36B27-E0F9-4923-B084-ABAE4CD0BE78}" name="sql_data_type" dataDxfId="11">
      <calculatedColumnFormula>VLOOKUP(Table1[[#This Row],[pandas_data_type]],dropdowns!$A:$B,2,FALSE)</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A8898D-2440-4B38-9D6F-270BCC333A09}" name="Table14" displayName="Table14" ref="A1:I3" totalsRowShown="0" headerRowDxfId="10" dataDxfId="9">
  <autoFilter ref="A1:I3" xr:uid="{F4CE9BD4-6AF0-4706-926F-73D72B4AED87}"/>
  <tableColumns count="9">
    <tableColumn id="10" xr3:uid="{16A9238A-7273-426F-BA0A-63D65111F5AB}" name="Column Name:" dataDxfId="8"/>
    <tableColumn id="1" xr3:uid="{DD34C9AB-37EC-4A87-B81F-3817399BA0B6}" name="source_sheet" dataDxfId="7"/>
    <tableColumn id="2" xr3:uid="{A82271DE-EAEE-4809-9384-22B8DDA8F2C5}" name="sql_table" dataDxfId="6"/>
    <tableColumn id="3" xr3:uid="{0D585A85-E0A8-45F1-A20C-81CD7492AF5A}" name="column_name" dataDxfId="5"/>
    <tableColumn id="4" xr3:uid="{E21C8092-DDA8-499C-B514-74BA8F80BD88}" name="cell_or_range" dataDxfId="4"/>
    <tableColumn id="5" xr3:uid="{5DF34191-0074-479E-9DD3-59ECF34F700E}" name="cell_position" dataDxfId="3"/>
    <tableColumn id="6" xr3:uid="{4C52C704-FBB5-4ACD-90ED-C5AE28D00D4B}" name="range_start" dataDxfId="2"/>
    <tableColumn id="7" xr3:uid="{6FD1D3B0-53B5-491F-B2DB-3442AD8000D2}" name="range_end" dataDxfId="1"/>
    <tableColumn id="8" xr3:uid="{93E92658-BB13-4E8D-A8D1-80B37BD475F0}" name="data_typ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5E04-E192-4369-A61B-92257F0E8A2E}">
  <sheetPr>
    <tabColor theme="9" tint="0.39997558519241921"/>
  </sheetPr>
  <dimension ref="A1:L15"/>
  <sheetViews>
    <sheetView showGridLines="0" tabSelected="1" workbookViewId="0">
      <selection activeCell="B4" sqref="B4:B6"/>
    </sheetView>
  </sheetViews>
  <sheetFormatPr defaultColWidth="30.6328125" defaultRowHeight="14.5" x14ac:dyDescent="0.35"/>
  <sheetData>
    <row r="1" spans="1:12" s="1" customFormat="1" ht="30" customHeight="1" x14ac:dyDescent="0.35">
      <c r="A1" s="1" t="s">
        <v>11</v>
      </c>
      <c r="B1" s="1" t="s">
        <v>0</v>
      </c>
      <c r="C1" s="1" t="s">
        <v>1</v>
      </c>
      <c r="D1" s="1" t="s">
        <v>71</v>
      </c>
      <c r="E1" s="1" t="s">
        <v>3</v>
      </c>
      <c r="F1" s="1" t="s">
        <v>72</v>
      </c>
      <c r="G1" s="1" t="s">
        <v>73</v>
      </c>
      <c r="H1" s="1" t="s">
        <v>44</v>
      </c>
      <c r="I1" s="4" t="s">
        <v>78</v>
      </c>
      <c r="J1" s="4" t="s">
        <v>80</v>
      </c>
      <c r="K1" s="4" t="s">
        <v>81</v>
      </c>
      <c r="L1" s="4" t="s">
        <v>45</v>
      </c>
    </row>
    <row r="2" spans="1:12" x14ac:dyDescent="0.35">
      <c r="A2" t="s">
        <v>12</v>
      </c>
      <c r="B2" t="s">
        <v>13</v>
      </c>
      <c r="C2" t="s">
        <v>14</v>
      </c>
      <c r="D2" t="s">
        <v>8</v>
      </c>
      <c r="E2" t="s">
        <v>4</v>
      </c>
      <c r="H2" t="s">
        <v>6</v>
      </c>
      <c r="I2" s="5" t="str">
        <f>IF(Table1[[#This Row],[is_target_a_cell_or_range_of_cells]]="range",_xlfn.CONCAT(Table1[[#This Row],[range_data_start]],":",Table1[[#This Row],[range_data_end]]),"")</f>
        <v/>
      </c>
      <c r="J2" s="6" t="str" cm="1">
        <f t="array" aca="1" ref="J2" ca="1">IFERROR(IF(ROW(INDIRECT(Table1[[#This Row],[range_data_start]]))=ROW(INDIRECT(Table1[[#This Row],[range_data_end]])),"yes - same row",IF(COLUMN(INDIRECT(Table1[[#This Row],[range_data_start]]))=COLUMN(INDIRECT(Table1[[#This Row],[range_data_end]])),"yes - same column","INVALID: Rows/Columns mismatch")),"")</f>
        <v/>
      </c>
      <c r="K2" s="6" t="str">
        <f ca="1">IF(RIGHT(Table1[[#This Row],[is_range_valid]],1)="n","column",IF(RIGHT(Table1[[#This Row],[is_range_valid]],1)="w","row",""))</f>
        <v/>
      </c>
      <c r="L2" s="5" t="str">
        <f>VLOOKUP(Table1[[#This Row],[pandas_data_type]],dropdowns!$A:$B,2,FALSE)</f>
        <v>VARCHAR</v>
      </c>
    </row>
    <row r="3" spans="1:12" x14ac:dyDescent="0.35">
      <c r="A3" t="s">
        <v>12</v>
      </c>
      <c r="B3" t="s">
        <v>13</v>
      </c>
      <c r="C3" t="s">
        <v>15</v>
      </c>
      <c r="D3" t="s">
        <v>8</v>
      </c>
      <c r="E3" t="s">
        <v>19</v>
      </c>
      <c r="H3" t="s">
        <v>6</v>
      </c>
      <c r="I3" s="5" t="str">
        <f>IF(Table1[[#This Row],[is_target_a_cell_or_range_of_cells]]="range",_xlfn.CONCAT(Table1[[#This Row],[range_data_start]],":",Table1[[#This Row],[range_data_end]]),"")</f>
        <v/>
      </c>
      <c r="J3" s="6" t="str" cm="1">
        <f t="array" aca="1" ref="J3" ca="1">IFERROR(IF(ROW(INDIRECT(Table1[[#This Row],[range_data_start]]))=ROW(INDIRECT(Table1[[#This Row],[range_data_end]])),"yes - same row",IF(COLUMN(INDIRECT(Table1[[#This Row],[range_data_start]]))=COLUMN(INDIRECT(Table1[[#This Row],[range_data_end]])),"yes - same column","INVALID: Rows/Columns mismatch")),"")</f>
        <v/>
      </c>
      <c r="K3" s="6" t="str">
        <f ca="1">IF(RIGHT(Table1[[#This Row],[is_range_valid]],1)="n","column",IF(RIGHT(Table1[[#This Row],[is_range_valid]],1)="w","row",""))</f>
        <v/>
      </c>
      <c r="L3" s="5" t="str">
        <f>VLOOKUP(Table1[[#This Row],[pandas_data_type]],dropdowns!$A:$B,2,FALSE)</f>
        <v>VARCHAR</v>
      </c>
    </row>
    <row r="4" spans="1:12" x14ac:dyDescent="0.35">
      <c r="A4" t="s">
        <v>12</v>
      </c>
      <c r="B4" t="s">
        <v>13</v>
      </c>
      <c r="C4" t="s">
        <v>16</v>
      </c>
      <c r="D4" t="s">
        <v>8</v>
      </c>
      <c r="E4" t="s">
        <v>20</v>
      </c>
      <c r="H4" t="s">
        <v>26</v>
      </c>
      <c r="I4" s="5" t="str">
        <f>IF(Table1[[#This Row],[is_target_a_cell_or_range_of_cells]]="range",_xlfn.CONCAT(Table1[[#This Row],[range_data_start]],":",Table1[[#This Row],[range_data_end]]),"")</f>
        <v/>
      </c>
      <c r="J4" s="6" t="str" cm="1">
        <f t="array" aca="1" ref="J4" ca="1">IFERROR(IF(ROW(INDIRECT(Table1[[#This Row],[range_data_start]]))=ROW(INDIRECT(Table1[[#This Row],[range_data_end]])),"yes - same row",IF(COLUMN(INDIRECT(Table1[[#This Row],[range_data_start]]))=COLUMN(INDIRECT(Table1[[#This Row],[range_data_end]])),"yes - same column","INVALID: Rows/Columns mismatch")),"")</f>
        <v/>
      </c>
      <c r="K4" s="6" t="str">
        <f ca="1">IF(RIGHT(Table1[[#This Row],[is_range_valid]],1)="n","column",IF(RIGHT(Table1[[#This Row],[is_range_valid]],1)="w","row",""))</f>
        <v/>
      </c>
      <c r="L4" s="5" t="str">
        <f>VLOOKUP(Table1[[#This Row],[pandas_data_type]],dropdowns!$A:$B,2,FALSE)</f>
        <v>INT</v>
      </c>
    </row>
    <row r="5" spans="1:12" x14ac:dyDescent="0.35">
      <c r="A5" t="s">
        <v>12</v>
      </c>
      <c r="B5" t="s">
        <v>13</v>
      </c>
      <c r="C5" t="s">
        <v>17</v>
      </c>
      <c r="D5" t="s">
        <v>8</v>
      </c>
      <c r="E5" t="s">
        <v>21</v>
      </c>
      <c r="H5" t="s">
        <v>27</v>
      </c>
      <c r="I5" s="5" t="str">
        <f>IF(Table1[[#This Row],[is_target_a_cell_or_range_of_cells]]="range",_xlfn.CONCAT(Table1[[#This Row],[range_data_start]],":",Table1[[#This Row],[range_data_end]]),"")</f>
        <v/>
      </c>
      <c r="J5" s="6" t="str" cm="1">
        <f t="array" aca="1" ref="J5" ca="1">IFERROR(IF(ROW(INDIRECT(Table1[[#This Row],[range_data_start]]))=ROW(INDIRECT(Table1[[#This Row],[range_data_end]])),"yes - same row",IF(COLUMN(INDIRECT(Table1[[#This Row],[range_data_start]]))=COLUMN(INDIRECT(Table1[[#This Row],[range_data_end]])),"yes - same column","INVALID: Rows/Columns mismatch")),"")</f>
        <v/>
      </c>
      <c r="K5" s="6" t="str">
        <f ca="1">IF(RIGHT(Table1[[#This Row],[is_range_valid]],1)="n","column",IF(RIGHT(Table1[[#This Row],[is_range_valid]],1)="w","row",""))</f>
        <v/>
      </c>
      <c r="L5" s="5" t="str">
        <f>VLOOKUP(Table1[[#This Row],[pandas_data_type]],dropdowns!$A:$B,2,FALSE)</f>
        <v>FLOAT</v>
      </c>
    </row>
    <row r="6" spans="1:12" x14ac:dyDescent="0.35">
      <c r="A6" t="s">
        <v>12</v>
      </c>
      <c r="B6" t="s">
        <v>13</v>
      </c>
      <c r="C6" t="s">
        <v>18</v>
      </c>
      <c r="D6" t="s">
        <v>8</v>
      </c>
      <c r="E6" t="s">
        <v>22</v>
      </c>
      <c r="H6" t="s">
        <v>29</v>
      </c>
      <c r="I6" s="5" t="str">
        <f>IF(Table1[[#This Row],[is_target_a_cell_or_range_of_cells]]="range",_xlfn.CONCAT(Table1[[#This Row],[range_data_start]],":",Table1[[#This Row],[range_data_end]]),"")</f>
        <v/>
      </c>
      <c r="J6" s="6" t="str" cm="1">
        <f t="array" aca="1" ref="J6" ca="1">IFERROR(IF(ROW(INDIRECT(Table1[[#This Row],[range_data_start]]))=ROW(INDIRECT(Table1[[#This Row],[range_data_end]])),"yes - same row",IF(COLUMN(INDIRECT(Table1[[#This Row],[range_data_start]]))=COLUMN(INDIRECT(Table1[[#This Row],[range_data_end]])),"yes - same column","INVALID: Rows/Columns mismatch")),"")</f>
        <v/>
      </c>
      <c r="K6" s="6" t="str">
        <f ca="1">IF(RIGHT(Table1[[#This Row],[is_range_valid]],1)="n","column",IF(RIGHT(Table1[[#This Row],[is_range_valid]],1)="w","row",""))</f>
        <v/>
      </c>
      <c r="L6" s="5" t="str">
        <f>VLOOKUP(Table1[[#This Row],[pandas_data_type]],dropdowns!$A:$B,2,FALSE)</f>
        <v>DATETIME</v>
      </c>
    </row>
    <row r="7" spans="1:12" x14ac:dyDescent="0.35">
      <c r="A7" t="s">
        <v>46</v>
      </c>
      <c r="B7" t="s">
        <v>59</v>
      </c>
      <c r="C7" t="s">
        <v>47</v>
      </c>
      <c r="D7" t="s">
        <v>34</v>
      </c>
      <c r="F7" t="s">
        <v>51</v>
      </c>
      <c r="G7" t="s">
        <v>52</v>
      </c>
      <c r="H7" t="s">
        <v>26</v>
      </c>
      <c r="I7" s="6" t="str">
        <f>IF(Table1[[#This Row],[is_target_a_cell_or_range_of_cells]]="range",_xlfn.CONCAT(Table1[[#This Row],[range_data_start]],":",Table1[[#This Row],[range_data_end]]),"")</f>
        <v>A2:A51</v>
      </c>
      <c r="J7" s="6" t="str" cm="1">
        <f t="array" aca="1" ref="J7" ca="1">IFERROR(IF(ROW(INDIRECT(Table1[[#This Row],[range_data_start]]))=ROW(INDIRECT(Table1[[#This Row],[range_data_end]])),"yes - same row",IF(COLUMN(INDIRECT(Table1[[#This Row],[range_data_start]]))=COLUMN(INDIRECT(Table1[[#This Row],[range_data_end]])),"yes - same column","INVALID: Rows/Columns mismatch")),"")</f>
        <v>yes - same column</v>
      </c>
      <c r="K7" s="6" t="str">
        <f ca="1">IF(RIGHT(Table1[[#This Row],[is_range_valid]],1)="n","column",IF(RIGHT(Table1[[#This Row],[is_range_valid]],1)="w","row",""))</f>
        <v>column</v>
      </c>
      <c r="L7" s="6" t="str">
        <f>VLOOKUP(Table1[[#This Row],[pandas_data_type]],dropdowns!$A:$B,2,FALSE)</f>
        <v>INT</v>
      </c>
    </row>
    <row r="8" spans="1:12" x14ac:dyDescent="0.35">
      <c r="A8" t="s">
        <v>46</v>
      </c>
      <c r="B8" t="s">
        <v>59</v>
      </c>
      <c r="C8" t="s">
        <v>48</v>
      </c>
      <c r="D8" t="s">
        <v>34</v>
      </c>
      <c r="F8" t="s">
        <v>19</v>
      </c>
      <c r="G8" t="s">
        <v>55</v>
      </c>
      <c r="H8" t="s">
        <v>26</v>
      </c>
      <c r="I8" s="6" t="str">
        <f>IF(Table1[[#This Row],[is_target_a_cell_or_range_of_cells]]="range",_xlfn.CONCAT(Table1[[#This Row],[range_data_start]],":",Table1[[#This Row],[range_data_end]]),"")</f>
        <v>B2:B51</v>
      </c>
      <c r="J8" s="6" t="str" cm="1">
        <f t="array" aca="1" ref="J8" ca="1">IFERROR(IF(ROW(INDIRECT(Table1[[#This Row],[range_data_start]]))=ROW(INDIRECT(Table1[[#This Row],[range_data_end]])),"yes - same row",IF(COLUMN(INDIRECT(Table1[[#This Row],[range_data_start]]))=COLUMN(INDIRECT(Table1[[#This Row],[range_data_end]])),"yes - same column","INVALID: Rows/Columns mismatch")),"")</f>
        <v>yes - same column</v>
      </c>
      <c r="K8" s="6" t="str">
        <f ca="1">IF(RIGHT(Table1[[#This Row],[is_range_valid]],1)="n","column",IF(RIGHT(Table1[[#This Row],[is_range_valid]],1)="w","row",""))</f>
        <v>column</v>
      </c>
      <c r="L8" s="6" t="str">
        <f>VLOOKUP(Table1[[#This Row],[pandas_data_type]],dropdowns!$A:$B,2,FALSE)</f>
        <v>INT</v>
      </c>
    </row>
    <row r="9" spans="1:12" x14ac:dyDescent="0.35">
      <c r="A9" t="s">
        <v>46</v>
      </c>
      <c r="B9" t="s">
        <v>59</v>
      </c>
      <c r="C9" t="s">
        <v>49</v>
      </c>
      <c r="D9" t="s">
        <v>34</v>
      </c>
      <c r="F9" t="s">
        <v>53</v>
      </c>
      <c r="G9" t="s">
        <v>56</v>
      </c>
      <c r="H9" t="s">
        <v>27</v>
      </c>
      <c r="I9" s="6" t="str">
        <f>IF(Table1[[#This Row],[is_target_a_cell_or_range_of_cells]]="range",_xlfn.CONCAT(Table1[[#This Row],[range_data_start]],":",Table1[[#This Row],[range_data_end]]),"")</f>
        <v>C2:C51</v>
      </c>
      <c r="J9" s="6" t="str" cm="1">
        <f t="array" aca="1" ref="J9" ca="1">IFERROR(IF(ROW(INDIRECT(Table1[[#This Row],[range_data_start]]))=ROW(INDIRECT(Table1[[#This Row],[range_data_end]])),"yes - same row",IF(COLUMN(INDIRECT(Table1[[#This Row],[range_data_start]]))=COLUMN(INDIRECT(Table1[[#This Row],[range_data_end]])),"yes - same column","INVALID: Rows/Columns mismatch")),"")</f>
        <v>yes - same column</v>
      </c>
      <c r="K9" s="6" t="str">
        <f ca="1">IF(RIGHT(Table1[[#This Row],[is_range_valid]],1)="n","column",IF(RIGHT(Table1[[#This Row],[is_range_valid]],1)="w","row",""))</f>
        <v>column</v>
      </c>
      <c r="L9" s="6" t="str">
        <f>VLOOKUP(Table1[[#This Row],[pandas_data_type]],dropdowns!$A:$B,2,FALSE)</f>
        <v>FLOAT</v>
      </c>
    </row>
    <row r="10" spans="1:12" x14ac:dyDescent="0.35">
      <c r="A10" t="s">
        <v>46</v>
      </c>
      <c r="B10" t="s">
        <v>59</v>
      </c>
      <c r="C10" t="s">
        <v>50</v>
      </c>
      <c r="D10" t="s">
        <v>34</v>
      </c>
      <c r="F10" t="s">
        <v>54</v>
      </c>
      <c r="G10" t="s">
        <v>57</v>
      </c>
      <c r="H10" t="s">
        <v>27</v>
      </c>
      <c r="I10" s="6" t="str">
        <f>IF(Table1[[#This Row],[is_target_a_cell_or_range_of_cells]]="range",_xlfn.CONCAT(Table1[[#This Row],[range_data_start]],":",Table1[[#This Row],[range_data_end]]),"")</f>
        <v>D2:D51</v>
      </c>
      <c r="J10" s="6" t="str" cm="1">
        <f t="array" aca="1" ref="J10" ca="1">IFERROR(IF(ROW(INDIRECT(Table1[[#This Row],[range_data_start]]))=ROW(INDIRECT(Table1[[#This Row],[range_data_end]])),"yes - same row",IF(COLUMN(INDIRECT(Table1[[#This Row],[range_data_start]]))=COLUMN(INDIRECT(Table1[[#This Row],[range_data_end]])),"yes - same column","INVALID: Rows/Columns mismatch")),"")</f>
        <v>yes - same column</v>
      </c>
      <c r="K10" s="6" t="str">
        <f ca="1">IF(RIGHT(Table1[[#This Row],[is_range_valid]],1)="n","column",IF(RIGHT(Table1[[#This Row],[is_range_valid]],1)="w","row",""))</f>
        <v>column</v>
      </c>
      <c r="L10" s="6" t="str">
        <f>VLOOKUP(Table1[[#This Row],[pandas_data_type]],dropdowns!$A:$B,2,FALSE)</f>
        <v>FLOAT</v>
      </c>
    </row>
    <row r="11" spans="1:12" x14ac:dyDescent="0.35">
      <c r="A11" t="s">
        <v>58</v>
      </c>
      <c r="B11" t="s">
        <v>60</v>
      </c>
      <c r="C11" t="s">
        <v>61</v>
      </c>
      <c r="D11" t="s">
        <v>34</v>
      </c>
      <c r="F11" t="s">
        <v>4</v>
      </c>
      <c r="G11" t="s">
        <v>66</v>
      </c>
      <c r="H11" t="s">
        <v>29</v>
      </c>
      <c r="I11" s="6" t="str">
        <f>IF(Table1[[#This Row],[is_target_a_cell_or_range_of_cells]]="range",_xlfn.CONCAT(Table1[[#This Row],[range_data_start]],":",Table1[[#This Row],[range_data_end]]),"")</f>
        <v>B1:AY1</v>
      </c>
      <c r="J11" s="6" t="str" cm="1">
        <f t="array" aca="1" ref="J11" ca="1">IFERROR(IF(ROW(INDIRECT(Table1[[#This Row],[range_data_start]]))=ROW(INDIRECT(Table1[[#This Row],[range_data_end]])),"yes - same row",IF(COLUMN(INDIRECT(Table1[[#This Row],[range_data_start]]))=COLUMN(INDIRECT(Table1[[#This Row],[range_data_end]])),"yes - same column","INVALID: Rows/Columns mismatch")),"")</f>
        <v>yes - same row</v>
      </c>
      <c r="K11" s="6" t="str">
        <f ca="1">IF(RIGHT(Table1[[#This Row],[is_range_valid]],1)="n","column",IF(RIGHT(Table1[[#This Row],[is_range_valid]],1)="w","row",""))</f>
        <v>row</v>
      </c>
      <c r="L11" s="6" t="str">
        <f>VLOOKUP(Table1[[#This Row],[pandas_data_type]],dropdowns!$A:$B,2,FALSE)</f>
        <v>DATETIME</v>
      </c>
    </row>
    <row r="12" spans="1:12" x14ac:dyDescent="0.35">
      <c r="A12" t="s">
        <v>58</v>
      </c>
      <c r="B12" t="s">
        <v>60</v>
      </c>
      <c r="C12" t="s">
        <v>62</v>
      </c>
      <c r="D12" t="s">
        <v>34</v>
      </c>
      <c r="F12" t="s">
        <v>19</v>
      </c>
      <c r="G12" t="s">
        <v>67</v>
      </c>
      <c r="H12" t="s">
        <v>26</v>
      </c>
      <c r="I12" s="6" t="str">
        <f>IF(Table1[[#This Row],[is_target_a_cell_or_range_of_cells]]="range",_xlfn.CONCAT(Table1[[#This Row],[range_data_start]],":",Table1[[#This Row],[range_data_end]]),"")</f>
        <v>B2:AY2</v>
      </c>
      <c r="J12" s="6" t="str" cm="1">
        <f t="array" aca="1" ref="J12" ca="1">IFERROR(IF(ROW(INDIRECT(Table1[[#This Row],[range_data_start]]))=ROW(INDIRECT(Table1[[#This Row],[range_data_end]])),"yes - same row",IF(COLUMN(INDIRECT(Table1[[#This Row],[range_data_start]]))=COLUMN(INDIRECT(Table1[[#This Row],[range_data_end]])),"yes - same column","INVALID: Rows/Columns mismatch")),"")</f>
        <v>yes - same row</v>
      </c>
      <c r="K12" s="6" t="str">
        <f ca="1">IF(RIGHT(Table1[[#This Row],[is_range_valid]],1)="n","column",IF(RIGHT(Table1[[#This Row],[is_range_valid]],1)="w","row",""))</f>
        <v>row</v>
      </c>
      <c r="L12" s="6" t="str">
        <f>VLOOKUP(Table1[[#This Row],[pandas_data_type]],dropdowns!$A:$B,2,FALSE)</f>
        <v>INT</v>
      </c>
    </row>
    <row r="13" spans="1:12" x14ac:dyDescent="0.35">
      <c r="A13" t="s">
        <v>58</v>
      </c>
      <c r="B13" t="s">
        <v>60</v>
      </c>
      <c r="C13" t="s">
        <v>63</v>
      </c>
      <c r="D13" t="s">
        <v>34</v>
      </c>
      <c r="F13" t="s">
        <v>20</v>
      </c>
      <c r="G13" t="s">
        <v>68</v>
      </c>
      <c r="H13" t="s">
        <v>26</v>
      </c>
      <c r="I13" s="6" t="str">
        <f>IF(Table1[[#This Row],[is_target_a_cell_or_range_of_cells]]="range",_xlfn.CONCAT(Table1[[#This Row],[range_data_start]],":",Table1[[#This Row],[range_data_end]]),"")</f>
        <v>B3:AY3</v>
      </c>
      <c r="J13" s="6" t="str" cm="1">
        <f t="array" aca="1" ref="J13" ca="1">IFERROR(IF(ROW(INDIRECT(Table1[[#This Row],[range_data_start]]))=ROW(INDIRECT(Table1[[#This Row],[range_data_end]])),"yes - same row",IF(COLUMN(INDIRECT(Table1[[#This Row],[range_data_start]]))=COLUMN(INDIRECT(Table1[[#This Row],[range_data_end]])),"yes - same column","INVALID: Rows/Columns mismatch")),"")</f>
        <v>yes - same row</v>
      </c>
      <c r="K13" s="6" t="str">
        <f ca="1">IF(RIGHT(Table1[[#This Row],[is_range_valid]],1)="n","column",IF(RIGHT(Table1[[#This Row],[is_range_valid]],1)="w","row",""))</f>
        <v>row</v>
      </c>
      <c r="L13" s="6" t="str">
        <f>VLOOKUP(Table1[[#This Row],[pandas_data_type]],dropdowns!$A:$B,2,FALSE)</f>
        <v>INT</v>
      </c>
    </row>
    <row r="14" spans="1:12" x14ac:dyDescent="0.35">
      <c r="A14" t="s">
        <v>58</v>
      </c>
      <c r="B14" t="s">
        <v>60</v>
      </c>
      <c r="C14" t="s">
        <v>64</v>
      </c>
      <c r="D14" t="s">
        <v>34</v>
      </c>
      <c r="F14" t="s">
        <v>21</v>
      </c>
      <c r="G14" t="s">
        <v>69</v>
      </c>
      <c r="H14" t="s">
        <v>27</v>
      </c>
      <c r="I14" s="6" t="str">
        <f>IF(Table1[[#This Row],[is_target_a_cell_or_range_of_cells]]="range",_xlfn.CONCAT(Table1[[#This Row],[range_data_start]],":",Table1[[#This Row],[range_data_end]]),"")</f>
        <v>B4:AY4</v>
      </c>
      <c r="J14" s="6" t="str" cm="1">
        <f t="array" aca="1" ref="J14" ca="1">IFERROR(IF(ROW(INDIRECT(Table1[[#This Row],[range_data_start]]))=ROW(INDIRECT(Table1[[#This Row],[range_data_end]])),"yes - same row",IF(COLUMN(INDIRECT(Table1[[#This Row],[range_data_start]]))=COLUMN(INDIRECT(Table1[[#This Row],[range_data_end]])),"yes - same column","INVALID: Rows/Columns mismatch")),"")</f>
        <v>yes - same row</v>
      </c>
      <c r="K14" s="6" t="str">
        <f ca="1">IF(RIGHT(Table1[[#This Row],[is_range_valid]],1)="n","column",IF(RIGHT(Table1[[#This Row],[is_range_valid]],1)="w","row",""))</f>
        <v>row</v>
      </c>
      <c r="L14" s="6" t="str">
        <f>VLOOKUP(Table1[[#This Row],[pandas_data_type]],dropdowns!$A:$B,2,FALSE)</f>
        <v>FLOAT</v>
      </c>
    </row>
    <row r="15" spans="1:12" x14ac:dyDescent="0.35">
      <c r="A15" t="s">
        <v>58</v>
      </c>
      <c r="B15" t="s">
        <v>60</v>
      </c>
      <c r="C15" t="s">
        <v>65</v>
      </c>
      <c r="D15" t="s">
        <v>34</v>
      </c>
      <c r="F15" t="s">
        <v>22</v>
      </c>
      <c r="G15" t="s">
        <v>70</v>
      </c>
      <c r="H15" t="s">
        <v>27</v>
      </c>
      <c r="I15" s="6" t="str">
        <f>IF(Table1[[#This Row],[is_target_a_cell_or_range_of_cells]]="range",_xlfn.CONCAT(Table1[[#This Row],[range_data_start]],":",Table1[[#This Row],[range_data_end]]),"")</f>
        <v>B5:AY5</v>
      </c>
      <c r="J15" s="6" t="str" cm="1">
        <f t="array" aca="1" ref="J15" ca="1">IFERROR(IF(ROW(INDIRECT(Table1[[#This Row],[range_data_start]]))=ROW(INDIRECT(Table1[[#This Row],[range_data_end]])),"yes - same row",IF(COLUMN(INDIRECT(Table1[[#This Row],[range_data_start]]))=COLUMN(INDIRECT(Table1[[#This Row],[range_data_end]])),"yes - same column","INVALID: Rows/Columns mismatch")),"")</f>
        <v>yes - same row</v>
      </c>
      <c r="K15" s="6" t="str">
        <f ca="1">IF(RIGHT(Table1[[#This Row],[is_range_valid]],1)="n","column",IF(RIGHT(Table1[[#This Row],[is_range_valid]],1)="w","row",""))</f>
        <v>row</v>
      </c>
      <c r="L15" s="6" t="str">
        <f>VLOOKUP(Table1[[#This Row],[pandas_data_type]],dropdowns!$A:$B,2,FALSE)</f>
        <v>FLOAT</v>
      </c>
    </row>
  </sheetData>
  <phoneticPr fontId="1" type="noConversion"/>
  <conditionalFormatting sqref="J2:K15">
    <cfRule type="containsText" dxfId="17" priority="2" operator="containsText" text="INVALID">
      <formula>NOT(ISERROR(SEARCH("INVALID",J2)))</formula>
    </cfRule>
  </conditionalFormatting>
  <conditionalFormatting sqref="C1:C1048576">
    <cfRule type="duplicateValues" dxfId="16" priority="1"/>
  </conditionalFormatting>
  <dataValidations count="2">
    <dataValidation type="list" allowBlank="1" showInputMessage="1" showErrorMessage="1" sqref="H2:H15" xr:uid="{B8EBBD32-1EB1-4524-B24A-2106857AC088}">
      <formula1>pandas_data_types</formula1>
    </dataValidation>
    <dataValidation type="list" allowBlank="1" showInputMessage="1" showErrorMessage="1" sqref="D2:D15" xr:uid="{8BB07F2B-3D92-455D-8DBB-2781E1FDE3F1}">
      <formula1>is_target_cell_or_range</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BE89-4535-4EED-A872-DA3B807C9EE5}">
  <sheetPr>
    <tabColor theme="9" tint="0.79998168889431442"/>
  </sheetPr>
  <dimension ref="A1:I3"/>
  <sheetViews>
    <sheetView showGridLines="0" workbookViewId="0"/>
  </sheetViews>
  <sheetFormatPr defaultColWidth="20.6328125" defaultRowHeight="14.5" x14ac:dyDescent="0.35"/>
  <cols>
    <col min="7" max="7" width="41.7265625" customWidth="1"/>
  </cols>
  <sheetData>
    <row r="1" spans="1:9" s="1" customFormat="1" ht="30" customHeight="1" x14ac:dyDescent="0.35">
      <c r="A1" s="3" t="s">
        <v>74</v>
      </c>
      <c r="B1" s="1" t="s">
        <v>11</v>
      </c>
      <c r="C1" s="1" t="s">
        <v>0</v>
      </c>
      <c r="D1" s="1" t="s">
        <v>1</v>
      </c>
      <c r="E1" s="1" t="s">
        <v>7</v>
      </c>
      <c r="F1" s="1" t="s">
        <v>3</v>
      </c>
      <c r="G1" s="1" t="s">
        <v>9</v>
      </c>
      <c r="H1" s="1" t="s">
        <v>10</v>
      </c>
      <c r="I1" s="1" t="s">
        <v>2</v>
      </c>
    </row>
    <row r="2" spans="1:9" s="2" customFormat="1" ht="217.5" x14ac:dyDescent="0.35">
      <c r="A2" s="3" t="s">
        <v>75</v>
      </c>
      <c r="B2" s="2" t="s">
        <v>37</v>
      </c>
      <c r="C2" s="2" t="s">
        <v>38</v>
      </c>
      <c r="D2" s="2" t="s">
        <v>39</v>
      </c>
      <c r="E2" s="2" t="s">
        <v>40</v>
      </c>
      <c r="F2" s="2" t="s">
        <v>41</v>
      </c>
      <c r="G2" s="2" t="s">
        <v>79</v>
      </c>
      <c r="H2" s="2" t="s">
        <v>42</v>
      </c>
      <c r="I2" s="2" t="s">
        <v>43</v>
      </c>
    </row>
    <row r="3" spans="1:9" ht="409.5" x14ac:dyDescent="0.35">
      <c r="A3" s="3" t="s">
        <v>76</v>
      </c>
      <c r="B3" s="2"/>
      <c r="C3" s="2"/>
      <c r="D3" s="2"/>
      <c r="E3" s="2" t="s">
        <v>77</v>
      </c>
      <c r="F3" s="2"/>
      <c r="G3" s="2"/>
      <c r="H3" s="2"/>
      <c r="I3"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E643B-A25E-4E34-A909-2EBD9639882C}">
  <sheetPr>
    <tabColor theme="5" tint="0.39997558519241921"/>
  </sheetPr>
  <dimension ref="A1:C7"/>
  <sheetViews>
    <sheetView workbookViewId="0"/>
  </sheetViews>
  <sheetFormatPr defaultRowHeight="14.5" x14ac:dyDescent="0.35"/>
  <cols>
    <col min="1" max="1" width="17.26953125" bestFit="1" customWidth="1"/>
    <col min="2" max="2" width="25.453125" bestFit="1" customWidth="1"/>
    <col min="3" max="3" width="10.453125" bestFit="1" customWidth="1"/>
  </cols>
  <sheetData>
    <row r="1" spans="1:3" x14ac:dyDescent="0.35">
      <c r="A1" t="s">
        <v>25</v>
      </c>
      <c r="B1" t="s">
        <v>35</v>
      </c>
      <c r="C1" t="s">
        <v>36</v>
      </c>
    </row>
    <row r="2" spans="1:3" x14ac:dyDescent="0.35">
      <c r="A2" t="s">
        <v>6</v>
      </c>
      <c r="B2" t="s">
        <v>5</v>
      </c>
      <c r="C2" t="s">
        <v>8</v>
      </c>
    </row>
    <row r="3" spans="1:3" x14ac:dyDescent="0.35">
      <c r="A3" t="s">
        <v>26</v>
      </c>
      <c r="B3" t="s">
        <v>23</v>
      </c>
      <c r="C3" t="s">
        <v>34</v>
      </c>
    </row>
    <row r="4" spans="1:3" x14ac:dyDescent="0.35">
      <c r="A4" t="s">
        <v>27</v>
      </c>
      <c r="B4" t="s">
        <v>24</v>
      </c>
    </row>
    <row r="5" spans="1:3" x14ac:dyDescent="0.35">
      <c r="A5" t="s">
        <v>28</v>
      </c>
      <c r="B5" t="s">
        <v>32</v>
      </c>
    </row>
    <row r="6" spans="1:3" x14ac:dyDescent="0.35">
      <c r="A6" t="s">
        <v>29</v>
      </c>
      <c r="B6" t="s">
        <v>31</v>
      </c>
    </row>
    <row r="7" spans="1:3" x14ac:dyDescent="0.35">
      <c r="A7" t="s">
        <v>30</v>
      </c>
      <c r="B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target_data</vt:lpstr>
      <vt:lpstr>target_data_explained</vt:lpstr>
      <vt:lpstr>dropdowns</vt:lpstr>
      <vt:lpstr>is_target_cell_or_range</vt:lpstr>
      <vt:lpstr>pandas_data_types</vt:lpstr>
      <vt:lpstr>sql_dtypes_equiv_to_pandas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2020-09-23T08:58:59Z</dcterms:created>
  <dcterms:modified xsi:type="dcterms:W3CDTF">2020-09-23T16:53:16Z</dcterms:modified>
</cp:coreProperties>
</file>