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e\PythonProjects\ExcelExtractorPro\"/>
    </mc:Choice>
  </mc:AlternateContent>
  <xr:revisionPtr revIDLastSave="0" documentId="13_ncr:1_{77C868EA-F1E6-4D60-81C1-7B98A5160F10}" xr6:coauthVersionLast="45" xr6:coauthVersionMax="45" xr10:uidLastSave="{00000000-0000-0000-0000-000000000000}"/>
  <bookViews>
    <workbookView xWindow="38290" yWindow="-230" windowWidth="38620" windowHeight="21220" xr2:uid="{518FEAFD-939C-4A7D-A483-F0BB88014974}"/>
  </bookViews>
  <sheets>
    <sheet name="target_data" sheetId="1" r:id="rId1"/>
    <sheet name="Sheet2" sheetId="5" r:id="rId2"/>
    <sheet name="Sheet1" sheetId="4" r:id="rId3"/>
    <sheet name="target_data_explained" sheetId="3" r:id="rId4"/>
    <sheet name="dropdowns" sheetId="2" r:id="rId5"/>
  </sheets>
  <definedNames>
    <definedName name="is_target_cell_or_range">dropdowns!$C$2:$C$3</definedName>
    <definedName name="pandas_data_types">dropdowns!$A$2:$A$7</definedName>
    <definedName name="sql_dtypes_equiv_to_pandas">dropdowns!$B$2:$B$7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 i="1" l="1"/>
  <c r="I15" i="1"/>
  <c r="I16" i="1"/>
  <c r="I17" i="1"/>
  <c r="I18" i="1"/>
  <c r="I19" i="1"/>
  <c r="I20" i="1"/>
  <c r="I21" i="1"/>
  <c r="I22" i="1"/>
  <c r="I23" i="1"/>
  <c r="I24" i="1"/>
  <c r="I25" i="1"/>
  <c r="L14" i="1"/>
  <c r="L15" i="1"/>
  <c r="L16" i="1"/>
  <c r="L17" i="1"/>
  <c r="L18" i="1"/>
  <c r="L19" i="1"/>
  <c r="L20" i="1"/>
  <c r="L21" i="1"/>
  <c r="L22" i="1"/>
  <c r="L23" i="1"/>
  <c r="L24" i="1"/>
  <c r="L25" i="1"/>
  <c r="J14" i="1" a="1"/>
  <c r="J23" i="1" a="1"/>
  <c r="J15" i="1" a="1"/>
  <c r="J17" i="1" a="1"/>
  <c r="J19" i="1" a="1"/>
  <c r="J20" i="1" a="1"/>
  <c r="J24" i="1" a="1"/>
  <c r="J25" i="1" a="1"/>
  <c r="J16" i="1" a="1"/>
  <c r="J18" i="1" a="1"/>
  <c r="J21" i="1" a="1"/>
  <c r="J22" i="1" a="1"/>
  <c r="J22" i="1" l="1"/>
  <c r="K22" i="1" s="1"/>
  <c r="J21" i="1"/>
  <c r="K21" i="1" s="1"/>
  <c r="J18" i="1"/>
  <c r="K18" i="1" s="1"/>
  <c r="J16" i="1"/>
  <c r="K16" i="1" s="1"/>
  <c r="J25" i="1"/>
  <c r="K25" i="1" s="1"/>
  <c r="J24" i="1"/>
  <c r="K24" i="1" s="1"/>
  <c r="J20" i="1"/>
  <c r="K20" i="1" s="1"/>
  <c r="J19" i="1"/>
  <c r="K19" i="1" s="1"/>
  <c r="J17" i="1"/>
  <c r="K17" i="1" s="1"/>
  <c r="J15" i="1"/>
  <c r="K15" i="1" s="1"/>
  <c r="J23" i="1"/>
  <c r="K23" i="1" s="1"/>
  <c r="J14" i="1"/>
  <c r="K14" i="1" s="1"/>
  <c r="I10" i="1"/>
  <c r="I11" i="1"/>
  <c r="I12" i="1"/>
  <c r="I13" i="1"/>
  <c r="L10" i="1"/>
  <c r="L11" i="1"/>
  <c r="L12" i="1"/>
  <c r="L13" i="1"/>
  <c r="J11" i="1" a="1"/>
  <c r="J12" i="1" a="1"/>
  <c r="J10" i="1" a="1"/>
  <c r="J13" i="1" a="1"/>
  <c r="J12" i="1" l="1"/>
  <c r="J11" i="1"/>
  <c r="J10" i="1"/>
  <c r="J13" i="1"/>
  <c r="K13" i="1" s="1"/>
  <c r="I5" i="1"/>
  <c r="I3" i="1"/>
  <c r="L7" i="1"/>
  <c r="L4" i="1"/>
  <c r="I4" i="1"/>
  <c r="I6" i="1"/>
  <c r="I7" i="1"/>
  <c r="I8" i="1"/>
  <c r="I9" i="1"/>
  <c r="L3" i="1"/>
  <c r="L5" i="1"/>
  <c r="L6" i="1"/>
  <c r="L8" i="1"/>
  <c r="L9" i="1"/>
  <c r="J8" i="1" a="1"/>
  <c r="J7" i="1" a="1"/>
  <c r="J5" i="1" a="1"/>
  <c r="J6" i="1" a="1"/>
  <c r="J3" i="1" a="1"/>
  <c r="J4" i="1" a="1"/>
  <c r="J9" i="1" a="1"/>
  <c r="K10" i="1" l="1"/>
  <c r="K11" i="1"/>
  <c r="K12" i="1"/>
  <c r="J9" i="1"/>
  <c r="J7" i="1"/>
  <c r="J5" i="1"/>
  <c r="J4" i="1"/>
  <c r="J8" i="1"/>
  <c r="J6" i="1"/>
  <c r="J3" i="1"/>
  <c r="L2" i="1"/>
  <c r="K5" i="1" l="1"/>
  <c r="K9" i="1"/>
  <c r="K3" i="1"/>
  <c r="K6" i="1"/>
  <c r="K4" i="1"/>
  <c r="K8" i="1"/>
  <c r="K7" i="1"/>
  <c r="I2" i="1"/>
  <c r="J2" i="1" a="1"/>
  <c r="J2" i="1" l="1"/>
  <c r="K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<sst xmlns="http://schemas.openxmlformats.org/spreadsheetml/2006/main" count="301" uniqueCount="130">
  <si>
    <t>sql_table</t>
  </si>
  <si>
    <t>column_name</t>
  </si>
  <si>
    <t>data_type</t>
  </si>
  <si>
    <t>cell_position</t>
  </si>
  <si>
    <t>VARCHAR</t>
  </si>
  <si>
    <t>object</t>
  </si>
  <si>
    <t>cell_or_range</t>
  </si>
  <si>
    <t>cell</t>
  </si>
  <si>
    <t>range_start</t>
  </si>
  <si>
    <t>range_end</t>
  </si>
  <si>
    <t>source_sheet</t>
  </si>
  <si>
    <t>INT</t>
  </si>
  <si>
    <t>FLOAT</t>
  </si>
  <si>
    <t>pandas_data_types</t>
  </si>
  <si>
    <t>int64</t>
  </si>
  <si>
    <t>float64</t>
  </si>
  <si>
    <t>bool</t>
  </si>
  <si>
    <t>datetime64</t>
  </si>
  <si>
    <t>timedelta[ns]</t>
  </si>
  <si>
    <t>DATETIME</t>
  </si>
  <si>
    <t>BIT</t>
  </si>
  <si>
    <t>TIME</t>
  </si>
  <si>
    <t>range</t>
  </si>
  <si>
    <t>sql_dtypes_equiv_to_pandas</t>
  </si>
  <si>
    <t>is_target_cell_or_range</t>
  </si>
  <si>
    <t>This is the sheet name of the workbooks you are targeting for extraction</t>
  </si>
  <si>
    <t>This is the name of the SQL table it will be inserted into</t>
  </si>
  <si>
    <t>This will be the column name in the given SQL table</t>
  </si>
  <si>
    <t>Whether the target is a single cell or a range of cells</t>
  </si>
  <si>
    <t>The cell value IF and ONLY IF it's a specific cell</t>
  </si>
  <si>
    <t>As range_start but end cell</t>
  </si>
  <si>
    <t>The Pandas datatype that will be passed through</t>
  </si>
  <si>
    <t>pandas_data_type</t>
  </si>
  <si>
    <t>sql_data_type</t>
  </si>
  <si>
    <t>C2</t>
  </si>
  <si>
    <t>D2</t>
  </si>
  <si>
    <t>is_target_a_cell_or_range_of_cells</t>
  </si>
  <si>
    <t>Column Name:</t>
  </si>
  <si>
    <t>Description:</t>
  </si>
  <si>
    <t>Data Hints:</t>
  </si>
  <si>
    <t>Try to keep cells to their own tables and ranges to their own tables. If you have a table where one column is 'Country Name' and it = 'England' and you try to include a range in the same table, say 'Year' which runs from 1900 to 2000, then you will end up with the 'Country Name' column containing 100x instances of 'England'. This is very data inefficient and if you begin working with hundreds or thousands of mixed cell/range tables then you will soon get into millions of rows/columns of data where there should only be thousands (think: GB of data vs MB or even KB)</t>
  </si>
  <si>
    <t>The starting cell IF AND ONLY IF the target is a range. Range start/end must be same row/column.
Examples:
BAD: A1:Z10 (cross rows and columns)
GOOD: A1:A10 (same column)
GOOD A1:Z1 (same row)
Basically: If the range is the same row, or same column then it's fine. If the range crosses multiple rows or multiple columns then it won't work. These should be approached as separate rows/columns.</t>
  </si>
  <si>
    <t>is_range_valid</t>
  </si>
  <si>
    <t>range_type</t>
  </si>
  <si>
    <t>target_cell</t>
  </si>
  <si>
    <t>target_range</t>
  </si>
  <si>
    <t>target_range_start</t>
  </si>
  <si>
    <t>target_range_end</t>
  </si>
  <si>
    <t>E2</t>
  </si>
  <si>
    <t>F2</t>
  </si>
  <si>
    <t>G2</t>
  </si>
  <si>
    <t>H2</t>
  </si>
  <si>
    <t>I2</t>
  </si>
  <si>
    <t>J2</t>
  </si>
  <si>
    <t>sheet_rows</t>
  </si>
  <si>
    <t>rows</t>
  </si>
  <si>
    <t>col_thing1</t>
  </si>
  <si>
    <t>col_thing2</t>
  </si>
  <si>
    <t>col_thing3</t>
  </si>
  <si>
    <t>col_thing4</t>
  </si>
  <si>
    <t>col_thing5</t>
  </si>
  <si>
    <t>col_thing6</t>
  </si>
  <si>
    <t>col_thing7</t>
  </si>
  <si>
    <t>col_thing8</t>
  </si>
  <si>
    <t>col_thing9</t>
  </si>
  <si>
    <t>col_thing10</t>
  </si>
  <si>
    <t>col_thing11</t>
  </si>
  <si>
    <t>col_thing12</t>
  </si>
  <si>
    <t>row_thing1</t>
  </si>
  <si>
    <t>row_thing2</t>
  </si>
  <si>
    <t>row_thing3</t>
  </si>
  <si>
    <t>row_thing4</t>
  </si>
  <si>
    <t>row_thing5</t>
  </si>
  <si>
    <t>row_thing6</t>
  </si>
  <si>
    <t>row_thing7</t>
  </si>
  <si>
    <t>row_thing8</t>
  </si>
  <si>
    <t>row_thing9</t>
  </si>
  <si>
    <t>row_thing10</t>
  </si>
  <si>
    <t>row_thing11</t>
  </si>
  <si>
    <t>row_thing12</t>
  </si>
  <si>
    <t>cols</t>
  </si>
  <si>
    <t>sheet_cols</t>
  </si>
  <si>
    <t>B1</t>
  </si>
  <si>
    <t>B2</t>
  </si>
  <si>
    <t>B3</t>
  </si>
  <si>
    <t>B4</t>
  </si>
  <si>
    <t>B5</t>
  </si>
  <si>
    <t>B6</t>
  </si>
  <si>
    <t>B7</t>
  </si>
  <si>
    <t>B8</t>
  </si>
  <si>
    <t>B9</t>
  </si>
  <si>
    <t>B10</t>
  </si>
  <si>
    <t>B11</t>
  </si>
  <si>
    <t>B12</t>
  </si>
  <si>
    <t>A2</t>
  </si>
  <si>
    <t>A401</t>
  </si>
  <si>
    <t>K2</t>
  </si>
  <si>
    <t>B401</t>
  </si>
  <si>
    <t>C401</t>
  </si>
  <si>
    <t>D401</t>
  </si>
  <si>
    <t>E401</t>
  </si>
  <si>
    <t>F401</t>
  </si>
  <si>
    <t>G401</t>
  </si>
  <si>
    <t>H401</t>
  </si>
  <si>
    <t>I401</t>
  </si>
  <si>
    <t>J401</t>
  </si>
  <si>
    <t>K401</t>
  </si>
  <si>
    <t>A50</t>
  </si>
  <si>
    <t>B50</t>
  </si>
  <si>
    <t>C50</t>
  </si>
  <si>
    <t>D50</t>
  </si>
  <si>
    <t>E50</t>
  </si>
  <si>
    <t>F50</t>
  </si>
  <si>
    <t>G50</t>
  </si>
  <si>
    <t>H50</t>
  </si>
  <si>
    <t>I50</t>
  </si>
  <si>
    <t>J50</t>
  </si>
  <si>
    <t>K50</t>
  </si>
  <si>
    <t>AX1</t>
  </si>
  <si>
    <t>AX2</t>
  </si>
  <si>
    <t>AX3</t>
  </si>
  <si>
    <t>AX4</t>
  </si>
  <si>
    <t>AX5</t>
  </si>
  <si>
    <t>AX6</t>
  </si>
  <si>
    <t>AX7</t>
  </si>
  <si>
    <t>AX8</t>
  </si>
  <si>
    <t>AX9</t>
  </si>
  <si>
    <t>AX10</t>
  </si>
  <si>
    <t>AX11</t>
  </si>
  <si>
    <t>AX12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</si>
</sst>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0" tint="-0.34998626667073579"/>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0.14999847407452621"/>
        <bgColor theme="0" tint="-0.14999847407452621"/>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2" borderId="0" xfId="0" applyFill="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NumberFormat="1" applyFont="1"/>
    <xf numFmtId="0" fontId="0" fillId="3" borderId="1" xfId="0" applyFont="1" applyFill="1" applyBorder="1"/>
    <xf numFmtId="0" fontId="0" fillId="0" borderId="1" xfId="0" applyFont="1" applyBorder="1"/>
  </cellXfs>
  <cellStyles count="1">
    <cellStyle name="Normal" xfId="0" builtinId="0"/>
  </cellStyles>
  <dxfs count="1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ill>
        <patternFill patternType="solid">
          <fgColor indexed="64"/>
          <bgColor theme="9" tint="0.79998168889431442"/>
        </patternFill>
      </fill>
      <alignment horizontal="center" vertical="center" textRotation="0" wrapText="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
      <font>
        <color rgb="FF9C0006"/>
      </font>
      <fill>
        <patternFill>
          <bgColor rgb="FFFFC7CE"/>
        </patternFill>
      </fill>
    </dxf>
    <dxf>
      <font>
        <i/>
        <strike val="0"/>
        <outline val="0"/>
        <shadow val="0"/>
        <u val="none"/>
        <vertAlign val="baseline"/>
        <sz val="11"/>
        <color theme="0" tint="-0.34998626667073579"/>
        <name val="Calibri"/>
        <family val="2"/>
        <scheme val="minor"/>
      </font>
      <numFmt numFmtId="0" formatCode="General"/>
    </dxf>
    <dxf>
      <font>
        <b val="0"/>
        <i/>
        <strike val="0"/>
        <condense val="0"/>
        <extend val="0"/>
        <outline val="0"/>
        <shadow val="0"/>
        <u val="none"/>
        <vertAlign val="baseline"/>
        <sz val="11"/>
        <color theme="0" tint="-0.34998626667073579"/>
        <name val="Calibri"/>
        <family val="2"/>
        <scheme val="minor"/>
      </font>
      <numFmt numFmtId="0" formatCode="General"/>
    </dxf>
    <dxf>
      <font>
        <i/>
        <color theme="0" tint="-0.34998626667073579"/>
      </font>
      <numFmt numFmtId="0" formatCode="General"/>
    </dxf>
    <dxf>
      <font>
        <i/>
        <color theme="0" tint="-0.34998626667073579"/>
      </font>
      <numFmt numFmtId="0" formatCode="General"/>
    </dxf>
    <dxf>
      <alignment horizontal="center" vertical="center" textRotation="0" wrapText="0"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3491B0-F0FB-4A54-A8DF-FE4522A53DC6}" name="Table1" displayName="Table1" ref="A1:L25" totalsRowShown="0" headerRowDxfId="16">
  <autoFilter ref="A1:L25" xr:uid="{1CBFAB26-4B89-4259-9A52-23CEBACB033B}"/>
  <tableColumns count="12">
    <tableColumn id="1" xr3:uid="{A93C40C7-C2F4-4A55-81DC-2E3E4884ACA4}" name="source_sheet"/>
    <tableColumn id="2" xr3:uid="{F7A916CE-56BF-450D-8D09-4C0D3640E4FB}" name="sql_table"/>
    <tableColumn id="3" xr3:uid="{5E08581E-A626-41E4-A3A6-E7092DE71F3F}" name="column_name"/>
    <tableColumn id="4" xr3:uid="{E3D9983E-E54B-4F32-A9BF-A27EB1329ADE}" name="is_target_a_cell_or_range_of_cells"/>
    <tableColumn id="5" xr3:uid="{3D4629AB-F2BC-47C5-8349-7E109F964BFA}" name="target_cell"/>
    <tableColumn id="6" xr3:uid="{54F89EEC-33E3-407A-A390-2297247EA74B}" name="target_range_start"/>
    <tableColumn id="7" xr3:uid="{F060C16F-F16D-4308-A0EB-522EA932101E}" name="target_range_end"/>
    <tableColumn id="13" xr3:uid="{F5983EFB-EE48-4D35-9D9F-1E17636F31B3}" name="pandas_data_type"/>
    <tableColumn id="10" xr3:uid="{565D067D-9EC2-44EE-B453-12007052D0AC}" name="target_range" dataDxfId="15">
      <calculatedColumnFormula>IF(Table1[[#This Row],[is_target_a_cell_or_range_of_cells]]="range",_xlfn.CONCAT(Table1[[#This Row],[target_range_start]],":",Table1[[#This Row],[target_range_end]]),"")</calculatedColumnFormula>
    </tableColumn>
    <tableColumn id="11" xr3:uid="{262BC145-114C-40E5-A310-C6C9AB7BE343}" name="is_range_valid" dataDxfId="14">
      <calculatedColumnFormula array="1">IFERROR(IF(ROW(INDIRECT(Table1[[#This Row],[target_range_start]]))=ROW(INDIRECT(Table1[[#This Row],[target_range_end]])),"yes - same row",IF(COLUMN(INDIRECT(Table1[[#This Row],[target_range_start]]))=COLUMN(INDIRECT(Table1[[#This Row],[target_range_end]])),"yes - same column","INVALID: Rows/Columns mismatch")),"")</calculatedColumnFormula>
    </tableColumn>
    <tableColumn id="12" xr3:uid="{BB7585E7-7A1E-4252-AA6B-D26E6E875178}" name="range_type" dataDxfId="13">
      <calculatedColumnFormula>IF(RIGHT(Table1[[#This Row],[is_range_valid]],1)="n","column",IF(RIGHT(Table1[[#This Row],[is_range_valid]],1)="w","row",""))</calculatedColumnFormula>
    </tableColumn>
    <tableColumn id="9" xr3:uid="{BED36B27-E0F9-4923-B084-ABAE4CD0BE78}" name="sql_data_type" dataDxfId="12">
      <calculatedColumnFormula>VLOOKUP(Table1[[#This Row],[pandas_data_type]],dropdowns!$A:$B,2,FALSE)</calculatedColumnFormula>
    </tableColumn>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A8898D-2440-4B38-9D6F-270BCC333A09}" name="Table14" displayName="Table14" ref="A1:I3" totalsRowShown="0" headerRowDxfId="10" dataDxfId="9">
  <autoFilter ref="A1:I3" xr:uid="{F4CE9BD4-6AF0-4706-926F-73D72B4AED87}"/>
  <tableColumns count="9">
    <tableColumn id="10" xr3:uid="{16A9238A-7273-426F-BA0A-63D65111F5AB}" name="Column Name:" dataDxfId="8"/>
    <tableColumn id="1" xr3:uid="{DD34C9AB-37EC-4A87-B81F-3817399BA0B6}" name="source_sheet" dataDxfId="7"/>
    <tableColumn id="2" xr3:uid="{A82271DE-EAEE-4809-9384-22B8DDA8F2C5}" name="sql_table" dataDxfId="6"/>
    <tableColumn id="3" xr3:uid="{0D585A85-E0A8-45F1-A20C-81CD7492AF5A}" name="column_name" dataDxfId="5"/>
    <tableColumn id="4" xr3:uid="{E21C8092-DDA8-499C-B514-74BA8F80BD88}" name="cell_or_range" dataDxfId="4"/>
    <tableColumn id="5" xr3:uid="{5DF34191-0074-479E-9DD3-59ECF34F700E}" name="cell_position" dataDxfId="3"/>
    <tableColumn id="6" xr3:uid="{4C52C704-FBB5-4ACD-90ED-C5AE28D00D4B}" name="range_start" dataDxfId="2"/>
    <tableColumn id="7" xr3:uid="{6FD1D3B0-53B5-491F-B2DB-3442AD8000D2}" name="range_end" dataDxfId="1"/>
    <tableColumn id="8" xr3:uid="{93E92658-BB13-4E8D-A8D1-80B37BD475F0}" name="data_type"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65E04-E192-4369-A61B-92257F0E8A2E}">
  <sheetPr>
    <tabColor theme="9" tint="0.39997558519241921"/>
  </sheetPr>
  <dimension ref="A1:L25"/>
  <sheetViews>
    <sheetView showGridLines="0" tabSelected="1" workbookViewId="0">
      <selection activeCell="G25" sqref="G25"/>
    </sheetView>
  </sheetViews>
  <sheetFormatPr defaultColWidth="30.6328125" defaultRowHeight="14.5" x14ac:dyDescent="0.35"/>
  <sheetData>
    <row r="1" spans="1:12" s="1" customFormat="1" ht="30" customHeight="1" x14ac:dyDescent="0.35">
      <c r="A1" s="1" t="s">
        <v>10</v>
      </c>
      <c r="B1" s="1" t="s">
        <v>0</v>
      </c>
      <c r="C1" s="1" t="s">
        <v>1</v>
      </c>
      <c r="D1" s="1" t="s">
        <v>36</v>
      </c>
      <c r="E1" s="1" t="s">
        <v>44</v>
      </c>
      <c r="F1" s="1" t="s">
        <v>46</v>
      </c>
      <c r="G1" s="1" t="s">
        <v>47</v>
      </c>
      <c r="H1" s="1" t="s">
        <v>32</v>
      </c>
      <c r="I1" s="4" t="s">
        <v>45</v>
      </c>
      <c r="J1" s="4" t="s">
        <v>42</v>
      </c>
      <c r="K1" s="4" t="s">
        <v>43</v>
      </c>
      <c r="L1" s="4" t="s">
        <v>33</v>
      </c>
    </row>
    <row r="2" spans="1:12" x14ac:dyDescent="0.35">
      <c r="A2" t="s">
        <v>54</v>
      </c>
      <c r="B2" t="s">
        <v>55</v>
      </c>
      <c r="C2" t="s">
        <v>68</v>
      </c>
      <c r="D2" t="s">
        <v>22</v>
      </c>
      <c r="F2" t="s">
        <v>82</v>
      </c>
      <c r="G2" t="s">
        <v>118</v>
      </c>
      <c r="H2" t="s">
        <v>14</v>
      </c>
      <c r="I2" s="5" t="str">
        <f>IF(Table1[[#This Row],[is_target_a_cell_or_range_of_cells]]="range",_xlfn.CONCAT(Table1[[#This Row],[target_range_start]],":",Table1[[#This Row],[target_range_end]]),"")</f>
        <v>B1:AX1</v>
      </c>
      <c r="J2" s="6" t="str" cm="1">
        <f t="array" aca="1" ref="J2" ca="1">IFERROR(IF(ROW(INDIRECT(Table1[[#This Row],[target_range_start]]))=ROW(INDIRECT(Table1[[#This Row],[target_range_end]])),"yes - same row",IF(COLUMN(INDIRECT(Table1[[#This Row],[target_range_start]]))=COLUMN(INDIRECT(Table1[[#This Row],[target_range_end]])),"yes - same column","INVALID: Rows/Columns mismatch")),"")</f>
        <v>yes - same row</v>
      </c>
      <c r="K2" s="6" t="str">
        <f ca="1">IF(RIGHT(Table1[[#This Row],[is_range_valid]],1)="n","column",IF(RIGHT(Table1[[#This Row],[is_range_valid]],1)="w","row",""))</f>
        <v>row</v>
      </c>
      <c r="L2" s="5" t="str">
        <f>VLOOKUP(Table1[[#This Row],[pandas_data_type]],dropdowns!$A:$B,2,FALSE)</f>
        <v>INT</v>
      </c>
    </row>
    <row r="3" spans="1:12" x14ac:dyDescent="0.35">
      <c r="A3" t="s">
        <v>54</v>
      </c>
      <c r="B3" t="s">
        <v>55</v>
      </c>
      <c r="C3" t="s">
        <v>69</v>
      </c>
      <c r="D3" t="s">
        <v>22</v>
      </c>
      <c r="F3" t="s">
        <v>83</v>
      </c>
      <c r="G3" t="s">
        <v>119</v>
      </c>
      <c r="H3" t="s">
        <v>14</v>
      </c>
      <c r="I3" s="6" t="str">
        <f>IF(Table1[[#This Row],[is_target_a_cell_or_range_of_cells]]="range",_xlfn.CONCAT(Table1[[#This Row],[target_range_start]],":",Table1[[#This Row],[target_range_end]]),"")</f>
        <v>B2:AX2</v>
      </c>
      <c r="J3" s="6" t="str" cm="1">
        <f t="array" aca="1" ref="J3" ca="1">IFERROR(IF(ROW(INDIRECT(Table1[[#This Row],[target_range_start]]))=ROW(INDIRECT(Table1[[#This Row],[target_range_end]])),"yes - same row",IF(COLUMN(INDIRECT(Table1[[#This Row],[target_range_start]]))=COLUMN(INDIRECT(Table1[[#This Row],[target_range_end]])),"yes - same column","INVALID: Rows/Columns mismatch")),"")</f>
        <v>yes - same row</v>
      </c>
      <c r="K3" s="6" t="str">
        <f ca="1">IF(RIGHT(Table1[[#This Row],[is_range_valid]],1)="n","column",IF(RIGHT(Table1[[#This Row],[is_range_valid]],1)="w","row",""))</f>
        <v>row</v>
      </c>
      <c r="L3" s="6" t="str">
        <f>VLOOKUP(Table1[[#This Row],[pandas_data_type]],dropdowns!$A:$B,2,FALSE)</f>
        <v>INT</v>
      </c>
    </row>
    <row r="4" spans="1:12" x14ac:dyDescent="0.35">
      <c r="A4" t="s">
        <v>54</v>
      </c>
      <c r="B4" t="s">
        <v>55</v>
      </c>
      <c r="C4" t="s">
        <v>70</v>
      </c>
      <c r="D4" t="s">
        <v>22</v>
      </c>
      <c r="F4" t="s">
        <v>84</v>
      </c>
      <c r="G4" t="s">
        <v>120</v>
      </c>
      <c r="H4" t="s">
        <v>14</v>
      </c>
      <c r="I4" s="6" t="str">
        <f>IF(Table1[[#This Row],[is_target_a_cell_or_range_of_cells]]="range",_xlfn.CONCAT(Table1[[#This Row],[target_range_start]],":",Table1[[#This Row],[target_range_end]]),"")</f>
        <v>B3:AX3</v>
      </c>
      <c r="J4" s="6" t="str" cm="1">
        <f t="array" aca="1" ref="J4" ca="1">IFERROR(IF(ROW(INDIRECT(Table1[[#This Row],[target_range_start]]))=ROW(INDIRECT(Table1[[#This Row],[target_range_end]])),"yes - same row",IF(COLUMN(INDIRECT(Table1[[#This Row],[target_range_start]]))=COLUMN(INDIRECT(Table1[[#This Row],[target_range_end]])),"yes - same column","INVALID: Rows/Columns mismatch")),"")</f>
        <v>yes - same row</v>
      </c>
      <c r="K4" s="6" t="str">
        <f ca="1">IF(RIGHT(Table1[[#This Row],[is_range_valid]],1)="n","column",IF(RIGHT(Table1[[#This Row],[is_range_valid]],1)="w","row",""))</f>
        <v>row</v>
      </c>
      <c r="L4" s="6" t="str">
        <f>VLOOKUP(Table1[[#This Row],[pandas_data_type]],dropdowns!$A:$B,2,FALSE)</f>
        <v>INT</v>
      </c>
    </row>
    <row r="5" spans="1:12" x14ac:dyDescent="0.35">
      <c r="A5" t="s">
        <v>54</v>
      </c>
      <c r="B5" t="s">
        <v>55</v>
      </c>
      <c r="C5" t="s">
        <v>71</v>
      </c>
      <c r="D5" t="s">
        <v>22</v>
      </c>
      <c r="F5" t="s">
        <v>85</v>
      </c>
      <c r="G5" t="s">
        <v>121</v>
      </c>
      <c r="H5" t="s">
        <v>14</v>
      </c>
      <c r="I5" s="6" t="str">
        <f>IF(Table1[[#This Row],[is_target_a_cell_or_range_of_cells]]="range",_xlfn.CONCAT(Table1[[#This Row],[target_range_start]],":",Table1[[#This Row],[target_range_end]]),"")</f>
        <v>B4:AX4</v>
      </c>
      <c r="J5" s="6" t="str" cm="1">
        <f t="array" aca="1" ref="J5" ca="1">IFERROR(IF(ROW(INDIRECT(Table1[[#This Row],[target_range_start]]))=ROW(INDIRECT(Table1[[#This Row],[target_range_end]])),"yes - same row",IF(COLUMN(INDIRECT(Table1[[#This Row],[target_range_start]]))=COLUMN(INDIRECT(Table1[[#This Row],[target_range_end]])),"yes - same column","INVALID: Rows/Columns mismatch")),"")</f>
        <v>yes - same row</v>
      </c>
      <c r="K5" s="6" t="str">
        <f ca="1">IF(RIGHT(Table1[[#This Row],[is_range_valid]],1)="n","column",IF(RIGHT(Table1[[#This Row],[is_range_valid]],1)="w","row",""))</f>
        <v>row</v>
      </c>
      <c r="L5" s="6" t="str">
        <f>VLOOKUP(Table1[[#This Row],[pandas_data_type]],dropdowns!$A:$B,2,FALSE)</f>
        <v>INT</v>
      </c>
    </row>
    <row r="6" spans="1:12" x14ac:dyDescent="0.35">
      <c r="A6" t="s">
        <v>54</v>
      </c>
      <c r="B6" t="s">
        <v>55</v>
      </c>
      <c r="C6" t="s">
        <v>72</v>
      </c>
      <c r="D6" t="s">
        <v>22</v>
      </c>
      <c r="F6" t="s">
        <v>86</v>
      </c>
      <c r="G6" t="s">
        <v>122</v>
      </c>
      <c r="H6" t="s">
        <v>14</v>
      </c>
      <c r="I6" s="6" t="str">
        <f>IF(Table1[[#This Row],[is_target_a_cell_or_range_of_cells]]="range",_xlfn.CONCAT(Table1[[#This Row],[target_range_start]],":",Table1[[#This Row],[target_range_end]]),"")</f>
        <v>B5:AX5</v>
      </c>
      <c r="J6" s="6" t="str" cm="1">
        <f t="array" aca="1" ref="J6" ca="1">IFERROR(IF(ROW(INDIRECT(Table1[[#This Row],[target_range_start]]))=ROW(INDIRECT(Table1[[#This Row],[target_range_end]])),"yes - same row",IF(COLUMN(INDIRECT(Table1[[#This Row],[target_range_start]]))=COLUMN(INDIRECT(Table1[[#This Row],[target_range_end]])),"yes - same column","INVALID: Rows/Columns mismatch")),"")</f>
        <v>yes - same row</v>
      </c>
      <c r="K6" s="6" t="str">
        <f ca="1">IF(RIGHT(Table1[[#This Row],[is_range_valid]],1)="n","column",IF(RIGHT(Table1[[#This Row],[is_range_valid]],1)="w","row",""))</f>
        <v>row</v>
      </c>
      <c r="L6" s="6" t="str">
        <f>VLOOKUP(Table1[[#This Row],[pandas_data_type]],dropdowns!$A:$B,2,FALSE)</f>
        <v>INT</v>
      </c>
    </row>
    <row r="7" spans="1:12" x14ac:dyDescent="0.35">
      <c r="A7" t="s">
        <v>54</v>
      </c>
      <c r="B7" t="s">
        <v>55</v>
      </c>
      <c r="C7" t="s">
        <v>73</v>
      </c>
      <c r="D7" t="s">
        <v>22</v>
      </c>
      <c r="F7" t="s">
        <v>87</v>
      </c>
      <c r="G7" t="s">
        <v>123</v>
      </c>
      <c r="H7" t="s">
        <v>14</v>
      </c>
      <c r="I7" s="6" t="str">
        <f>IF(Table1[[#This Row],[is_target_a_cell_or_range_of_cells]]="range",_xlfn.CONCAT(Table1[[#This Row],[target_range_start]],":",Table1[[#This Row],[target_range_end]]),"")</f>
        <v>B6:AX6</v>
      </c>
      <c r="J7" s="6" t="str" cm="1">
        <f t="array" aca="1" ref="J7" ca="1">IFERROR(IF(ROW(INDIRECT(Table1[[#This Row],[target_range_start]]))=ROW(INDIRECT(Table1[[#This Row],[target_range_end]])),"yes - same row",IF(COLUMN(INDIRECT(Table1[[#This Row],[target_range_start]]))=COLUMN(INDIRECT(Table1[[#This Row],[target_range_end]])),"yes - same column","INVALID: Rows/Columns mismatch")),"")</f>
        <v>yes - same row</v>
      </c>
      <c r="K7" s="6" t="str">
        <f ca="1">IF(RIGHT(Table1[[#This Row],[is_range_valid]],1)="n","column",IF(RIGHT(Table1[[#This Row],[is_range_valid]],1)="w","row",""))</f>
        <v>row</v>
      </c>
      <c r="L7" s="6" t="str">
        <f>VLOOKUP(Table1[[#This Row],[pandas_data_type]],dropdowns!$A:$B,2,FALSE)</f>
        <v>INT</v>
      </c>
    </row>
    <row r="8" spans="1:12" x14ac:dyDescent="0.35">
      <c r="A8" t="s">
        <v>54</v>
      </c>
      <c r="B8" t="s">
        <v>55</v>
      </c>
      <c r="C8" t="s">
        <v>74</v>
      </c>
      <c r="D8" t="s">
        <v>22</v>
      </c>
      <c r="F8" t="s">
        <v>88</v>
      </c>
      <c r="G8" t="s">
        <v>124</v>
      </c>
      <c r="H8" t="s">
        <v>14</v>
      </c>
      <c r="I8" s="6" t="str">
        <f>IF(Table1[[#This Row],[is_target_a_cell_or_range_of_cells]]="range",_xlfn.CONCAT(Table1[[#This Row],[target_range_start]],":",Table1[[#This Row],[target_range_end]]),"")</f>
        <v>B7:AX7</v>
      </c>
      <c r="J8" s="6" t="str" cm="1">
        <f t="array" aca="1" ref="J8" ca="1">IFERROR(IF(ROW(INDIRECT(Table1[[#This Row],[target_range_start]]))=ROW(INDIRECT(Table1[[#This Row],[target_range_end]])),"yes - same row",IF(COLUMN(INDIRECT(Table1[[#This Row],[target_range_start]]))=COLUMN(INDIRECT(Table1[[#This Row],[target_range_end]])),"yes - same column","INVALID: Rows/Columns mismatch")),"")</f>
        <v>yes - same row</v>
      </c>
      <c r="K8" s="6" t="str">
        <f ca="1">IF(RIGHT(Table1[[#This Row],[is_range_valid]],1)="n","column",IF(RIGHT(Table1[[#This Row],[is_range_valid]],1)="w","row",""))</f>
        <v>row</v>
      </c>
      <c r="L8" s="6" t="str">
        <f>VLOOKUP(Table1[[#This Row],[pandas_data_type]],dropdowns!$A:$B,2,FALSE)</f>
        <v>INT</v>
      </c>
    </row>
    <row r="9" spans="1:12" x14ac:dyDescent="0.35">
      <c r="A9" t="s">
        <v>54</v>
      </c>
      <c r="B9" t="s">
        <v>55</v>
      </c>
      <c r="C9" t="s">
        <v>75</v>
      </c>
      <c r="D9" t="s">
        <v>22</v>
      </c>
      <c r="F9" t="s">
        <v>89</v>
      </c>
      <c r="G9" t="s">
        <v>125</v>
      </c>
      <c r="H9" t="s">
        <v>14</v>
      </c>
      <c r="I9" s="6" t="str">
        <f>IF(Table1[[#This Row],[is_target_a_cell_or_range_of_cells]]="range",_xlfn.CONCAT(Table1[[#This Row],[target_range_start]],":",Table1[[#This Row],[target_range_end]]),"")</f>
        <v>B8:AX8</v>
      </c>
      <c r="J9" s="6" t="str" cm="1">
        <f t="array" aca="1" ref="J9" ca="1">IFERROR(IF(ROW(INDIRECT(Table1[[#This Row],[target_range_start]]))=ROW(INDIRECT(Table1[[#This Row],[target_range_end]])),"yes - same row",IF(COLUMN(INDIRECT(Table1[[#This Row],[target_range_start]]))=COLUMN(INDIRECT(Table1[[#This Row],[target_range_end]])),"yes - same column","INVALID: Rows/Columns mismatch")),"")</f>
        <v>yes - same row</v>
      </c>
      <c r="K9" s="6" t="str">
        <f ca="1">IF(RIGHT(Table1[[#This Row],[is_range_valid]],1)="n","column",IF(RIGHT(Table1[[#This Row],[is_range_valid]],1)="w","row",""))</f>
        <v>row</v>
      </c>
      <c r="L9" s="6" t="str">
        <f>VLOOKUP(Table1[[#This Row],[pandas_data_type]],dropdowns!$A:$B,2,FALSE)</f>
        <v>INT</v>
      </c>
    </row>
    <row r="10" spans="1:12" x14ac:dyDescent="0.35">
      <c r="A10" t="s">
        <v>54</v>
      </c>
      <c r="B10" t="s">
        <v>55</v>
      </c>
      <c r="C10" t="s">
        <v>76</v>
      </c>
      <c r="D10" t="s">
        <v>22</v>
      </c>
      <c r="F10" t="s">
        <v>90</v>
      </c>
      <c r="G10" t="s">
        <v>126</v>
      </c>
      <c r="H10" t="s">
        <v>14</v>
      </c>
      <c r="I10" s="6" t="str">
        <f>IF(Table1[[#This Row],[is_target_a_cell_or_range_of_cells]]="range",_xlfn.CONCAT(Table1[[#This Row],[target_range_start]],":",Table1[[#This Row],[target_range_end]]),"")</f>
        <v>B9:AX9</v>
      </c>
      <c r="J10" s="6" t="str" cm="1">
        <f t="array" aca="1" ref="J10" ca="1">IFERROR(IF(ROW(INDIRECT(Table1[[#This Row],[target_range_start]]))=ROW(INDIRECT(Table1[[#This Row],[target_range_end]])),"yes - same row",IF(COLUMN(INDIRECT(Table1[[#This Row],[target_range_start]]))=COLUMN(INDIRECT(Table1[[#This Row],[target_range_end]])),"yes - same column","INVALID: Rows/Columns mismatch")),"")</f>
        <v>yes - same row</v>
      </c>
      <c r="K10" s="6" t="str">
        <f ca="1">IF(RIGHT(Table1[[#This Row],[is_range_valid]],1)="n","column",IF(RIGHT(Table1[[#This Row],[is_range_valid]],1)="w","row",""))</f>
        <v>row</v>
      </c>
      <c r="L10" s="6" t="str">
        <f>VLOOKUP(Table1[[#This Row],[pandas_data_type]],dropdowns!$A:$B,2,FALSE)</f>
        <v>INT</v>
      </c>
    </row>
    <row r="11" spans="1:12" x14ac:dyDescent="0.35">
      <c r="A11" t="s">
        <v>54</v>
      </c>
      <c r="B11" t="s">
        <v>55</v>
      </c>
      <c r="C11" t="s">
        <v>77</v>
      </c>
      <c r="D11" t="s">
        <v>22</v>
      </c>
      <c r="F11" t="s">
        <v>91</v>
      </c>
      <c r="G11" t="s">
        <v>127</v>
      </c>
      <c r="H11" t="s">
        <v>14</v>
      </c>
      <c r="I11" s="6" t="str">
        <f>IF(Table1[[#This Row],[is_target_a_cell_or_range_of_cells]]="range",_xlfn.CONCAT(Table1[[#This Row],[target_range_start]],":",Table1[[#This Row],[target_range_end]]),"")</f>
        <v>B10:AX10</v>
      </c>
      <c r="J11" s="6" t="str" cm="1">
        <f t="array" aca="1" ref="J11" ca="1">IFERROR(IF(ROW(INDIRECT(Table1[[#This Row],[target_range_start]]))=ROW(INDIRECT(Table1[[#This Row],[target_range_end]])),"yes - same row",IF(COLUMN(INDIRECT(Table1[[#This Row],[target_range_start]]))=COLUMN(INDIRECT(Table1[[#This Row],[target_range_end]])),"yes - same column","INVALID: Rows/Columns mismatch")),"")</f>
        <v>yes - same row</v>
      </c>
      <c r="K11" s="6" t="str">
        <f ca="1">IF(RIGHT(Table1[[#This Row],[is_range_valid]],1)="n","column",IF(RIGHT(Table1[[#This Row],[is_range_valid]],1)="w","row",""))</f>
        <v>row</v>
      </c>
      <c r="L11" s="6" t="str">
        <f>VLOOKUP(Table1[[#This Row],[pandas_data_type]],dropdowns!$A:$B,2,FALSE)</f>
        <v>INT</v>
      </c>
    </row>
    <row r="12" spans="1:12" x14ac:dyDescent="0.35">
      <c r="A12" t="s">
        <v>54</v>
      </c>
      <c r="B12" t="s">
        <v>55</v>
      </c>
      <c r="C12" t="s">
        <v>78</v>
      </c>
      <c r="D12" t="s">
        <v>22</v>
      </c>
      <c r="F12" t="s">
        <v>92</v>
      </c>
      <c r="G12" t="s">
        <v>128</v>
      </c>
      <c r="H12" t="s">
        <v>14</v>
      </c>
      <c r="I12" s="6" t="str">
        <f>IF(Table1[[#This Row],[is_target_a_cell_or_range_of_cells]]="range",_xlfn.CONCAT(Table1[[#This Row],[target_range_start]],":",Table1[[#This Row],[target_range_end]]),"")</f>
        <v>B11:AX11</v>
      </c>
      <c r="J12" s="6" t="str" cm="1">
        <f t="array" aca="1" ref="J12" ca="1">IFERROR(IF(ROW(INDIRECT(Table1[[#This Row],[target_range_start]]))=ROW(INDIRECT(Table1[[#This Row],[target_range_end]])),"yes - same row",IF(COLUMN(INDIRECT(Table1[[#This Row],[target_range_start]]))=COLUMN(INDIRECT(Table1[[#This Row],[target_range_end]])),"yes - same column","INVALID: Rows/Columns mismatch")),"")</f>
        <v>yes - same row</v>
      </c>
      <c r="K12" s="6" t="str">
        <f ca="1">IF(RIGHT(Table1[[#This Row],[is_range_valid]],1)="n","column",IF(RIGHT(Table1[[#This Row],[is_range_valid]],1)="w","row",""))</f>
        <v>row</v>
      </c>
      <c r="L12" s="6" t="str">
        <f>VLOOKUP(Table1[[#This Row],[pandas_data_type]],dropdowns!$A:$B,2,FALSE)</f>
        <v>INT</v>
      </c>
    </row>
    <row r="13" spans="1:12" x14ac:dyDescent="0.35">
      <c r="A13" t="s">
        <v>54</v>
      </c>
      <c r="B13" t="s">
        <v>55</v>
      </c>
      <c r="C13" t="s">
        <v>79</v>
      </c>
      <c r="D13" t="s">
        <v>22</v>
      </c>
      <c r="F13" t="s">
        <v>93</v>
      </c>
      <c r="G13" t="s">
        <v>129</v>
      </c>
      <c r="H13" t="s">
        <v>14</v>
      </c>
      <c r="I13" s="6" t="str">
        <f>IF(Table1[[#This Row],[is_target_a_cell_or_range_of_cells]]="range",_xlfn.CONCAT(Table1[[#This Row],[target_range_start]],":",Table1[[#This Row],[target_range_end]]),"")</f>
        <v>B12:AX12</v>
      </c>
      <c r="J13" s="6" t="str" cm="1">
        <f t="array" aca="1" ref="J13" ca="1">IFERROR(IF(ROW(INDIRECT(Table1[[#This Row],[target_range_start]]))=ROW(INDIRECT(Table1[[#This Row],[target_range_end]])),"yes - same row",IF(COLUMN(INDIRECT(Table1[[#This Row],[target_range_start]]))=COLUMN(INDIRECT(Table1[[#This Row],[target_range_end]])),"yes - same column","INVALID: Rows/Columns mismatch")),"")</f>
        <v>yes - same row</v>
      </c>
      <c r="K13" s="6" t="str">
        <f ca="1">IF(RIGHT(Table1[[#This Row],[is_range_valid]],1)="n","column",IF(RIGHT(Table1[[#This Row],[is_range_valid]],1)="w","row",""))</f>
        <v>row</v>
      </c>
      <c r="L13" s="6" t="str">
        <f>VLOOKUP(Table1[[#This Row],[pandas_data_type]],dropdowns!$A:$B,2,FALSE)</f>
        <v>INT</v>
      </c>
    </row>
    <row r="14" spans="1:12" x14ac:dyDescent="0.35">
      <c r="A14" t="s">
        <v>81</v>
      </c>
      <c r="B14" t="s">
        <v>80</v>
      </c>
      <c r="C14" t="s">
        <v>56</v>
      </c>
      <c r="D14" t="s">
        <v>22</v>
      </c>
      <c r="F14" t="s">
        <v>94</v>
      </c>
      <c r="G14" t="s">
        <v>107</v>
      </c>
      <c r="H14" t="s">
        <v>14</v>
      </c>
      <c r="I14" s="6" t="str">
        <f>IF(Table1[[#This Row],[is_target_a_cell_or_range_of_cells]]="range",_xlfn.CONCAT(Table1[[#This Row],[target_range_start]],":",Table1[[#This Row],[target_range_end]]),"")</f>
        <v>A2:A50</v>
      </c>
      <c r="J14" s="6" t="str" cm="1">
        <f t="array" aca="1" ref="J14" ca="1">IFERROR(IF(ROW(INDIRECT(Table1[[#This Row],[target_range_start]]))=ROW(INDIRECT(Table1[[#This Row],[target_range_end]])),"yes - same row",IF(COLUMN(INDIRECT(Table1[[#This Row],[target_range_start]]))=COLUMN(INDIRECT(Table1[[#This Row],[target_range_end]])),"yes - same column","INVALID: Rows/Columns mismatch")),"")</f>
        <v>yes - same column</v>
      </c>
      <c r="K14" s="6" t="str">
        <f ca="1">IF(RIGHT(Table1[[#This Row],[is_range_valid]],1)="n","column",IF(RIGHT(Table1[[#This Row],[is_range_valid]],1)="w","row",""))</f>
        <v>column</v>
      </c>
      <c r="L14" s="6" t="str">
        <f>VLOOKUP(Table1[[#This Row],[pandas_data_type]],dropdowns!$A:$B,2,FALSE)</f>
        <v>INT</v>
      </c>
    </row>
    <row r="15" spans="1:12" x14ac:dyDescent="0.35">
      <c r="A15" t="s">
        <v>81</v>
      </c>
      <c r="B15" t="s">
        <v>80</v>
      </c>
      <c r="C15" t="s">
        <v>57</v>
      </c>
      <c r="D15" t="s">
        <v>22</v>
      </c>
      <c r="F15" t="s">
        <v>94</v>
      </c>
      <c r="G15" t="s">
        <v>107</v>
      </c>
      <c r="H15" t="s">
        <v>14</v>
      </c>
      <c r="I15" s="6" t="str">
        <f>IF(Table1[[#This Row],[is_target_a_cell_or_range_of_cells]]="range",_xlfn.CONCAT(Table1[[#This Row],[target_range_start]],":",Table1[[#This Row],[target_range_end]]),"")</f>
        <v>A2:A50</v>
      </c>
      <c r="J15" s="6" t="str" cm="1">
        <f t="array" aca="1" ref="J15" ca="1">IFERROR(IF(ROW(INDIRECT(Table1[[#This Row],[target_range_start]]))=ROW(INDIRECT(Table1[[#This Row],[target_range_end]])),"yes - same row",IF(COLUMN(INDIRECT(Table1[[#This Row],[target_range_start]]))=COLUMN(INDIRECT(Table1[[#This Row],[target_range_end]])),"yes - same column","INVALID: Rows/Columns mismatch")),"")</f>
        <v>yes - same column</v>
      </c>
      <c r="K15" s="6" t="str">
        <f ca="1">IF(RIGHT(Table1[[#This Row],[is_range_valid]],1)="n","column",IF(RIGHT(Table1[[#This Row],[is_range_valid]],1)="w","row",""))</f>
        <v>column</v>
      </c>
      <c r="L15" s="6" t="str">
        <f>VLOOKUP(Table1[[#This Row],[pandas_data_type]],dropdowns!$A:$B,2,FALSE)</f>
        <v>INT</v>
      </c>
    </row>
    <row r="16" spans="1:12" x14ac:dyDescent="0.35">
      <c r="A16" t="s">
        <v>81</v>
      </c>
      <c r="B16" t="s">
        <v>80</v>
      </c>
      <c r="C16" t="s">
        <v>58</v>
      </c>
      <c r="D16" t="s">
        <v>22</v>
      </c>
      <c r="F16" t="s">
        <v>83</v>
      </c>
      <c r="G16" t="s">
        <v>108</v>
      </c>
      <c r="H16" t="s">
        <v>14</v>
      </c>
      <c r="I16" s="6" t="str">
        <f>IF(Table1[[#This Row],[is_target_a_cell_or_range_of_cells]]="range",_xlfn.CONCAT(Table1[[#This Row],[target_range_start]],":",Table1[[#This Row],[target_range_end]]),"")</f>
        <v>B2:B50</v>
      </c>
      <c r="J16" s="6" t="str" cm="1">
        <f t="array" aca="1" ref="J16" ca="1">IFERROR(IF(ROW(INDIRECT(Table1[[#This Row],[target_range_start]]))=ROW(INDIRECT(Table1[[#This Row],[target_range_end]])),"yes - same row",IF(COLUMN(INDIRECT(Table1[[#This Row],[target_range_start]]))=COLUMN(INDIRECT(Table1[[#This Row],[target_range_end]])),"yes - same column","INVALID: Rows/Columns mismatch")),"")</f>
        <v>yes - same column</v>
      </c>
      <c r="K16" s="6" t="str">
        <f ca="1">IF(RIGHT(Table1[[#This Row],[is_range_valid]],1)="n","column",IF(RIGHT(Table1[[#This Row],[is_range_valid]],1)="w","row",""))</f>
        <v>column</v>
      </c>
      <c r="L16" s="6" t="str">
        <f>VLOOKUP(Table1[[#This Row],[pandas_data_type]],dropdowns!$A:$B,2,FALSE)</f>
        <v>INT</v>
      </c>
    </row>
    <row r="17" spans="1:12" x14ac:dyDescent="0.35">
      <c r="A17" t="s">
        <v>81</v>
      </c>
      <c r="B17" t="s">
        <v>80</v>
      </c>
      <c r="C17" t="s">
        <v>59</v>
      </c>
      <c r="D17" t="s">
        <v>22</v>
      </c>
      <c r="F17" t="s">
        <v>34</v>
      </c>
      <c r="G17" t="s">
        <v>109</v>
      </c>
      <c r="H17" t="s">
        <v>14</v>
      </c>
      <c r="I17" s="6" t="str">
        <f>IF(Table1[[#This Row],[is_target_a_cell_or_range_of_cells]]="range",_xlfn.CONCAT(Table1[[#This Row],[target_range_start]],":",Table1[[#This Row],[target_range_end]]),"")</f>
        <v>C2:C50</v>
      </c>
      <c r="J17" s="6" t="str" cm="1">
        <f t="array" aca="1" ref="J17" ca="1">IFERROR(IF(ROW(INDIRECT(Table1[[#This Row],[target_range_start]]))=ROW(INDIRECT(Table1[[#This Row],[target_range_end]])),"yes - same row",IF(COLUMN(INDIRECT(Table1[[#This Row],[target_range_start]]))=COLUMN(INDIRECT(Table1[[#This Row],[target_range_end]])),"yes - same column","INVALID: Rows/Columns mismatch")),"")</f>
        <v>yes - same column</v>
      </c>
      <c r="K17" s="6" t="str">
        <f ca="1">IF(RIGHT(Table1[[#This Row],[is_range_valid]],1)="n","column",IF(RIGHT(Table1[[#This Row],[is_range_valid]],1)="w","row",""))</f>
        <v>column</v>
      </c>
      <c r="L17" s="6" t="str">
        <f>VLOOKUP(Table1[[#This Row],[pandas_data_type]],dropdowns!$A:$B,2,FALSE)</f>
        <v>INT</v>
      </c>
    </row>
    <row r="18" spans="1:12" x14ac:dyDescent="0.35">
      <c r="A18" t="s">
        <v>81</v>
      </c>
      <c r="B18" t="s">
        <v>80</v>
      </c>
      <c r="C18" t="s">
        <v>60</v>
      </c>
      <c r="D18" t="s">
        <v>22</v>
      </c>
      <c r="F18" t="s">
        <v>35</v>
      </c>
      <c r="G18" t="s">
        <v>110</v>
      </c>
      <c r="H18" t="s">
        <v>14</v>
      </c>
      <c r="I18" s="6" t="str">
        <f>IF(Table1[[#This Row],[is_target_a_cell_or_range_of_cells]]="range",_xlfn.CONCAT(Table1[[#This Row],[target_range_start]],":",Table1[[#This Row],[target_range_end]]),"")</f>
        <v>D2:D50</v>
      </c>
      <c r="J18" s="6" t="str" cm="1">
        <f t="array" aca="1" ref="J18" ca="1">IFERROR(IF(ROW(INDIRECT(Table1[[#This Row],[target_range_start]]))=ROW(INDIRECT(Table1[[#This Row],[target_range_end]])),"yes - same row",IF(COLUMN(INDIRECT(Table1[[#This Row],[target_range_start]]))=COLUMN(INDIRECT(Table1[[#This Row],[target_range_end]])),"yes - same column","INVALID: Rows/Columns mismatch")),"")</f>
        <v>yes - same column</v>
      </c>
      <c r="K18" s="6" t="str">
        <f ca="1">IF(RIGHT(Table1[[#This Row],[is_range_valid]],1)="n","column",IF(RIGHT(Table1[[#This Row],[is_range_valid]],1)="w","row",""))</f>
        <v>column</v>
      </c>
      <c r="L18" s="6" t="str">
        <f>VLOOKUP(Table1[[#This Row],[pandas_data_type]],dropdowns!$A:$B,2,FALSE)</f>
        <v>INT</v>
      </c>
    </row>
    <row r="19" spans="1:12" x14ac:dyDescent="0.35">
      <c r="A19" t="s">
        <v>81</v>
      </c>
      <c r="B19" t="s">
        <v>80</v>
      </c>
      <c r="C19" t="s">
        <v>61</v>
      </c>
      <c r="D19" t="s">
        <v>22</v>
      </c>
      <c r="F19" t="s">
        <v>48</v>
      </c>
      <c r="G19" t="s">
        <v>111</v>
      </c>
      <c r="H19" t="s">
        <v>14</v>
      </c>
      <c r="I19" s="6" t="str">
        <f>IF(Table1[[#This Row],[is_target_a_cell_or_range_of_cells]]="range",_xlfn.CONCAT(Table1[[#This Row],[target_range_start]],":",Table1[[#This Row],[target_range_end]]),"")</f>
        <v>E2:E50</v>
      </c>
      <c r="J19" s="6" t="str" cm="1">
        <f t="array" aca="1" ref="J19" ca="1">IFERROR(IF(ROW(INDIRECT(Table1[[#This Row],[target_range_start]]))=ROW(INDIRECT(Table1[[#This Row],[target_range_end]])),"yes - same row",IF(COLUMN(INDIRECT(Table1[[#This Row],[target_range_start]]))=COLUMN(INDIRECT(Table1[[#This Row],[target_range_end]])),"yes - same column","INVALID: Rows/Columns mismatch")),"")</f>
        <v>yes - same column</v>
      </c>
      <c r="K19" s="6" t="str">
        <f ca="1">IF(RIGHT(Table1[[#This Row],[is_range_valid]],1)="n","column",IF(RIGHT(Table1[[#This Row],[is_range_valid]],1)="w","row",""))</f>
        <v>column</v>
      </c>
      <c r="L19" s="6" t="str">
        <f>VLOOKUP(Table1[[#This Row],[pandas_data_type]],dropdowns!$A:$B,2,FALSE)</f>
        <v>INT</v>
      </c>
    </row>
    <row r="20" spans="1:12" x14ac:dyDescent="0.35">
      <c r="A20" t="s">
        <v>81</v>
      </c>
      <c r="B20" t="s">
        <v>80</v>
      </c>
      <c r="C20" t="s">
        <v>62</v>
      </c>
      <c r="D20" t="s">
        <v>22</v>
      </c>
      <c r="F20" t="s">
        <v>49</v>
      </c>
      <c r="G20" t="s">
        <v>112</v>
      </c>
      <c r="H20" t="s">
        <v>14</v>
      </c>
      <c r="I20" s="6" t="str">
        <f>IF(Table1[[#This Row],[is_target_a_cell_or_range_of_cells]]="range",_xlfn.CONCAT(Table1[[#This Row],[target_range_start]],":",Table1[[#This Row],[target_range_end]]),"")</f>
        <v>F2:F50</v>
      </c>
      <c r="J20" s="6" t="str" cm="1">
        <f t="array" aca="1" ref="J20" ca="1">IFERROR(IF(ROW(INDIRECT(Table1[[#This Row],[target_range_start]]))=ROW(INDIRECT(Table1[[#This Row],[target_range_end]])),"yes - same row",IF(COLUMN(INDIRECT(Table1[[#This Row],[target_range_start]]))=COLUMN(INDIRECT(Table1[[#This Row],[target_range_end]])),"yes - same column","INVALID: Rows/Columns mismatch")),"")</f>
        <v>yes - same column</v>
      </c>
      <c r="K20" s="6" t="str">
        <f ca="1">IF(RIGHT(Table1[[#This Row],[is_range_valid]],1)="n","column",IF(RIGHT(Table1[[#This Row],[is_range_valid]],1)="w","row",""))</f>
        <v>column</v>
      </c>
      <c r="L20" s="6" t="str">
        <f>VLOOKUP(Table1[[#This Row],[pandas_data_type]],dropdowns!$A:$B,2,FALSE)</f>
        <v>INT</v>
      </c>
    </row>
    <row r="21" spans="1:12" x14ac:dyDescent="0.35">
      <c r="A21" t="s">
        <v>81</v>
      </c>
      <c r="B21" t="s">
        <v>80</v>
      </c>
      <c r="C21" t="s">
        <v>63</v>
      </c>
      <c r="D21" t="s">
        <v>22</v>
      </c>
      <c r="F21" t="s">
        <v>50</v>
      </c>
      <c r="G21" t="s">
        <v>113</v>
      </c>
      <c r="H21" t="s">
        <v>14</v>
      </c>
      <c r="I21" s="6" t="str">
        <f>IF(Table1[[#This Row],[is_target_a_cell_or_range_of_cells]]="range",_xlfn.CONCAT(Table1[[#This Row],[target_range_start]],":",Table1[[#This Row],[target_range_end]]),"")</f>
        <v>G2:G50</v>
      </c>
      <c r="J21" s="6" t="str" cm="1">
        <f t="array" aca="1" ref="J21" ca="1">IFERROR(IF(ROW(INDIRECT(Table1[[#This Row],[target_range_start]]))=ROW(INDIRECT(Table1[[#This Row],[target_range_end]])),"yes - same row",IF(COLUMN(INDIRECT(Table1[[#This Row],[target_range_start]]))=COLUMN(INDIRECT(Table1[[#This Row],[target_range_end]])),"yes - same column","INVALID: Rows/Columns mismatch")),"")</f>
        <v>yes - same column</v>
      </c>
      <c r="K21" s="6" t="str">
        <f ca="1">IF(RIGHT(Table1[[#This Row],[is_range_valid]],1)="n","column",IF(RIGHT(Table1[[#This Row],[is_range_valid]],1)="w","row",""))</f>
        <v>column</v>
      </c>
      <c r="L21" s="6" t="str">
        <f>VLOOKUP(Table1[[#This Row],[pandas_data_type]],dropdowns!$A:$B,2,FALSE)</f>
        <v>INT</v>
      </c>
    </row>
    <row r="22" spans="1:12" x14ac:dyDescent="0.35">
      <c r="A22" t="s">
        <v>81</v>
      </c>
      <c r="B22" t="s">
        <v>80</v>
      </c>
      <c r="C22" t="s">
        <v>64</v>
      </c>
      <c r="D22" t="s">
        <v>22</v>
      </c>
      <c r="F22" t="s">
        <v>51</v>
      </c>
      <c r="G22" t="s">
        <v>114</v>
      </c>
      <c r="H22" t="s">
        <v>14</v>
      </c>
      <c r="I22" s="6" t="str">
        <f>IF(Table1[[#This Row],[is_target_a_cell_or_range_of_cells]]="range",_xlfn.CONCAT(Table1[[#This Row],[target_range_start]],":",Table1[[#This Row],[target_range_end]]),"")</f>
        <v>H2:H50</v>
      </c>
      <c r="J22" s="6" t="str" cm="1">
        <f t="array" aca="1" ref="J22" ca="1">IFERROR(IF(ROW(INDIRECT(Table1[[#This Row],[target_range_start]]))=ROW(INDIRECT(Table1[[#This Row],[target_range_end]])),"yes - same row",IF(COLUMN(INDIRECT(Table1[[#This Row],[target_range_start]]))=COLUMN(INDIRECT(Table1[[#This Row],[target_range_end]])),"yes - same column","INVALID: Rows/Columns mismatch")),"")</f>
        <v>yes - same column</v>
      </c>
      <c r="K22" s="6" t="str">
        <f ca="1">IF(RIGHT(Table1[[#This Row],[is_range_valid]],1)="n","column",IF(RIGHT(Table1[[#This Row],[is_range_valid]],1)="w","row",""))</f>
        <v>column</v>
      </c>
      <c r="L22" s="6" t="str">
        <f>VLOOKUP(Table1[[#This Row],[pandas_data_type]],dropdowns!$A:$B,2,FALSE)</f>
        <v>INT</v>
      </c>
    </row>
    <row r="23" spans="1:12" x14ac:dyDescent="0.35">
      <c r="A23" t="s">
        <v>81</v>
      </c>
      <c r="B23" t="s">
        <v>80</v>
      </c>
      <c r="C23" t="s">
        <v>65</v>
      </c>
      <c r="D23" t="s">
        <v>22</v>
      </c>
      <c r="F23" t="s">
        <v>52</v>
      </c>
      <c r="G23" t="s">
        <v>115</v>
      </c>
      <c r="H23" t="s">
        <v>14</v>
      </c>
      <c r="I23" s="6" t="str">
        <f>IF(Table1[[#This Row],[is_target_a_cell_or_range_of_cells]]="range",_xlfn.CONCAT(Table1[[#This Row],[target_range_start]],":",Table1[[#This Row],[target_range_end]]),"")</f>
        <v>I2:I50</v>
      </c>
      <c r="J23" s="6" t="str" cm="1">
        <f t="array" aca="1" ref="J23" ca="1">IFERROR(IF(ROW(INDIRECT(Table1[[#This Row],[target_range_start]]))=ROW(INDIRECT(Table1[[#This Row],[target_range_end]])),"yes - same row",IF(COLUMN(INDIRECT(Table1[[#This Row],[target_range_start]]))=COLUMN(INDIRECT(Table1[[#This Row],[target_range_end]])),"yes - same column","INVALID: Rows/Columns mismatch")),"")</f>
        <v>yes - same column</v>
      </c>
      <c r="K23" s="6" t="str">
        <f ca="1">IF(RIGHT(Table1[[#This Row],[is_range_valid]],1)="n","column",IF(RIGHT(Table1[[#This Row],[is_range_valid]],1)="w","row",""))</f>
        <v>column</v>
      </c>
      <c r="L23" s="6" t="str">
        <f>VLOOKUP(Table1[[#This Row],[pandas_data_type]],dropdowns!$A:$B,2,FALSE)</f>
        <v>INT</v>
      </c>
    </row>
    <row r="24" spans="1:12" x14ac:dyDescent="0.35">
      <c r="A24" t="s">
        <v>81</v>
      </c>
      <c r="B24" t="s">
        <v>80</v>
      </c>
      <c r="C24" t="s">
        <v>66</v>
      </c>
      <c r="D24" t="s">
        <v>22</v>
      </c>
      <c r="F24" t="s">
        <v>53</v>
      </c>
      <c r="G24" t="s">
        <v>116</v>
      </c>
      <c r="H24" t="s">
        <v>14</v>
      </c>
      <c r="I24" s="6" t="str">
        <f>IF(Table1[[#This Row],[is_target_a_cell_or_range_of_cells]]="range",_xlfn.CONCAT(Table1[[#This Row],[target_range_start]],":",Table1[[#This Row],[target_range_end]]),"")</f>
        <v>J2:J50</v>
      </c>
      <c r="J24" s="6" t="str" cm="1">
        <f t="array" aca="1" ref="J24" ca="1">IFERROR(IF(ROW(INDIRECT(Table1[[#This Row],[target_range_start]]))=ROW(INDIRECT(Table1[[#This Row],[target_range_end]])),"yes - same row",IF(COLUMN(INDIRECT(Table1[[#This Row],[target_range_start]]))=COLUMN(INDIRECT(Table1[[#This Row],[target_range_end]])),"yes - same column","INVALID: Rows/Columns mismatch")),"")</f>
        <v>yes - same column</v>
      </c>
      <c r="K24" s="6" t="str">
        <f ca="1">IF(RIGHT(Table1[[#This Row],[is_range_valid]],1)="n","column",IF(RIGHT(Table1[[#This Row],[is_range_valid]],1)="w","row",""))</f>
        <v>column</v>
      </c>
      <c r="L24" s="6" t="str">
        <f>VLOOKUP(Table1[[#This Row],[pandas_data_type]],dropdowns!$A:$B,2,FALSE)</f>
        <v>INT</v>
      </c>
    </row>
    <row r="25" spans="1:12" x14ac:dyDescent="0.35">
      <c r="A25" t="s">
        <v>81</v>
      </c>
      <c r="B25" t="s">
        <v>80</v>
      </c>
      <c r="C25" t="s">
        <v>67</v>
      </c>
      <c r="D25" t="s">
        <v>22</v>
      </c>
      <c r="F25" t="s">
        <v>96</v>
      </c>
      <c r="G25" t="s">
        <v>117</v>
      </c>
      <c r="H25" t="s">
        <v>14</v>
      </c>
      <c r="I25" s="6" t="str">
        <f>IF(Table1[[#This Row],[is_target_a_cell_or_range_of_cells]]="range",_xlfn.CONCAT(Table1[[#This Row],[target_range_start]],":",Table1[[#This Row],[target_range_end]]),"")</f>
        <v>K2:K50</v>
      </c>
      <c r="J25" s="6" t="str" cm="1">
        <f t="array" aca="1" ref="J25" ca="1">IFERROR(IF(ROW(INDIRECT(Table1[[#This Row],[target_range_start]]))=ROW(INDIRECT(Table1[[#This Row],[target_range_end]])),"yes - same row",IF(COLUMN(INDIRECT(Table1[[#This Row],[target_range_start]]))=COLUMN(INDIRECT(Table1[[#This Row],[target_range_end]])),"yes - same column","INVALID: Rows/Columns mismatch")),"")</f>
        <v>yes - same column</v>
      </c>
      <c r="K25" s="6" t="str">
        <f ca="1">IF(RIGHT(Table1[[#This Row],[is_range_valid]],1)="n","column",IF(RIGHT(Table1[[#This Row],[is_range_valid]],1)="w","row",""))</f>
        <v>column</v>
      </c>
      <c r="L25" s="6" t="str">
        <f>VLOOKUP(Table1[[#This Row],[pandas_data_type]],dropdowns!$A:$B,2,FALSE)</f>
        <v>INT</v>
      </c>
    </row>
  </sheetData>
  <phoneticPr fontId="1" type="noConversion"/>
  <conditionalFormatting sqref="J2:K25">
    <cfRule type="containsText" dxfId="18" priority="2" operator="containsText" text="INVALID">
      <formula>NOT(ISERROR(SEARCH("INVALID",J2)))</formula>
    </cfRule>
  </conditionalFormatting>
  <conditionalFormatting sqref="C1:C1048576">
    <cfRule type="duplicateValues" dxfId="17" priority="1"/>
  </conditionalFormatting>
  <dataValidations count="2">
    <dataValidation type="list" allowBlank="1" showInputMessage="1" showErrorMessage="1" sqref="H2:H25" xr:uid="{5FC4DFDE-BD44-4068-A539-FE8DD52FCFE1}">
      <formula1>pandas_data_types</formula1>
    </dataValidation>
    <dataValidation type="list" allowBlank="1" showInputMessage="1" showErrorMessage="1" sqref="D2:D25" xr:uid="{F2253F9A-3FA8-4980-A666-8A190D50DC25}">
      <formula1>is_target_cell_or_range</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6DAF9-9B38-48EA-91D6-BB25BB7D3FA8}">
  <dimension ref="A1:H12"/>
  <sheetViews>
    <sheetView workbookViewId="0">
      <selection sqref="A1:H12"/>
    </sheetView>
  </sheetViews>
  <sheetFormatPr defaultRowHeight="14.5" x14ac:dyDescent="0.35"/>
  <sheetData>
    <row r="1" spans="1:8" x14ac:dyDescent="0.35">
      <c r="A1" s="7" t="s">
        <v>54</v>
      </c>
      <c r="B1" s="7" t="s">
        <v>80</v>
      </c>
      <c r="C1" s="7" t="s">
        <v>56</v>
      </c>
      <c r="D1" s="7" t="s">
        <v>22</v>
      </c>
      <c r="E1" s="7"/>
      <c r="F1" s="7" t="s">
        <v>94</v>
      </c>
      <c r="G1" s="7" t="s">
        <v>95</v>
      </c>
      <c r="H1" s="7" t="s">
        <v>14</v>
      </c>
    </row>
    <row r="2" spans="1:8" x14ac:dyDescent="0.35">
      <c r="A2" s="8" t="s">
        <v>54</v>
      </c>
      <c r="B2" s="8" t="s">
        <v>80</v>
      </c>
      <c r="C2" s="8" t="s">
        <v>57</v>
      </c>
      <c r="D2" s="8" t="s">
        <v>22</v>
      </c>
      <c r="E2" s="8"/>
      <c r="F2" s="8" t="s">
        <v>94</v>
      </c>
      <c r="G2" s="8" t="s">
        <v>95</v>
      </c>
      <c r="H2" s="8" t="s">
        <v>14</v>
      </c>
    </row>
    <row r="3" spans="1:8" x14ac:dyDescent="0.35">
      <c r="A3" s="7" t="s">
        <v>54</v>
      </c>
      <c r="B3" s="7" t="s">
        <v>80</v>
      </c>
      <c r="C3" s="7" t="s">
        <v>58</v>
      </c>
      <c r="D3" s="7" t="s">
        <v>22</v>
      </c>
      <c r="E3" s="7"/>
      <c r="F3" s="7" t="s">
        <v>83</v>
      </c>
      <c r="G3" s="7" t="s">
        <v>97</v>
      </c>
      <c r="H3" s="7" t="s">
        <v>14</v>
      </c>
    </row>
    <row r="4" spans="1:8" x14ac:dyDescent="0.35">
      <c r="A4" s="8" t="s">
        <v>54</v>
      </c>
      <c r="B4" s="8" t="s">
        <v>80</v>
      </c>
      <c r="C4" s="8" t="s">
        <v>59</v>
      </c>
      <c r="D4" s="8" t="s">
        <v>22</v>
      </c>
      <c r="E4" s="8"/>
      <c r="F4" s="8" t="s">
        <v>34</v>
      </c>
      <c r="G4" s="8" t="s">
        <v>98</v>
      </c>
      <c r="H4" s="8" t="s">
        <v>14</v>
      </c>
    </row>
    <row r="5" spans="1:8" x14ac:dyDescent="0.35">
      <c r="A5" s="7" t="s">
        <v>54</v>
      </c>
      <c r="B5" s="7" t="s">
        <v>80</v>
      </c>
      <c r="C5" s="7" t="s">
        <v>60</v>
      </c>
      <c r="D5" s="7" t="s">
        <v>22</v>
      </c>
      <c r="E5" s="7"/>
      <c r="F5" s="7" t="s">
        <v>35</v>
      </c>
      <c r="G5" s="7" t="s">
        <v>99</v>
      </c>
      <c r="H5" s="7" t="s">
        <v>14</v>
      </c>
    </row>
    <row r="6" spans="1:8" x14ac:dyDescent="0.35">
      <c r="A6" s="8" t="s">
        <v>54</v>
      </c>
      <c r="B6" s="8" t="s">
        <v>80</v>
      </c>
      <c r="C6" s="8" t="s">
        <v>61</v>
      </c>
      <c r="D6" s="8" t="s">
        <v>22</v>
      </c>
      <c r="E6" s="8"/>
      <c r="F6" s="8" t="s">
        <v>48</v>
      </c>
      <c r="G6" s="8" t="s">
        <v>100</v>
      </c>
      <c r="H6" s="8" t="s">
        <v>14</v>
      </c>
    </row>
    <row r="7" spans="1:8" x14ac:dyDescent="0.35">
      <c r="A7" s="7" t="s">
        <v>54</v>
      </c>
      <c r="B7" s="7" t="s">
        <v>80</v>
      </c>
      <c r="C7" s="7" t="s">
        <v>62</v>
      </c>
      <c r="D7" s="7" t="s">
        <v>22</v>
      </c>
      <c r="E7" s="7"/>
      <c r="F7" s="7" t="s">
        <v>49</v>
      </c>
      <c r="G7" s="7" t="s">
        <v>101</v>
      </c>
      <c r="H7" s="7" t="s">
        <v>14</v>
      </c>
    </row>
    <row r="8" spans="1:8" x14ac:dyDescent="0.35">
      <c r="A8" s="8" t="s">
        <v>54</v>
      </c>
      <c r="B8" s="8" t="s">
        <v>80</v>
      </c>
      <c r="C8" s="8" t="s">
        <v>63</v>
      </c>
      <c r="D8" s="8" t="s">
        <v>22</v>
      </c>
      <c r="E8" s="8"/>
      <c r="F8" s="8" t="s">
        <v>50</v>
      </c>
      <c r="G8" s="8" t="s">
        <v>102</v>
      </c>
      <c r="H8" s="8" t="s">
        <v>14</v>
      </c>
    </row>
    <row r="9" spans="1:8" x14ac:dyDescent="0.35">
      <c r="A9" s="7" t="s">
        <v>54</v>
      </c>
      <c r="B9" s="7" t="s">
        <v>80</v>
      </c>
      <c r="C9" s="7" t="s">
        <v>64</v>
      </c>
      <c r="D9" s="7" t="s">
        <v>22</v>
      </c>
      <c r="E9" s="7"/>
      <c r="F9" s="7" t="s">
        <v>51</v>
      </c>
      <c r="G9" s="7" t="s">
        <v>103</v>
      </c>
      <c r="H9" s="7" t="s">
        <v>14</v>
      </c>
    </row>
    <row r="10" spans="1:8" x14ac:dyDescent="0.35">
      <c r="A10" s="8" t="s">
        <v>54</v>
      </c>
      <c r="B10" s="8" t="s">
        <v>80</v>
      </c>
      <c r="C10" s="8" t="s">
        <v>65</v>
      </c>
      <c r="D10" s="8" t="s">
        <v>22</v>
      </c>
      <c r="E10" s="8"/>
      <c r="F10" s="8" t="s">
        <v>52</v>
      </c>
      <c r="G10" s="8" t="s">
        <v>104</v>
      </c>
      <c r="H10" s="8" t="s">
        <v>14</v>
      </c>
    </row>
    <row r="11" spans="1:8" x14ac:dyDescent="0.35">
      <c r="A11" s="7" t="s">
        <v>54</v>
      </c>
      <c r="B11" s="7" t="s">
        <v>80</v>
      </c>
      <c r="C11" s="7" t="s">
        <v>66</v>
      </c>
      <c r="D11" s="7" t="s">
        <v>22</v>
      </c>
      <c r="E11" s="7"/>
      <c r="F11" s="7" t="s">
        <v>53</v>
      </c>
      <c r="G11" s="7" t="s">
        <v>105</v>
      </c>
      <c r="H11" s="7" t="s">
        <v>14</v>
      </c>
    </row>
    <row r="12" spans="1:8" x14ac:dyDescent="0.35">
      <c r="A12" s="8" t="s">
        <v>54</v>
      </c>
      <c r="B12" s="8" t="s">
        <v>80</v>
      </c>
      <c r="C12" s="8" t="s">
        <v>67</v>
      </c>
      <c r="D12" s="8" t="s">
        <v>22</v>
      </c>
      <c r="E12" s="8"/>
      <c r="F12" s="8" t="s">
        <v>96</v>
      </c>
      <c r="G12" s="8" t="s">
        <v>106</v>
      </c>
      <c r="H12" s="8" t="s">
        <v>14</v>
      </c>
    </row>
  </sheetData>
  <conditionalFormatting sqref="C1:C12">
    <cfRule type="duplicateValues" dxfId="11" priority="1"/>
  </conditionalFormatting>
  <dataValidations count="2">
    <dataValidation type="list" allowBlank="1" showInputMessage="1" showErrorMessage="1" sqref="D1:D12" xr:uid="{7F3CC76E-E574-4EED-89E2-0C6F05EE0C5F}">
      <formula1>is_target_cell_or_range</formula1>
    </dataValidation>
    <dataValidation type="list" allowBlank="1" showInputMessage="1" showErrorMessage="1" sqref="H1:H12" xr:uid="{E35AA9D5-7EC7-40EB-840E-3A40F8AD7B9B}">
      <formula1>pandas_data_types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1A069-4F95-414B-A7AE-5B14768F0691}">
  <dimension ref="A1"/>
  <sheetViews>
    <sheetView workbookViewId="0">
      <selection sqref="A1:XFD12"/>
    </sheetView>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3BE89-4535-4EED-A872-DA3B807C9EE5}">
  <sheetPr>
    <tabColor theme="9" tint="0.79998168889431442"/>
  </sheetPr>
  <dimension ref="A1:I3"/>
  <sheetViews>
    <sheetView showGridLines="0" workbookViewId="0"/>
  </sheetViews>
  <sheetFormatPr defaultColWidth="20.6328125" defaultRowHeight="14.5" x14ac:dyDescent="0.35"/>
  <cols>
    <col min="7" max="7" width="41.7265625" customWidth="1"/>
  </cols>
  <sheetData>
    <row r="1" spans="1:9" s="1" customFormat="1" ht="30" customHeight="1" x14ac:dyDescent="0.35">
      <c r="A1" s="3" t="s">
        <v>37</v>
      </c>
      <c r="B1" s="1" t="s">
        <v>10</v>
      </c>
      <c r="C1" s="1" t="s">
        <v>0</v>
      </c>
      <c r="D1" s="1" t="s">
        <v>1</v>
      </c>
      <c r="E1" s="1" t="s">
        <v>6</v>
      </c>
      <c r="F1" s="1" t="s">
        <v>3</v>
      </c>
      <c r="G1" s="1" t="s">
        <v>8</v>
      </c>
      <c r="H1" s="1" t="s">
        <v>9</v>
      </c>
      <c r="I1" s="1" t="s">
        <v>2</v>
      </c>
    </row>
    <row r="2" spans="1:9" s="2" customFormat="1" ht="217.5" x14ac:dyDescent="0.35">
      <c r="A2" s="3" t="s">
        <v>38</v>
      </c>
      <c r="B2" s="2" t="s">
        <v>25</v>
      </c>
      <c r="C2" s="2" t="s">
        <v>26</v>
      </c>
      <c r="D2" s="2" t="s">
        <v>27</v>
      </c>
      <c r="E2" s="2" t="s">
        <v>28</v>
      </c>
      <c r="F2" s="2" t="s">
        <v>29</v>
      </c>
      <c r="G2" s="2" t="s">
        <v>41</v>
      </c>
      <c r="H2" s="2" t="s">
        <v>30</v>
      </c>
      <c r="I2" s="2" t="s">
        <v>31</v>
      </c>
    </row>
    <row r="3" spans="1:9" ht="409.5" x14ac:dyDescent="0.35">
      <c r="A3" s="3" t="s">
        <v>39</v>
      </c>
      <c r="B3" s="2"/>
      <c r="C3" s="2"/>
      <c r="D3" s="2"/>
      <c r="E3" s="2" t="s">
        <v>40</v>
      </c>
      <c r="F3" s="2"/>
      <c r="G3" s="2"/>
      <c r="H3" s="2"/>
      <c r="I3" s="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E643B-A25E-4E34-A909-2EBD9639882C}">
  <sheetPr>
    <tabColor theme="5" tint="0.39997558519241921"/>
  </sheetPr>
  <dimension ref="A1:C7"/>
  <sheetViews>
    <sheetView workbookViewId="0"/>
  </sheetViews>
  <sheetFormatPr defaultRowHeight="14.5" x14ac:dyDescent="0.35"/>
  <cols>
    <col min="1" max="1" width="17.26953125" bestFit="1" customWidth="1"/>
    <col min="2" max="2" width="25.453125" bestFit="1" customWidth="1"/>
    <col min="3" max="3" width="10.453125" bestFit="1" customWidth="1"/>
  </cols>
  <sheetData>
    <row r="1" spans="1:3" x14ac:dyDescent="0.35">
      <c r="A1" t="s">
        <v>13</v>
      </c>
      <c r="B1" t="s">
        <v>23</v>
      </c>
      <c r="C1" t="s">
        <v>24</v>
      </c>
    </row>
    <row r="2" spans="1:3" x14ac:dyDescent="0.35">
      <c r="A2" t="s">
        <v>5</v>
      </c>
      <c r="B2" t="s">
        <v>4</v>
      </c>
      <c r="C2" t="s">
        <v>7</v>
      </c>
    </row>
    <row r="3" spans="1:3" x14ac:dyDescent="0.35">
      <c r="A3" t="s">
        <v>14</v>
      </c>
      <c r="B3" t="s">
        <v>11</v>
      </c>
      <c r="C3" t="s">
        <v>22</v>
      </c>
    </row>
    <row r="4" spans="1:3" x14ac:dyDescent="0.35">
      <c r="A4" t="s">
        <v>15</v>
      </c>
      <c r="B4" t="s">
        <v>12</v>
      </c>
    </row>
    <row r="5" spans="1:3" x14ac:dyDescent="0.35">
      <c r="A5" t="s">
        <v>16</v>
      </c>
      <c r="B5" t="s">
        <v>20</v>
      </c>
    </row>
    <row r="6" spans="1:3" x14ac:dyDescent="0.35">
      <c r="A6" t="s">
        <v>17</v>
      </c>
      <c r="B6" t="s">
        <v>19</v>
      </c>
    </row>
    <row r="7" spans="1:3" x14ac:dyDescent="0.35">
      <c r="A7" t="s">
        <v>18</v>
      </c>
      <c r="B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target_data</vt:lpstr>
      <vt:lpstr>Sheet2</vt:lpstr>
      <vt:lpstr>Sheet1</vt:lpstr>
      <vt:lpstr>target_data_explained</vt:lpstr>
      <vt:lpstr>dropdowns</vt:lpstr>
      <vt:lpstr>is_target_cell_or_range</vt:lpstr>
      <vt:lpstr>pandas_data_types</vt:lpstr>
      <vt:lpstr>sql_dtypes_equiv_to_pandas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2020-09-23T08:58:59Z</dcterms:created>
  <dcterms:modified xsi:type="dcterms:W3CDTF">2020-09-23T23:39:48Z</dcterms:modified>
</cp:coreProperties>
</file>